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Aug 2004" sheetId="1" r:id="rId1"/>
  </sheets>
  <definedNames/>
  <calcPr fullCalcOnLoad="1"/>
</workbook>
</file>

<file path=xl/sharedStrings.xml><?xml version="1.0" encoding="utf-8"?>
<sst xmlns="http://schemas.openxmlformats.org/spreadsheetml/2006/main" count="172" uniqueCount="128">
  <si>
    <t>MAIZE / MMIDI</t>
  </si>
  <si>
    <t>Progressive/Tswelelang pele</t>
  </si>
  <si>
    <t>%</t>
  </si>
  <si>
    <t>White</t>
  </si>
  <si>
    <t>Yellow</t>
  </si>
  <si>
    <t>Total</t>
  </si>
  <si>
    <t>Bosweu</t>
  </si>
  <si>
    <t>Serolwana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</si>
  <si>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</si>
  <si>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</si>
  <si>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</si>
  <si>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</si>
  <si>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</si>
  <si>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</si>
  <si>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</si>
  <si>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</si>
  <si>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</si>
  <si>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</si>
  <si>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 xml:space="preserve">Ditswantle tse di totisitsweng Repabolki ya Aforika Borwa 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</si>
  <si>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</si>
  <si>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</si>
  <si>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</si>
  <si>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</si>
  <si>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</si>
  <si>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</si>
  <si>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</si>
  <si>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</si>
  <si>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Gristing</t>
  </si>
  <si>
    <t>Tshilo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</si>
  <si>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</si>
  <si>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</si>
  <si>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</si>
  <si>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</si>
  <si>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</si>
  <si>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Other countries</t>
  </si>
  <si>
    <t>Dinaga tse dingwe</t>
  </si>
  <si>
    <t>Whole maize</t>
  </si>
  <si>
    <t>Mmidi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</si>
  <si>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</si>
  <si>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</si>
  <si>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</si>
  <si>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</si>
  <si>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</si>
  <si>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</si>
  <si>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</si>
  <si>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</si>
  <si>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</si>
  <si>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Storers, traders</t>
  </si>
  <si>
    <t>Processors</t>
  </si>
  <si>
    <t>Badiradikuno</t>
  </si>
  <si>
    <t>(h) Imports destined for exports</t>
  </si>
  <si>
    <t xml:space="preserve">(h)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</si>
  <si>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</si>
  <si>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</si>
  <si>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</si>
  <si>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</si>
  <si>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</si>
  <si>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</si>
  <si>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 xml:space="preserve">Imported </t>
  </si>
  <si>
    <t>Tse di ntswang ntle</t>
  </si>
  <si>
    <t>Exported - Whole Maize</t>
  </si>
  <si>
    <t>Exported -  Products</t>
  </si>
  <si>
    <t xml:space="preserve">Tse di romelwang ntle - dikuno </t>
  </si>
  <si>
    <t>Stock</t>
  </si>
  <si>
    <t>Dithoto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</si>
  <si>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</si>
  <si>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</si>
  <si>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</si>
  <si>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</si>
  <si>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White / Bosweu</t>
  </si>
  <si>
    <t>Yellow / Serolwana</t>
  </si>
  <si>
    <t>Maize equivalent.</t>
  </si>
  <si>
    <t>Monthly announcement of information / Kitsiso ya kgwedi le kgwedi  ya tshedimosetso (1)</t>
  </si>
  <si>
    <t>Kgorosodithoto ka tlhamalalo go tswa dipolaseng (i)</t>
  </si>
  <si>
    <t>Deliveries directly from farms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</si>
  <si>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</si>
  <si>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</si>
  <si>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</si>
  <si>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</si>
  <si>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</si>
  <si>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(g) Dithoto tse di beilweng kwa: (6)</t>
  </si>
  <si>
    <t>(g) Stock stored at: (6)</t>
  </si>
  <si>
    <t>(i)</t>
  </si>
  <si>
    <t>(ii)</t>
  </si>
  <si>
    <t>+/- (3)</t>
  </si>
  <si>
    <t>Moranang 2004</t>
  </si>
  <si>
    <t>ton/tono</t>
  </si>
  <si>
    <t>Babolokadithoto, bagwebi</t>
  </si>
  <si>
    <t>Selekana le mmidi.</t>
  </si>
  <si>
    <t>Tse di romelwang ntle - Mmidi o o feletseng</t>
  </si>
  <si>
    <t>English</t>
  </si>
  <si>
    <t>1 May/Motsheganong 2004</t>
  </si>
  <si>
    <t>(Preliminary/Tsa matseno)</t>
  </si>
  <si>
    <t>1 May/Motsheganong 2003</t>
  </si>
  <si>
    <t xml:space="preserve"> April 2004</t>
  </si>
  <si>
    <t>Dithomelo(+)/dikamogelo gotlhegotlhe(-)</t>
  </si>
  <si>
    <t>45 699</t>
  </si>
  <si>
    <t>47 761</t>
  </si>
  <si>
    <t>74 382</t>
  </si>
  <si>
    <t>34 355</t>
  </si>
  <si>
    <t>July 2004</t>
  </si>
  <si>
    <t>Phukwi 2004</t>
  </si>
  <si>
    <t>1 July/Phukwi 2004</t>
  </si>
  <si>
    <t>31 July/Phukwi 2004</t>
  </si>
  <si>
    <t>2004/2005 Year (May - April)/ Ngwaga wa 2004/2005 (Motsheganong - Moranang) (2)</t>
  </si>
  <si>
    <t>Phatwe 2004</t>
  </si>
  <si>
    <t>Motsheganong - Phatwe 2004</t>
  </si>
  <si>
    <t>SMI-092004</t>
  </si>
  <si>
    <t>May - Aug 2003</t>
  </si>
  <si>
    <t>5 333 094</t>
  </si>
  <si>
    <t>3 130 279</t>
  </si>
  <si>
    <t>August 2004</t>
  </si>
  <si>
    <t>1 August/Phatwe 2004</t>
  </si>
  <si>
    <t>May - August 2004</t>
  </si>
  <si>
    <t>31 August/Phatwe 2004</t>
  </si>
  <si>
    <t>31 August/Phatwe 2003</t>
  </si>
  <si>
    <t>Motsheganong - Phatwe 2003</t>
  </si>
  <si>
    <t>May - August 2003</t>
  </si>
  <si>
    <t>March 2004 (On request of the industry.)</t>
  </si>
  <si>
    <t>Mopitlwe 2004 (Ka kopo ya intaseteri.)</t>
  </si>
  <si>
    <t>(iii)</t>
  </si>
  <si>
    <t>A ne a raopelwa Aforika Borwa mo setlheng sa 2003/2004, mme a isiwa kwa mafatsheng a mangwe mo setlheng sa 2004/2005.</t>
  </si>
  <si>
    <t>Defetiso (-) / Tlhaelo (+) ya dithoto (iii)</t>
  </si>
  <si>
    <t>Difetiso(-)/Tlhaelo(+) (iii)</t>
  </si>
  <si>
    <t>Surplus(-)/Deficit(+) (iii)</t>
  </si>
  <si>
    <t>Stock surplus(-)/deficit(+) (iii)</t>
  </si>
  <si>
    <t xml:space="preserve">Imported during 2003/2004 season originally destined for RSA but exported to other countries during </t>
  </si>
  <si>
    <t>2004/2005 season.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</si>
</sst>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8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1" fontId="4" fillId="0" borderId="2" xfId="0" applyNumberFormat="1" applyFont="1" applyFill="1" applyBorder="1" applyAlignment="1">
      <alignment/>
    </xf>
    <xf numFmtId="1" fontId="7" fillId="0" borderId="3" xfId="0" applyNumberFormat="1" applyFont="1" applyFill="1" applyBorder="1" applyAlignment="1">
      <alignment/>
    </xf>
    <xf numFmtId="164" fontId="4" fillId="0" borderId="4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4" fillId="0" borderId="6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/>
    </xf>
    <xf numFmtId="164" fontId="4" fillId="0" borderId="4" xfId="0" applyNumberFormat="1" applyFont="1" applyFill="1" applyBorder="1" applyAlignment="1" quotePrefix="1">
      <alignment horizontal="center"/>
    </xf>
    <xf numFmtId="1" fontId="4" fillId="0" borderId="1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7" fillId="0" borderId="1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1" fontId="7" fillId="0" borderId="25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 horizontal="right"/>
    </xf>
    <xf numFmtId="1" fontId="4" fillId="0" borderId="27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/>
    </xf>
    <xf numFmtId="164" fontId="4" fillId="0" borderId="30" xfId="0" applyNumberFormat="1" applyFont="1" applyFill="1" applyBorder="1" applyAlignment="1">
      <alignment horizontal="right"/>
    </xf>
    <xf numFmtId="1" fontId="4" fillId="0" borderId="6" xfId="0" applyNumberFormat="1" applyFont="1" applyFill="1" applyBorder="1" applyAlignment="1">
      <alignment/>
    </xf>
    <xf numFmtId="164" fontId="4" fillId="0" borderId="6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164" fontId="4" fillId="0" borderId="5" xfId="0" applyNumberFormat="1" applyFont="1" applyFill="1" applyBorder="1" applyAlignment="1" quotePrefix="1">
      <alignment horizontal="center"/>
    </xf>
    <xf numFmtId="164" fontId="4" fillId="0" borderId="9" xfId="0" applyNumberFormat="1" applyFont="1" applyFill="1" applyBorder="1" applyAlignment="1" quotePrefix="1">
      <alignment horizontal="center"/>
    </xf>
    <xf numFmtId="1" fontId="4" fillId="0" borderId="32" xfId="0" applyNumberFormat="1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7" fillId="0" borderId="34" xfId="0" applyNumberFormat="1" applyFont="1" applyFill="1" applyBorder="1" applyAlignment="1">
      <alignment/>
    </xf>
    <xf numFmtId="164" fontId="4" fillId="0" borderId="30" xfId="0" applyNumberFormat="1" applyFont="1" applyFill="1" applyBorder="1" applyAlignment="1" quotePrefix="1">
      <alignment horizontal="center"/>
    </xf>
    <xf numFmtId="1" fontId="4" fillId="0" borderId="35" xfId="0" applyNumberFormat="1" applyFont="1" applyFill="1" applyBorder="1" applyAlignment="1">
      <alignment/>
    </xf>
    <xf numFmtId="1" fontId="4" fillId="0" borderId="36" xfId="0" applyNumberFormat="1" applyFont="1" applyFill="1" applyBorder="1" applyAlignment="1">
      <alignment/>
    </xf>
    <xf numFmtId="1" fontId="7" fillId="0" borderId="37" xfId="0" applyNumberFormat="1" applyFont="1" applyFill="1" applyBorder="1" applyAlignment="1">
      <alignment/>
    </xf>
    <xf numFmtId="164" fontId="4" fillId="0" borderId="38" xfId="0" applyNumberFormat="1" applyFont="1" applyFill="1" applyBorder="1" applyAlignment="1" quotePrefix="1">
      <alignment horizontal="center"/>
    </xf>
    <xf numFmtId="1" fontId="7" fillId="0" borderId="39" xfId="0" applyNumberFormat="1" applyFont="1" applyFill="1" applyBorder="1" applyAlignment="1">
      <alignment/>
    </xf>
    <xf numFmtId="1" fontId="7" fillId="0" borderId="40" xfId="0" applyNumberFormat="1" applyFont="1" applyFill="1" applyBorder="1" applyAlignment="1">
      <alignment/>
    </xf>
    <xf numFmtId="1" fontId="7" fillId="0" borderId="26" xfId="0" applyNumberFormat="1" applyFont="1" applyFill="1" applyBorder="1" applyAlignment="1">
      <alignment/>
    </xf>
    <xf numFmtId="164" fontId="4" fillId="0" borderId="41" xfId="0" applyNumberFormat="1" applyFont="1" applyFill="1" applyBorder="1" applyAlignment="1" quotePrefix="1">
      <alignment horizontal="center"/>
    </xf>
    <xf numFmtId="1" fontId="7" fillId="0" borderId="42" xfId="0" applyNumberFormat="1" applyFont="1" applyFill="1" applyBorder="1" applyAlignment="1">
      <alignment/>
    </xf>
    <xf numFmtId="164" fontId="4" fillId="0" borderId="43" xfId="0" applyNumberFormat="1" applyFont="1" applyFill="1" applyBorder="1" applyAlignment="1" quotePrefix="1">
      <alignment horizontal="center"/>
    </xf>
    <xf numFmtId="1" fontId="7" fillId="0" borderId="44" xfId="0" applyNumberFormat="1" applyFont="1" applyFill="1" applyBorder="1" applyAlignment="1">
      <alignment/>
    </xf>
    <xf numFmtId="164" fontId="4" fillId="0" borderId="45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/>
    </xf>
    <xf numFmtId="164" fontId="4" fillId="0" borderId="43" xfId="0" applyNumberFormat="1" applyFont="1" applyFill="1" applyBorder="1" applyAlignment="1">
      <alignment horizontal="right"/>
    </xf>
    <xf numFmtId="164" fontId="4" fillId="0" borderId="41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1" fontId="4" fillId="0" borderId="31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right"/>
    </xf>
    <xf numFmtId="1" fontId="4" fillId="0" borderId="40" xfId="0" applyNumberFormat="1" applyFont="1" applyFill="1" applyBorder="1" applyAlignment="1">
      <alignment horizontal="right"/>
    </xf>
    <xf numFmtId="1" fontId="4" fillId="0" borderId="25" xfId="0" applyNumberFormat="1" applyFont="1" applyFill="1" applyBorder="1" applyAlignment="1">
      <alignment horizontal="right"/>
    </xf>
    <xf numFmtId="164" fontId="7" fillId="0" borderId="23" xfId="0" applyNumberFormat="1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right"/>
    </xf>
    <xf numFmtId="1" fontId="4" fillId="0" borderId="26" xfId="0" applyNumberFormat="1" applyFont="1" applyFill="1" applyBorder="1" applyAlignment="1">
      <alignment horizontal="right"/>
    </xf>
    <xf numFmtId="1" fontId="7" fillId="0" borderId="24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4" fillId="0" borderId="36" xfId="0" applyNumberFormat="1" applyFont="1" applyFill="1" applyBorder="1" applyAlignment="1">
      <alignment horizontal="right"/>
    </xf>
    <xf numFmtId="1" fontId="4" fillId="0" borderId="46" xfId="0" applyNumberFormat="1" applyFont="1" applyFill="1" applyBorder="1" applyAlignment="1">
      <alignment horizontal="right"/>
    </xf>
    <xf numFmtId="1" fontId="4" fillId="0" borderId="47" xfId="0" applyNumberFormat="1" applyFont="1" applyFill="1" applyBorder="1" applyAlignment="1">
      <alignment horizontal="right"/>
    </xf>
    <xf numFmtId="1" fontId="7" fillId="0" borderId="48" xfId="0" applyNumberFormat="1" applyFont="1" applyFill="1" applyBorder="1" applyAlignment="1">
      <alignment horizontal="right"/>
    </xf>
    <xf numFmtId="164" fontId="4" fillId="0" borderId="49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 quotePrefix="1">
      <alignment horizontal="right"/>
    </xf>
    <xf numFmtId="1" fontId="13" fillId="0" borderId="0" xfId="0" applyNumberFormat="1" applyFont="1" applyFill="1" applyBorder="1" applyAlignment="1" quotePrefix="1">
      <alignment horizontal="center"/>
    </xf>
    <xf numFmtId="164" fontId="8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1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7" fillId="0" borderId="50" xfId="0" applyNumberFormat="1" applyFont="1" applyFill="1" applyBorder="1" applyAlignment="1">
      <alignment/>
    </xf>
    <xf numFmtId="1" fontId="7" fillId="0" borderId="51" xfId="0" applyNumberFormat="1" applyFont="1" applyFill="1" applyBorder="1" applyAlignment="1">
      <alignment/>
    </xf>
    <xf numFmtId="1" fontId="7" fillId="0" borderId="52" xfId="0" applyNumberFormat="1" applyFont="1" applyFill="1" applyBorder="1" applyAlignment="1">
      <alignment/>
    </xf>
    <xf numFmtId="164" fontId="4" fillId="0" borderId="45" xfId="0" applyNumberFormat="1" applyFont="1" applyFill="1" applyBorder="1" applyAlignment="1">
      <alignment horizontal="right"/>
    </xf>
    <xf numFmtId="164" fontId="4" fillId="0" borderId="45" xfId="0" applyNumberFormat="1" applyFont="1" applyFill="1" applyBorder="1" applyAlignment="1" quotePrefix="1">
      <alignment horizont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 quotePrefix="1">
      <alignment horizontal="center"/>
    </xf>
    <xf numFmtId="1" fontId="13" fillId="0" borderId="0" xfId="0" applyNumberFormat="1" applyFont="1" applyFill="1" applyBorder="1" applyAlignment="1">
      <alignment horizontal="right"/>
    </xf>
    <xf numFmtId="0" fontId="6" fillId="0" borderId="45" xfId="0" applyNumberFormat="1" applyFont="1" applyFill="1" applyBorder="1" applyAlignment="1">
      <alignment horizont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 quotePrefix="1">
      <alignment horizontal="center" vertical="center"/>
    </xf>
    <xf numFmtId="17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1" xfId="0" applyFont="1" applyFill="1" applyBorder="1" applyAlignment="1" quotePrefix="1">
      <alignment horizontal="center" vertical="center"/>
    </xf>
    <xf numFmtId="1" fontId="1" fillId="0" borderId="39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vertical="center"/>
    </xf>
    <xf numFmtId="1" fontId="1" fillId="0" borderId="53" xfId="0" applyNumberFormat="1" applyFont="1" applyFill="1" applyBorder="1" applyAlignment="1">
      <alignment horizontal="left" vertical="center"/>
    </xf>
    <xf numFmtId="1" fontId="8" fillId="0" borderId="54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8" fillId="0" borderId="56" xfId="0" applyNumberFormat="1" applyFont="1" applyFill="1" applyBorder="1" applyAlignment="1">
      <alignment horizontal="left" vertical="center"/>
    </xf>
    <xf numFmtId="1" fontId="8" fillId="0" borderId="53" xfId="0" applyNumberFormat="1" applyFont="1" applyFill="1" applyBorder="1" applyAlignment="1">
      <alignment horizontal="left" vertical="center"/>
    </xf>
    <xf numFmtId="1" fontId="1" fillId="0" borderId="53" xfId="0" applyNumberFormat="1" applyFont="1" applyFill="1" applyBorder="1" applyAlignment="1" quotePrefix="1">
      <alignment horizontal="left" vertical="center"/>
    </xf>
    <xf numFmtId="1" fontId="4" fillId="0" borderId="54" xfId="0" applyNumberFormat="1" applyFont="1" applyFill="1" applyBorder="1" applyAlignment="1">
      <alignment horizontal="left" vertical="center"/>
    </xf>
    <xf numFmtId="1" fontId="4" fillId="0" borderId="55" xfId="0" applyNumberFormat="1" applyFont="1" applyFill="1" applyBorder="1" applyAlignment="1" quotePrefix="1">
      <alignment horizontal="left" vertical="center"/>
    </xf>
    <xf numFmtId="1" fontId="4" fillId="0" borderId="40" xfId="0" applyNumberFormat="1" applyFont="1" applyFill="1" applyBorder="1" applyAlignment="1">
      <alignment vertical="center"/>
    </xf>
    <xf numFmtId="1" fontId="4" fillId="0" borderId="57" xfId="0" applyNumberFormat="1" applyFont="1" applyFill="1" applyBorder="1" applyAlignment="1">
      <alignment vertical="center"/>
    </xf>
    <xf numFmtId="1" fontId="8" fillId="0" borderId="57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" fontId="4" fillId="0" borderId="57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1" fontId="4" fillId="0" borderId="56" xfId="0" applyNumberFormat="1" applyFont="1" applyFill="1" applyBorder="1" applyAlignment="1">
      <alignment horizontal="left" vertical="center"/>
    </xf>
    <xf numFmtId="1" fontId="4" fillId="0" borderId="53" xfId="0" applyNumberFormat="1" applyFont="1" applyFill="1" applyBorder="1" applyAlignment="1">
      <alignment horizontal="left" vertical="center"/>
    </xf>
    <xf numFmtId="1" fontId="8" fillId="0" borderId="55" xfId="0" applyNumberFormat="1" applyFont="1" applyFill="1" applyBorder="1" applyAlignment="1" quotePrefix="1">
      <alignment horizontal="left" vertical="center"/>
    </xf>
    <xf numFmtId="1" fontId="8" fillId="0" borderId="57" xfId="0" applyNumberFormat="1" applyFont="1" applyFill="1" applyBorder="1" applyAlignment="1" quotePrefix="1">
      <alignment vertical="center"/>
    </xf>
    <xf numFmtId="1" fontId="8" fillId="0" borderId="22" xfId="0" applyNumberFormat="1" applyFont="1" applyFill="1" applyBorder="1" applyAlignment="1">
      <alignment horizontal="left" vertical="center"/>
    </xf>
    <xf numFmtId="1" fontId="8" fillId="0" borderId="29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vertical="center"/>
    </xf>
    <xf numFmtId="1" fontId="1" fillId="0" borderId="39" xfId="0" applyNumberFormat="1" applyFont="1" applyFill="1" applyBorder="1" applyAlignment="1">
      <alignment horizontal="left" vertical="center"/>
    </xf>
    <xf numFmtId="1" fontId="8" fillId="0" borderId="56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1" fillId="0" borderId="58" xfId="0" applyNumberFormat="1" applyFont="1" applyFill="1" applyBorder="1" applyAlignment="1">
      <alignment horizontal="left" vertical="center"/>
    </xf>
    <xf numFmtId="1" fontId="1" fillId="0" borderId="6" xfId="0" applyNumberFormat="1" applyFont="1" applyFill="1" applyBorder="1" applyAlignment="1">
      <alignment horizontal="left" vertical="center"/>
    </xf>
    <xf numFmtId="1" fontId="1" fillId="0" borderId="7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 quotePrefix="1">
      <alignment horizontal="left" vertical="center"/>
    </xf>
    <xf numFmtId="1" fontId="4" fillId="0" borderId="58" xfId="0" applyNumberFormat="1" applyFont="1" applyFill="1" applyBorder="1" applyAlignment="1" quotePrefix="1">
      <alignment horizontal="left" vertical="center"/>
    </xf>
    <xf numFmtId="1" fontId="4" fillId="0" borderId="6" xfId="0" applyNumberFormat="1" applyFont="1" applyFill="1" applyBorder="1" applyAlignment="1">
      <alignment horizontal="left" vertical="center"/>
    </xf>
    <xf numFmtId="1" fontId="8" fillId="0" borderId="39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1" fontId="8" fillId="0" borderId="39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7" fillId="0" borderId="6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Alignment="1">
      <alignment vertical="center"/>
    </xf>
    <xf numFmtId="0" fontId="1" fillId="0" borderId="26" xfId="0" applyFont="1" applyFill="1" applyBorder="1" applyAlignment="1">
      <alignment horizontal="right" vertical="center"/>
    </xf>
    <xf numFmtId="1" fontId="1" fillId="0" borderId="26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26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8" fillId="0" borderId="55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/>
    </xf>
    <xf numFmtId="0" fontId="8" fillId="0" borderId="53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0" fontId="8" fillId="0" borderId="24" xfId="0" applyFont="1" applyFill="1" applyBorder="1" applyAlignment="1" quotePrefix="1">
      <alignment horizontal="right" vertical="center"/>
    </xf>
    <xf numFmtId="0" fontId="8" fillId="0" borderId="39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26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right" vertical="center"/>
    </xf>
    <xf numFmtId="0" fontId="1" fillId="0" borderId="44" xfId="0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right" vertical="center"/>
    </xf>
    <xf numFmtId="1" fontId="8" fillId="0" borderId="26" xfId="0" applyNumberFormat="1" applyFont="1" applyFill="1" applyBorder="1" applyAlignment="1">
      <alignment horizontal="right" vertical="center"/>
    </xf>
    <xf numFmtId="1" fontId="14" fillId="0" borderId="0" xfId="0" applyNumberFormat="1" applyFont="1" applyFill="1" applyBorder="1" applyAlignment="1">
      <alignment horizontal="right" vertical="center"/>
    </xf>
    <xf numFmtId="1" fontId="14" fillId="0" borderId="26" xfId="0" applyNumberFormat="1" applyFont="1" applyFill="1" applyBorder="1" applyAlignment="1">
      <alignment horizontal="right" vertical="center"/>
    </xf>
    <xf numFmtId="1" fontId="8" fillId="0" borderId="4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8" fillId="0" borderId="40" xfId="0" applyFont="1" applyFill="1" applyBorder="1" applyAlignment="1" quotePrefix="1">
      <alignment horizontal="right" vertical="center"/>
    </xf>
    <xf numFmtId="1" fontId="8" fillId="0" borderId="36" xfId="0" applyNumberFormat="1" applyFont="1" applyFill="1" applyBorder="1" applyAlignment="1" quotePrefix="1">
      <alignment vertical="center"/>
    </xf>
    <xf numFmtId="1" fontId="4" fillId="0" borderId="58" xfId="0" applyNumberFormat="1" applyFont="1" applyFill="1" applyBorder="1" applyAlignment="1">
      <alignment/>
    </xf>
    <xf numFmtId="1" fontId="4" fillId="0" borderId="59" xfId="0" applyNumberFormat="1" applyFont="1" applyFill="1" applyBorder="1" applyAlignment="1">
      <alignment/>
    </xf>
    <xf numFmtId="0" fontId="8" fillId="0" borderId="36" xfId="0" applyFont="1" applyFill="1" applyBorder="1" applyAlignment="1" quotePrefix="1">
      <alignment horizontal="right" vertical="center"/>
    </xf>
    <xf numFmtId="0" fontId="4" fillId="0" borderId="25" xfId="0" applyFont="1" applyFill="1" applyBorder="1" applyAlignment="1">
      <alignment vertical="center"/>
    </xf>
    <xf numFmtId="164" fontId="4" fillId="0" borderId="0" xfId="0" applyNumberFormat="1" applyFont="1" applyFill="1" applyBorder="1" applyAlignment="1" quotePrefix="1">
      <alignment horizontal="center"/>
    </xf>
    <xf numFmtId="0" fontId="4" fillId="0" borderId="5" xfId="0" applyFont="1" applyFill="1" applyBorder="1" applyAlignment="1">
      <alignment horizontal="right" vertical="center"/>
    </xf>
    <xf numFmtId="1" fontId="4" fillId="0" borderId="9" xfId="0" applyNumberFormat="1" applyFont="1" applyFill="1" applyBorder="1" applyAlignment="1">
      <alignment vertical="center"/>
    </xf>
    <xf numFmtId="1" fontId="7" fillId="0" borderId="60" xfId="0" applyNumberFormat="1" applyFont="1" applyFill="1" applyBorder="1" applyAlignment="1">
      <alignment horizontal="right"/>
    </xf>
    <xf numFmtId="1" fontId="8" fillId="0" borderId="39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/>
    </xf>
    <xf numFmtId="1" fontId="0" fillId="0" borderId="6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Alignment="1">
      <alignment horizontal="left" vertical="center"/>
    </xf>
    <xf numFmtId="1" fontId="1" fillId="0" borderId="6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" fontId="6" fillId="0" borderId="7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8" fillId="0" borderId="58" xfId="0" applyNumberFormat="1" applyFont="1" applyFill="1" applyBorder="1" applyAlignment="1">
      <alignment horizontal="left" vertical="center" wrapText="1"/>
    </xf>
    <xf numFmtId="1" fontId="8" fillId="0" borderId="6" xfId="0" applyNumberFormat="1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4" fontId="2" fillId="0" borderId="3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58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2" borderId="58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 quotePrefix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6" fillId="0" borderId="58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 quotePrefix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17" fontId="6" fillId="0" borderId="3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" fontId="4" fillId="0" borderId="42" xfId="0" applyNumberFormat="1" applyFont="1" applyFill="1" applyBorder="1" applyAlignment="1">
      <alignment horizontal="center"/>
    </xf>
    <xf numFmtId="17" fontId="4" fillId="0" borderId="45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 quotePrefix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 quotePrefix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 quotePrefix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/>
    </xf>
    <xf numFmtId="1" fontId="4" fillId="0" borderId="6" xfId="0" applyNumberFormat="1" applyFont="1" applyFill="1" applyBorder="1" applyAlignment="1">
      <alignment horizontal="center"/>
    </xf>
    <xf numFmtId="49" fontId="4" fillId="0" borderId="45" xfId="0" applyNumberFormat="1" applyFont="1" applyFill="1" applyBorder="1" applyAlignment="1" quotePrefix="1">
      <alignment horizontal="center"/>
    </xf>
    <xf numFmtId="49" fontId="4" fillId="0" borderId="4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right" vertical="center"/>
    </xf>
    <xf numFmtId="1" fontId="1" fillId="0" borderId="39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/>
    </xf>
    <xf numFmtId="1" fontId="1" fillId="0" borderId="26" xfId="0" applyNumberFormat="1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 quotePrefix="1">
      <alignment horizontal="right"/>
    </xf>
    <xf numFmtId="1" fontId="8" fillId="0" borderId="0" xfId="0" applyNumberFormat="1" applyFont="1" applyFill="1" applyBorder="1" applyAlignment="1" quotePrefix="1">
      <alignment horizontal="right"/>
    </xf>
    <xf numFmtId="1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5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29"/>
  <sheetViews>
    <sheetView tabSelected="1" zoomScale="75" zoomScaleNormal="75" workbookViewId="0" topLeftCell="A1">
      <selection activeCell="D1" sqref="D1:P1"/>
    </sheetView>
  </sheetViews>
  <sheetFormatPr defaultColWidth="9.140625" defaultRowHeight="12.75"/>
  <cols>
    <col min="1" max="1" width="1.7109375" style="107" customWidth="1"/>
    <col min="2" max="2" width="1.8515625" style="107" customWidth="1"/>
    <col min="3" max="3" width="41.7109375" style="107" customWidth="1"/>
    <col min="4" max="4" width="12.57421875" style="107" customWidth="1"/>
    <col min="5" max="5" width="14.8515625" style="107" bestFit="1" customWidth="1"/>
    <col min="6" max="6" width="14.7109375" style="107" bestFit="1" customWidth="1"/>
    <col min="7" max="7" width="11.421875" style="107" bestFit="1" customWidth="1"/>
    <col min="8" max="8" width="14.8515625" style="107" bestFit="1" customWidth="1"/>
    <col min="9" max="9" width="16.57421875" style="107" customWidth="1"/>
    <col min="10" max="12" width="16.140625" style="107" customWidth="1"/>
    <col min="13" max="13" width="9.28125" style="107" bestFit="1" customWidth="1"/>
    <col min="14" max="14" width="14.7109375" style="107" customWidth="1"/>
    <col min="15" max="15" width="15.8515625" style="107" customWidth="1"/>
    <col min="16" max="16" width="17.28125" style="107" customWidth="1"/>
    <col min="17" max="17" width="72.57421875" style="107" customWidth="1"/>
    <col min="18" max="18" width="0.85546875" style="107" customWidth="1"/>
    <col min="19" max="19" width="0.85546875" style="106" customWidth="1"/>
    <col min="20" max="20" width="0.9921875" style="106" customWidth="1"/>
    <col min="21" max="166" width="7.8515625" style="106" customWidth="1"/>
    <col min="167" max="16384" width="7.8515625" style="107" customWidth="1"/>
  </cols>
  <sheetData>
    <row r="1" spans="1:20" s="2" customFormat="1" ht="21" customHeight="1">
      <c r="A1" s="242"/>
      <c r="B1" s="243"/>
      <c r="C1" s="244"/>
      <c r="D1" s="251" t="s">
        <v>0</v>
      </c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3" t="s">
        <v>107</v>
      </c>
      <c r="R1" s="254"/>
      <c r="S1" s="255"/>
      <c r="T1" s="1"/>
    </row>
    <row r="2" spans="1:20" s="2" customFormat="1" ht="21" customHeight="1">
      <c r="A2" s="245"/>
      <c r="B2" s="246"/>
      <c r="C2" s="247"/>
      <c r="D2" s="230" t="s">
        <v>72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56"/>
      <c r="R2" s="257"/>
      <c r="S2" s="258"/>
      <c r="T2" s="1"/>
    </row>
    <row r="3" spans="1:20" s="2" customFormat="1" ht="21" customHeight="1" thickBot="1">
      <c r="A3" s="245"/>
      <c r="B3" s="246"/>
      <c r="C3" s="247"/>
      <c r="D3" s="232" t="s">
        <v>104</v>
      </c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56"/>
      <c r="R3" s="257"/>
      <c r="S3" s="258"/>
      <c r="T3" s="1"/>
    </row>
    <row r="4" spans="1:166" s="4" customFormat="1" ht="21" customHeight="1">
      <c r="A4" s="245"/>
      <c r="B4" s="246"/>
      <c r="C4" s="247"/>
      <c r="D4" s="234" t="s">
        <v>100</v>
      </c>
      <c r="E4" s="235"/>
      <c r="F4" s="236"/>
      <c r="G4" s="234" t="s">
        <v>111</v>
      </c>
      <c r="H4" s="235"/>
      <c r="I4" s="236"/>
      <c r="J4" s="237" t="s">
        <v>1</v>
      </c>
      <c r="K4" s="238"/>
      <c r="L4" s="238"/>
      <c r="M4" s="120"/>
      <c r="N4" s="237" t="s">
        <v>1</v>
      </c>
      <c r="O4" s="238"/>
      <c r="P4" s="238"/>
      <c r="Q4" s="256"/>
      <c r="R4" s="257"/>
      <c r="S4" s="258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1" customHeight="1">
      <c r="A5" s="245"/>
      <c r="B5" s="246"/>
      <c r="C5" s="247"/>
      <c r="D5" s="274" t="s">
        <v>101</v>
      </c>
      <c r="E5" s="275"/>
      <c r="F5" s="276"/>
      <c r="G5" s="274" t="s">
        <v>105</v>
      </c>
      <c r="H5" s="275"/>
      <c r="I5" s="276"/>
      <c r="J5" s="277" t="s">
        <v>113</v>
      </c>
      <c r="K5" s="275"/>
      <c r="L5" s="276"/>
      <c r="M5" s="121"/>
      <c r="N5" s="277" t="s">
        <v>108</v>
      </c>
      <c r="O5" s="275"/>
      <c r="P5" s="276"/>
      <c r="Q5" s="259">
        <v>38257</v>
      </c>
      <c r="R5" s="260"/>
      <c r="S5" s="261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2" customFormat="1" ht="21" customHeight="1" thickBot="1">
      <c r="A6" s="245"/>
      <c r="B6" s="246"/>
      <c r="C6" s="247"/>
      <c r="D6" s="266"/>
      <c r="E6" s="267"/>
      <c r="F6" s="267"/>
      <c r="G6" s="268" t="s">
        <v>92</v>
      </c>
      <c r="H6" s="269"/>
      <c r="I6" s="270"/>
      <c r="J6" s="271" t="s">
        <v>106</v>
      </c>
      <c r="K6" s="272"/>
      <c r="L6" s="273"/>
      <c r="M6" s="122" t="s">
        <v>2</v>
      </c>
      <c r="N6" s="271" t="s">
        <v>116</v>
      </c>
      <c r="O6" s="272"/>
      <c r="P6" s="273"/>
      <c r="Q6" s="262"/>
      <c r="R6" s="260"/>
      <c r="S6" s="261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</row>
    <row r="7" spans="1:166" s="2" customFormat="1" ht="21" customHeight="1">
      <c r="A7" s="245"/>
      <c r="B7" s="246"/>
      <c r="C7" s="247"/>
      <c r="D7" s="123" t="s">
        <v>3</v>
      </c>
      <c r="E7" s="124" t="s">
        <v>4</v>
      </c>
      <c r="F7" s="125" t="s">
        <v>5</v>
      </c>
      <c r="G7" s="123" t="s">
        <v>3</v>
      </c>
      <c r="H7" s="124" t="s">
        <v>4</v>
      </c>
      <c r="I7" s="125" t="s">
        <v>5</v>
      </c>
      <c r="J7" s="123" t="s">
        <v>3</v>
      </c>
      <c r="K7" s="124" t="s">
        <v>4</v>
      </c>
      <c r="L7" s="125" t="s">
        <v>5</v>
      </c>
      <c r="M7" s="126" t="s">
        <v>84</v>
      </c>
      <c r="N7" s="123" t="s">
        <v>3</v>
      </c>
      <c r="O7" s="124" t="s">
        <v>4</v>
      </c>
      <c r="P7" s="125" t="s">
        <v>5</v>
      </c>
      <c r="Q7" s="262"/>
      <c r="R7" s="260"/>
      <c r="S7" s="261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</row>
    <row r="8" spans="1:166" s="2" customFormat="1" ht="21" customHeight="1" thickBot="1">
      <c r="A8" s="248"/>
      <c r="B8" s="249"/>
      <c r="C8" s="250"/>
      <c r="D8" s="127" t="s">
        <v>6</v>
      </c>
      <c r="E8" s="128" t="s">
        <v>7</v>
      </c>
      <c r="F8" s="129" t="s">
        <v>8</v>
      </c>
      <c r="G8" s="127" t="s">
        <v>6</v>
      </c>
      <c r="H8" s="128" t="s">
        <v>7</v>
      </c>
      <c r="I8" s="129" t="s">
        <v>8</v>
      </c>
      <c r="J8" s="127" t="s">
        <v>6</v>
      </c>
      <c r="K8" s="128" t="s">
        <v>7</v>
      </c>
      <c r="L8" s="129" t="s">
        <v>8</v>
      </c>
      <c r="M8" s="130"/>
      <c r="N8" s="127" t="s">
        <v>6</v>
      </c>
      <c r="O8" s="128" t="s">
        <v>7</v>
      </c>
      <c r="P8" s="129" t="s">
        <v>8</v>
      </c>
      <c r="Q8" s="263"/>
      <c r="R8" s="264"/>
      <c r="S8" s="26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</row>
    <row r="9" spans="1:166" s="2" customFormat="1" ht="24" customHeight="1" thickBot="1">
      <c r="A9" s="278" t="s">
        <v>90</v>
      </c>
      <c r="B9" s="279"/>
      <c r="C9" s="280"/>
      <c r="D9" s="281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78" t="s">
        <v>9</v>
      </c>
      <c r="R9" s="279"/>
      <c r="S9" s="280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</row>
    <row r="10" spans="1:166" s="119" customFormat="1" ht="21" customHeight="1" thickBot="1">
      <c r="A10" s="283" t="s">
        <v>10</v>
      </c>
      <c r="B10" s="238"/>
      <c r="C10" s="238"/>
      <c r="D10" s="284" t="s">
        <v>102</v>
      </c>
      <c r="E10" s="285"/>
      <c r="F10" s="285"/>
      <c r="G10" s="285" t="s">
        <v>112</v>
      </c>
      <c r="H10" s="285"/>
      <c r="I10" s="285"/>
      <c r="J10" s="284" t="s">
        <v>91</v>
      </c>
      <c r="K10" s="286"/>
      <c r="L10" s="287"/>
      <c r="M10" s="117"/>
      <c r="N10" s="284" t="s">
        <v>93</v>
      </c>
      <c r="O10" s="286"/>
      <c r="P10" s="287"/>
      <c r="Q10" s="288" t="s">
        <v>11</v>
      </c>
      <c r="R10" s="288"/>
      <c r="S10" s="289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</row>
    <row r="11" spans="1:166" s="11" customFormat="1" ht="21" customHeight="1" thickBot="1">
      <c r="A11" s="131" t="s">
        <v>12</v>
      </c>
      <c r="B11" s="132"/>
      <c r="C11" s="132"/>
      <c r="D11" s="6">
        <v>3416</v>
      </c>
      <c r="E11" s="7">
        <v>1695</v>
      </c>
      <c r="F11" s="8">
        <f>SUM(D11:E11)</f>
        <v>5111</v>
      </c>
      <c r="G11" s="7">
        <v>5242</v>
      </c>
      <c r="H11" s="7">
        <v>2397</v>
      </c>
      <c r="I11" s="108">
        <f>SUM(G11:H11)</f>
        <v>7639</v>
      </c>
      <c r="J11" s="6">
        <v>2123</v>
      </c>
      <c r="K11" s="7">
        <v>501</v>
      </c>
      <c r="L11" s="8">
        <f>SUM(J11:K11)</f>
        <v>2624</v>
      </c>
      <c r="M11" s="111">
        <v>-3.2</v>
      </c>
      <c r="N11" s="6">
        <v>1718</v>
      </c>
      <c r="O11" s="7">
        <v>992</v>
      </c>
      <c r="P11" s="8">
        <f>SUM(N11:O11)</f>
        <v>2710</v>
      </c>
      <c r="Q11" s="175"/>
      <c r="R11" s="176"/>
      <c r="S11" s="177" t="s">
        <v>13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</row>
    <row r="12" spans="1:19" s="12" customFormat="1" ht="21" customHeight="1">
      <c r="A12" s="131"/>
      <c r="B12" s="132"/>
      <c r="C12" s="132"/>
      <c r="D12" s="13"/>
      <c r="E12" s="13"/>
      <c r="F12" s="13"/>
      <c r="G12" s="13"/>
      <c r="H12" s="13"/>
      <c r="I12" s="13"/>
      <c r="J12" s="238" t="s">
        <v>1</v>
      </c>
      <c r="K12" s="238"/>
      <c r="L12" s="238"/>
      <c r="M12" s="172"/>
      <c r="N12" s="238" t="s">
        <v>1</v>
      </c>
      <c r="O12" s="238"/>
      <c r="P12" s="238"/>
      <c r="Q12" s="175"/>
      <c r="R12" s="133"/>
      <c r="S12" s="178"/>
    </row>
    <row r="13" spans="1:19" s="12" customFormat="1" ht="21" customHeight="1">
      <c r="A13" s="131"/>
      <c r="B13" s="132"/>
      <c r="C13" s="132"/>
      <c r="D13" s="14"/>
      <c r="E13" s="14"/>
      <c r="F13" s="14"/>
      <c r="G13" s="14"/>
      <c r="H13" s="14"/>
      <c r="I13" s="14"/>
      <c r="J13" s="276" t="s">
        <v>113</v>
      </c>
      <c r="K13" s="275"/>
      <c r="L13" s="276"/>
      <c r="M13" s="173"/>
      <c r="N13" s="276" t="s">
        <v>117</v>
      </c>
      <c r="O13" s="275"/>
      <c r="P13" s="276"/>
      <c r="Q13" s="175"/>
      <c r="R13" s="133"/>
      <c r="S13" s="178"/>
    </row>
    <row r="14" spans="1:166" s="11" customFormat="1" ht="21" customHeight="1" thickBot="1">
      <c r="A14" s="131"/>
      <c r="B14" s="133"/>
      <c r="C14" s="133"/>
      <c r="D14" s="290"/>
      <c r="E14" s="290"/>
      <c r="F14" s="290"/>
      <c r="G14" s="15"/>
      <c r="H14" s="15"/>
      <c r="I14" s="15"/>
      <c r="J14" s="273" t="s">
        <v>106</v>
      </c>
      <c r="K14" s="272"/>
      <c r="L14" s="273"/>
      <c r="M14" s="174"/>
      <c r="N14" s="273" t="s">
        <v>116</v>
      </c>
      <c r="O14" s="272"/>
      <c r="P14" s="273"/>
      <c r="Q14" s="179"/>
      <c r="R14" s="180"/>
      <c r="S14" s="181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</row>
    <row r="15" spans="1:166" s="11" customFormat="1" ht="21" customHeight="1" thickBot="1">
      <c r="A15" s="131" t="s">
        <v>14</v>
      </c>
      <c r="B15" s="134"/>
      <c r="C15" s="134"/>
      <c r="D15" s="17">
        <f>SUM(D16:D17)</f>
        <v>2199</v>
      </c>
      <c r="E15" s="18">
        <f>SUM(E16:E17)</f>
        <v>1008</v>
      </c>
      <c r="F15" s="19">
        <f>SUM(D15:E15)</f>
        <v>3207</v>
      </c>
      <c r="G15" s="13">
        <f>SUM(G16:G17)</f>
        <v>1023</v>
      </c>
      <c r="H15" s="18">
        <f>SUM(H16:H17)</f>
        <v>469</v>
      </c>
      <c r="I15" s="13">
        <f>SUM(G15:H15)</f>
        <v>1492</v>
      </c>
      <c r="J15" s="17">
        <f>SUM(J16:J17)</f>
        <v>5333</v>
      </c>
      <c r="K15" s="18">
        <f>SUM(K16:K17)</f>
        <v>3216</v>
      </c>
      <c r="L15" s="19">
        <f>SUM(J15:K15)</f>
        <v>8549</v>
      </c>
      <c r="M15" s="112" t="s">
        <v>15</v>
      </c>
      <c r="N15" s="17">
        <f>SUM(N16:N17)</f>
        <v>5545</v>
      </c>
      <c r="O15" s="18">
        <f>SUM(O16:O17)</f>
        <v>2383</v>
      </c>
      <c r="P15" s="19">
        <f>SUM(N15:O15)</f>
        <v>7928</v>
      </c>
      <c r="Q15" s="182"/>
      <c r="R15" s="182"/>
      <c r="S15" s="177" t="s">
        <v>16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</row>
    <row r="16" spans="1:166" s="11" customFormat="1" ht="21" customHeight="1">
      <c r="A16" s="131"/>
      <c r="B16" s="135" t="s">
        <v>74</v>
      </c>
      <c r="C16" s="136"/>
      <c r="D16" s="21">
        <v>2199</v>
      </c>
      <c r="E16" s="22">
        <v>1007</v>
      </c>
      <c r="F16" s="23">
        <f>SUM(D16:E16)</f>
        <v>3206</v>
      </c>
      <c r="G16" s="22">
        <v>1023</v>
      </c>
      <c r="H16" s="22">
        <v>469</v>
      </c>
      <c r="I16" s="109">
        <f>SUM(G16:H16)</f>
        <v>1492</v>
      </c>
      <c r="J16" s="21">
        <v>5333</v>
      </c>
      <c r="K16" s="22">
        <v>3130</v>
      </c>
      <c r="L16" s="23">
        <f>SUM(J16:K16)</f>
        <v>8463</v>
      </c>
      <c r="M16" s="113">
        <v>7.2</v>
      </c>
      <c r="N16" s="21">
        <v>5545</v>
      </c>
      <c r="O16" s="22">
        <v>2350</v>
      </c>
      <c r="P16" s="23">
        <f>SUM(N16:O16)</f>
        <v>7895</v>
      </c>
      <c r="Q16" s="183"/>
      <c r="R16" s="184" t="s">
        <v>73</v>
      </c>
      <c r="S16" s="185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</row>
    <row r="17" spans="1:166" s="11" customFormat="1" ht="21" customHeight="1" thickBot="1">
      <c r="A17" s="131"/>
      <c r="B17" s="137" t="s">
        <v>17</v>
      </c>
      <c r="C17" s="138"/>
      <c r="D17" s="25">
        <v>0</v>
      </c>
      <c r="E17" s="26">
        <v>1</v>
      </c>
      <c r="F17" s="27">
        <f>SUM(D17:E17)</f>
        <v>1</v>
      </c>
      <c r="G17" s="26">
        <v>0</v>
      </c>
      <c r="H17" s="26">
        <v>0</v>
      </c>
      <c r="I17" s="110">
        <f>SUM(G17:H17)</f>
        <v>0</v>
      </c>
      <c r="J17" s="25">
        <v>0</v>
      </c>
      <c r="K17" s="26">
        <v>86</v>
      </c>
      <c r="L17" s="27">
        <f>SUM(J17:K17)</f>
        <v>86</v>
      </c>
      <c r="M17" s="114" t="s">
        <v>15</v>
      </c>
      <c r="N17" s="25">
        <v>0</v>
      </c>
      <c r="O17" s="26">
        <v>33</v>
      </c>
      <c r="P17" s="27">
        <f>SUM(N17:O17)</f>
        <v>33</v>
      </c>
      <c r="Q17" s="186"/>
      <c r="R17" s="187" t="s">
        <v>18</v>
      </c>
      <c r="S17" s="185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</row>
    <row r="18" spans="1:166" s="11" customFormat="1" ht="9" customHeight="1" thickBot="1">
      <c r="A18" s="131"/>
      <c r="B18" s="133"/>
      <c r="C18" s="133"/>
      <c r="D18" s="12"/>
      <c r="E18" s="12"/>
      <c r="F18" s="12"/>
      <c r="G18" s="12"/>
      <c r="H18" s="12"/>
      <c r="I18" s="12"/>
      <c r="J18" s="12"/>
      <c r="K18" s="12"/>
      <c r="L18" s="12"/>
      <c r="M18" s="28"/>
      <c r="N18" s="12"/>
      <c r="O18" s="12"/>
      <c r="P18" s="12"/>
      <c r="Q18" s="188"/>
      <c r="R18" s="188"/>
      <c r="S18" s="185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</row>
    <row r="19" spans="1:166" s="11" customFormat="1" ht="21" customHeight="1" thickBot="1">
      <c r="A19" s="131" t="s">
        <v>19</v>
      </c>
      <c r="B19" s="139"/>
      <c r="C19" s="134"/>
      <c r="D19" s="29">
        <f>SUM(D21:D25)</f>
        <v>334</v>
      </c>
      <c r="E19" s="18">
        <f>SUM(E21:E25)</f>
        <v>289</v>
      </c>
      <c r="F19" s="30">
        <f aca="true" t="shared" si="0" ref="F19:F25">SUM(D19:E19)</f>
        <v>623</v>
      </c>
      <c r="G19" s="29">
        <f>SUM(G21:G25)</f>
        <v>374</v>
      </c>
      <c r="H19" s="18">
        <f>SUM(H21:H25)</f>
        <v>288</v>
      </c>
      <c r="I19" s="30">
        <f aca="true" t="shared" si="1" ref="I19:I25">SUM(G19:H19)</f>
        <v>662</v>
      </c>
      <c r="J19" s="29">
        <f>SUM(J21:J25)</f>
        <v>1449</v>
      </c>
      <c r="K19" s="18">
        <f>SUM(K21:K25)</f>
        <v>1109</v>
      </c>
      <c r="L19" s="30">
        <f aca="true" t="shared" si="2" ref="L19:L25">SUM(J19:K19)</f>
        <v>2558</v>
      </c>
      <c r="M19" s="9">
        <v>0.3</v>
      </c>
      <c r="N19" s="29">
        <f>SUM(N21:N25)</f>
        <v>1453</v>
      </c>
      <c r="O19" s="18">
        <f>SUM(O21:O25)</f>
        <v>1097</v>
      </c>
      <c r="P19" s="30">
        <f aca="true" t="shared" si="3" ref="P19:P25">SUM(N19:O19)</f>
        <v>2550</v>
      </c>
      <c r="Q19" s="182"/>
      <c r="R19" s="182"/>
      <c r="S19" s="177" t="s">
        <v>20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</row>
    <row r="20" spans="1:166" s="11" customFormat="1" ht="21" customHeight="1">
      <c r="A20" s="131"/>
      <c r="B20" s="140" t="s">
        <v>21</v>
      </c>
      <c r="C20" s="141"/>
      <c r="D20" s="31">
        <f>SUM(D21:D23)</f>
        <v>316</v>
      </c>
      <c r="E20" s="32">
        <f>SUM(E21:E23)</f>
        <v>269</v>
      </c>
      <c r="F20" s="19">
        <f t="shared" si="0"/>
        <v>585</v>
      </c>
      <c r="G20" s="31">
        <f>SUM(G21:G23)</f>
        <v>353</v>
      </c>
      <c r="H20" s="32">
        <f>SUM(H21:H23)</f>
        <v>263</v>
      </c>
      <c r="I20" s="19">
        <f t="shared" si="1"/>
        <v>616</v>
      </c>
      <c r="J20" s="31">
        <f>SUM(J21:J23)</f>
        <v>1382</v>
      </c>
      <c r="K20" s="32">
        <f>SUM(K21:K23)</f>
        <v>1028</v>
      </c>
      <c r="L20" s="19">
        <f t="shared" si="2"/>
        <v>2410</v>
      </c>
      <c r="M20" s="33">
        <v>0</v>
      </c>
      <c r="N20" s="31">
        <f>SUM(N21:N23)</f>
        <v>1394</v>
      </c>
      <c r="O20" s="32">
        <f>SUM(O21:O23)</f>
        <v>1015</v>
      </c>
      <c r="P20" s="19">
        <f t="shared" si="3"/>
        <v>2409</v>
      </c>
      <c r="Q20" s="189"/>
      <c r="R20" s="190" t="s">
        <v>22</v>
      </c>
      <c r="S20" s="177"/>
      <c r="T20" s="12"/>
      <c r="U20" s="34"/>
      <c r="V20" s="34"/>
      <c r="W20" s="34"/>
      <c r="X20" s="34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</row>
    <row r="21" spans="1:166" s="11" customFormat="1" ht="21" customHeight="1">
      <c r="A21" s="131"/>
      <c r="B21" s="142"/>
      <c r="C21" s="135" t="s">
        <v>23</v>
      </c>
      <c r="D21" s="35">
        <v>278</v>
      </c>
      <c r="E21" s="36">
        <v>19</v>
      </c>
      <c r="F21" s="37">
        <f t="shared" si="0"/>
        <v>297</v>
      </c>
      <c r="G21" s="35">
        <v>301</v>
      </c>
      <c r="H21" s="36">
        <v>24</v>
      </c>
      <c r="I21" s="37">
        <f t="shared" si="1"/>
        <v>325</v>
      </c>
      <c r="J21" s="35">
        <v>1161</v>
      </c>
      <c r="K21" s="36">
        <v>86</v>
      </c>
      <c r="L21" s="37">
        <f t="shared" si="2"/>
        <v>1247</v>
      </c>
      <c r="M21" s="24">
        <v>-1.7</v>
      </c>
      <c r="N21" s="35">
        <v>1186</v>
      </c>
      <c r="O21" s="36">
        <v>83</v>
      </c>
      <c r="P21" s="37">
        <f t="shared" si="3"/>
        <v>1269</v>
      </c>
      <c r="Q21" s="184" t="s">
        <v>24</v>
      </c>
      <c r="R21" s="191"/>
      <c r="S21" s="185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</row>
    <row r="22" spans="1:166" s="11" customFormat="1" ht="21" customHeight="1">
      <c r="A22" s="131"/>
      <c r="B22" s="143"/>
      <c r="C22" s="144" t="s">
        <v>25</v>
      </c>
      <c r="D22" s="38">
        <v>30</v>
      </c>
      <c r="E22" s="39">
        <v>249</v>
      </c>
      <c r="F22" s="40">
        <f t="shared" si="0"/>
        <v>279</v>
      </c>
      <c r="G22" s="38">
        <v>43</v>
      </c>
      <c r="H22" s="39">
        <v>238</v>
      </c>
      <c r="I22" s="40">
        <f t="shared" si="1"/>
        <v>281</v>
      </c>
      <c r="J22" s="38">
        <v>189</v>
      </c>
      <c r="K22" s="39">
        <v>940</v>
      </c>
      <c r="L22" s="40">
        <f t="shared" si="2"/>
        <v>1129</v>
      </c>
      <c r="M22" s="41">
        <v>2.7</v>
      </c>
      <c r="N22" s="38">
        <v>170</v>
      </c>
      <c r="O22" s="39">
        <v>929</v>
      </c>
      <c r="P22" s="40">
        <f t="shared" si="3"/>
        <v>1099</v>
      </c>
      <c r="Q22" s="192" t="s">
        <v>26</v>
      </c>
      <c r="R22" s="193"/>
      <c r="S22" s="185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</row>
    <row r="23" spans="1:166" s="11" customFormat="1" ht="21" customHeight="1">
      <c r="A23" s="131"/>
      <c r="B23" s="143"/>
      <c r="C23" s="145" t="s">
        <v>27</v>
      </c>
      <c r="D23" s="42">
        <v>8</v>
      </c>
      <c r="E23" s="43">
        <v>1</v>
      </c>
      <c r="F23" s="44">
        <f t="shared" si="0"/>
        <v>9</v>
      </c>
      <c r="G23" s="42">
        <v>9</v>
      </c>
      <c r="H23" s="43">
        <v>1</v>
      </c>
      <c r="I23" s="44">
        <f t="shared" si="1"/>
        <v>10</v>
      </c>
      <c r="J23" s="42">
        <v>32</v>
      </c>
      <c r="K23" s="43">
        <v>2</v>
      </c>
      <c r="L23" s="44">
        <f t="shared" si="2"/>
        <v>34</v>
      </c>
      <c r="M23" s="41">
        <v>-17.1</v>
      </c>
      <c r="N23" s="42">
        <v>38</v>
      </c>
      <c r="O23" s="43">
        <v>3</v>
      </c>
      <c r="P23" s="44">
        <f t="shared" si="3"/>
        <v>41</v>
      </c>
      <c r="Q23" s="194" t="s">
        <v>28</v>
      </c>
      <c r="R23" s="193"/>
      <c r="S23" s="185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</row>
    <row r="24" spans="1:166" s="11" customFormat="1" ht="21" customHeight="1">
      <c r="A24" s="131"/>
      <c r="B24" s="146" t="s">
        <v>29</v>
      </c>
      <c r="C24" s="147"/>
      <c r="D24" s="38">
        <v>11</v>
      </c>
      <c r="E24" s="39">
        <v>10</v>
      </c>
      <c r="F24" s="40">
        <f t="shared" si="0"/>
        <v>21</v>
      </c>
      <c r="G24" s="38">
        <v>12</v>
      </c>
      <c r="H24" s="39">
        <v>12</v>
      </c>
      <c r="I24" s="40">
        <f t="shared" si="1"/>
        <v>24</v>
      </c>
      <c r="J24" s="38">
        <v>41</v>
      </c>
      <c r="K24" s="39">
        <v>38</v>
      </c>
      <c r="L24" s="40">
        <f t="shared" si="2"/>
        <v>79</v>
      </c>
      <c r="M24" s="45">
        <v>-3.7</v>
      </c>
      <c r="N24" s="38">
        <v>41</v>
      </c>
      <c r="O24" s="39">
        <v>41</v>
      </c>
      <c r="P24" s="40">
        <f t="shared" si="3"/>
        <v>82</v>
      </c>
      <c r="Q24" s="188"/>
      <c r="R24" s="193" t="s">
        <v>30</v>
      </c>
      <c r="S24" s="185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</row>
    <row r="25" spans="1:166" s="11" customFormat="1" ht="21" customHeight="1" thickBot="1">
      <c r="A25" s="131"/>
      <c r="B25" s="148" t="s">
        <v>75</v>
      </c>
      <c r="C25" s="149"/>
      <c r="D25" s="25">
        <v>7</v>
      </c>
      <c r="E25" s="26">
        <v>10</v>
      </c>
      <c r="F25" s="27">
        <f t="shared" si="0"/>
        <v>17</v>
      </c>
      <c r="G25" s="25">
        <v>9</v>
      </c>
      <c r="H25" s="26">
        <v>13</v>
      </c>
      <c r="I25" s="27">
        <f t="shared" si="1"/>
        <v>22</v>
      </c>
      <c r="J25" s="25">
        <v>26</v>
      </c>
      <c r="K25" s="26">
        <v>43</v>
      </c>
      <c r="L25" s="27">
        <f t="shared" si="2"/>
        <v>69</v>
      </c>
      <c r="M25" s="69">
        <v>16.9</v>
      </c>
      <c r="N25" s="25">
        <v>18</v>
      </c>
      <c r="O25" s="26">
        <v>41</v>
      </c>
      <c r="P25" s="27">
        <f t="shared" si="3"/>
        <v>59</v>
      </c>
      <c r="Q25" s="212"/>
      <c r="R25" s="213" t="s">
        <v>31</v>
      </c>
      <c r="S25" s="219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</row>
    <row r="26" spans="1:166" s="11" customFormat="1" ht="9" customHeight="1" thickBot="1">
      <c r="A26" s="131"/>
      <c r="B26" s="132"/>
      <c r="C26" s="132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6"/>
      <c r="O26" s="46"/>
      <c r="P26" s="46"/>
      <c r="Q26" s="175"/>
      <c r="R26" s="175"/>
      <c r="S26" s="178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</row>
    <row r="27" spans="1:166" s="11" customFormat="1" ht="21" customHeight="1" thickBot="1">
      <c r="A27" s="131" t="s">
        <v>76</v>
      </c>
      <c r="B27" s="134"/>
      <c r="C27" s="134"/>
      <c r="D27" s="17">
        <f>SUM(D28+D31)</f>
        <v>34</v>
      </c>
      <c r="E27" s="48">
        <f>SUM(E28+E31)</f>
        <v>15</v>
      </c>
      <c r="F27" s="19">
        <f aca="true" t="shared" si="4" ref="F27:F33">SUM(D27:E27)</f>
        <v>49</v>
      </c>
      <c r="G27" s="17">
        <f>SUM(G28+G31)</f>
        <v>46</v>
      </c>
      <c r="H27" s="48">
        <f>SUM(H28+H31)</f>
        <v>11</v>
      </c>
      <c r="I27" s="19">
        <f aca="true" t="shared" si="5" ref="I27:I33">SUM(G27:H27)</f>
        <v>57</v>
      </c>
      <c r="J27" s="17">
        <f>SUM(J28+J31)</f>
        <v>160</v>
      </c>
      <c r="K27" s="48">
        <f>SUM(K28+K31)</f>
        <v>35</v>
      </c>
      <c r="L27" s="19">
        <f aca="true" t="shared" si="6" ref="L27:L33">SUM(J27:K27)</f>
        <v>195</v>
      </c>
      <c r="M27" s="49" t="s">
        <v>15</v>
      </c>
      <c r="N27" s="17">
        <f>SUM(N28+N31)</f>
        <v>378</v>
      </c>
      <c r="O27" s="48">
        <f>SUM(O28+O31)</f>
        <v>41</v>
      </c>
      <c r="P27" s="19">
        <f aca="true" t="shared" si="7" ref="P27:P33">SUM(N27:O27)</f>
        <v>419</v>
      </c>
      <c r="Q27" s="195"/>
      <c r="R27" s="195"/>
      <c r="S27" s="196" t="s">
        <v>78</v>
      </c>
      <c r="T27" s="12"/>
      <c r="U27" s="10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</row>
    <row r="28" spans="1:166" s="11" customFormat="1" ht="21" customHeight="1">
      <c r="A28" s="131"/>
      <c r="B28" s="140" t="s">
        <v>77</v>
      </c>
      <c r="C28" s="150"/>
      <c r="D28" s="17">
        <f>SUM(D29:D30)</f>
        <v>3</v>
      </c>
      <c r="E28" s="48">
        <f>SUM(E29:E30)</f>
        <v>11</v>
      </c>
      <c r="F28" s="23">
        <f t="shared" si="4"/>
        <v>14</v>
      </c>
      <c r="G28" s="17">
        <f>SUM(G29:G30)</f>
        <v>4</v>
      </c>
      <c r="H28" s="48">
        <f>SUM(H29:H30)</f>
        <v>5</v>
      </c>
      <c r="I28" s="23">
        <f t="shared" si="5"/>
        <v>9</v>
      </c>
      <c r="J28" s="17">
        <f>SUM(J29:J30)</f>
        <v>14</v>
      </c>
      <c r="K28" s="48">
        <f>SUM(K29:K30)</f>
        <v>20</v>
      </c>
      <c r="L28" s="23">
        <f t="shared" si="6"/>
        <v>34</v>
      </c>
      <c r="M28" s="50" t="s">
        <v>15</v>
      </c>
      <c r="N28" s="17">
        <f>SUM(N29:N30)</f>
        <v>26</v>
      </c>
      <c r="O28" s="48">
        <f>SUM(O29:O30)</f>
        <v>12</v>
      </c>
      <c r="P28" s="23">
        <f t="shared" si="7"/>
        <v>38</v>
      </c>
      <c r="Q28" s="197"/>
      <c r="R28" s="190" t="s">
        <v>79</v>
      </c>
      <c r="S28" s="177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</row>
    <row r="29" spans="1:166" s="11" customFormat="1" ht="21" customHeight="1">
      <c r="A29" s="131"/>
      <c r="B29" s="151"/>
      <c r="C29" s="152" t="s">
        <v>32</v>
      </c>
      <c r="D29" s="51">
        <v>1</v>
      </c>
      <c r="E29" s="52">
        <v>0</v>
      </c>
      <c r="F29" s="53">
        <f t="shared" si="4"/>
        <v>1</v>
      </c>
      <c r="G29" s="51">
        <v>1</v>
      </c>
      <c r="H29" s="52">
        <v>4</v>
      </c>
      <c r="I29" s="53">
        <f t="shared" si="5"/>
        <v>5</v>
      </c>
      <c r="J29" s="51">
        <v>7</v>
      </c>
      <c r="K29" s="52">
        <v>6</v>
      </c>
      <c r="L29" s="53">
        <f t="shared" si="6"/>
        <v>13</v>
      </c>
      <c r="M29" s="54" t="s">
        <v>15</v>
      </c>
      <c r="N29" s="51">
        <v>9</v>
      </c>
      <c r="O29" s="52">
        <v>7</v>
      </c>
      <c r="P29" s="53">
        <f t="shared" si="7"/>
        <v>16</v>
      </c>
      <c r="Q29" s="198" t="s">
        <v>33</v>
      </c>
      <c r="R29" s="199"/>
      <c r="S29" s="185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</row>
    <row r="30" spans="1:166" s="11" customFormat="1" ht="21" customHeight="1">
      <c r="A30" s="131"/>
      <c r="B30" s="151"/>
      <c r="C30" s="153" t="s">
        <v>34</v>
      </c>
      <c r="D30" s="55">
        <v>2</v>
      </c>
      <c r="E30" s="56">
        <v>11</v>
      </c>
      <c r="F30" s="57">
        <f t="shared" si="4"/>
        <v>13</v>
      </c>
      <c r="G30" s="55">
        <v>3</v>
      </c>
      <c r="H30" s="56">
        <v>1</v>
      </c>
      <c r="I30" s="57">
        <f t="shared" si="5"/>
        <v>4</v>
      </c>
      <c r="J30" s="55">
        <v>7</v>
      </c>
      <c r="K30" s="56">
        <v>14</v>
      </c>
      <c r="L30" s="57">
        <f t="shared" si="6"/>
        <v>21</v>
      </c>
      <c r="M30" s="58" t="s">
        <v>15</v>
      </c>
      <c r="N30" s="55">
        <v>17</v>
      </c>
      <c r="O30" s="56">
        <v>5</v>
      </c>
      <c r="P30" s="57">
        <f t="shared" si="7"/>
        <v>22</v>
      </c>
      <c r="Q30" s="194" t="s">
        <v>35</v>
      </c>
      <c r="R30" s="214"/>
      <c r="S30" s="185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</row>
    <row r="31" spans="1:166" s="11" customFormat="1" ht="21" customHeight="1">
      <c r="A31" s="131"/>
      <c r="B31" s="146" t="s">
        <v>36</v>
      </c>
      <c r="C31" s="154"/>
      <c r="D31" s="59">
        <f>SUM(D32:D33)</f>
        <v>31</v>
      </c>
      <c r="E31" s="60">
        <f>SUM(E32:E33)</f>
        <v>4</v>
      </c>
      <c r="F31" s="61">
        <f t="shared" si="4"/>
        <v>35</v>
      </c>
      <c r="G31" s="59">
        <f>SUM(G32:G33)</f>
        <v>42</v>
      </c>
      <c r="H31" s="60">
        <f>SUM(H32:H33)</f>
        <v>6</v>
      </c>
      <c r="I31" s="61">
        <f t="shared" si="5"/>
        <v>48</v>
      </c>
      <c r="J31" s="59">
        <f>SUM(J32:J33)</f>
        <v>146</v>
      </c>
      <c r="K31" s="60">
        <f>SUM(K32:K33)</f>
        <v>15</v>
      </c>
      <c r="L31" s="61">
        <f t="shared" si="6"/>
        <v>161</v>
      </c>
      <c r="M31" s="54" t="s">
        <v>15</v>
      </c>
      <c r="N31" s="59">
        <f>SUM(N32:N33)</f>
        <v>352</v>
      </c>
      <c r="O31" s="60">
        <f>SUM(O32:O33)</f>
        <v>29</v>
      </c>
      <c r="P31" s="61">
        <f t="shared" si="7"/>
        <v>381</v>
      </c>
      <c r="Q31" s="201"/>
      <c r="R31" s="193" t="s">
        <v>37</v>
      </c>
      <c r="S31" s="185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</row>
    <row r="32" spans="1:166" s="11" customFormat="1" ht="21" customHeight="1">
      <c r="A32" s="131"/>
      <c r="B32" s="151"/>
      <c r="C32" s="152" t="s">
        <v>38</v>
      </c>
      <c r="D32" s="51">
        <v>31</v>
      </c>
      <c r="E32" s="52">
        <v>4</v>
      </c>
      <c r="F32" s="53">
        <f t="shared" si="4"/>
        <v>35</v>
      </c>
      <c r="G32" s="51">
        <v>25</v>
      </c>
      <c r="H32" s="52">
        <v>6</v>
      </c>
      <c r="I32" s="53">
        <f t="shared" si="5"/>
        <v>31</v>
      </c>
      <c r="J32" s="51">
        <v>129</v>
      </c>
      <c r="K32" s="52">
        <v>15</v>
      </c>
      <c r="L32" s="53">
        <f t="shared" si="6"/>
        <v>144</v>
      </c>
      <c r="M32" s="54" t="s">
        <v>15</v>
      </c>
      <c r="N32" s="51">
        <v>291</v>
      </c>
      <c r="O32" s="52">
        <v>28</v>
      </c>
      <c r="P32" s="53">
        <f t="shared" si="7"/>
        <v>319</v>
      </c>
      <c r="Q32" s="198" t="s">
        <v>39</v>
      </c>
      <c r="R32" s="200"/>
      <c r="S32" s="185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</row>
    <row r="33" spans="1:166" s="11" customFormat="1" ht="21" customHeight="1" thickBot="1">
      <c r="A33" s="131"/>
      <c r="B33" s="215"/>
      <c r="C33" s="153" t="s">
        <v>40</v>
      </c>
      <c r="D33" s="216">
        <v>0</v>
      </c>
      <c r="E33" s="217">
        <v>0</v>
      </c>
      <c r="F33" s="65">
        <f t="shared" si="4"/>
        <v>0</v>
      </c>
      <c r="G33" s="216">
        <v>17</v>
      </c>
      <c r="H33" s="217">
        <v>0</v>
      </c>
      <c r="I33" s="65">
        <f t="shared" si="5"/>
        <v>17</v>
      </c>
      <c r="J33" s="216">
        <v>17</v>
      </c>
      <c r="K33" s="217">
        <v>0</v>
      </c>
      <c r="L33" s="65">
        <f t="shared" si="6"/>
        <v>17</v>
      </c>
      <c r="M33" s="62" t="s">
        <v>15</v>
      </c>
      <c r="N33" s="216">
        <v>61</v>
      </c>
      <c r="O33" s="217">
        <v>1</v>
      </c>
      <c r="P33" s="65">
        <f t="shared" si="7"/>
        <v>62</v>
      </c>
      <c r="Q33" s="194" t="s">
        <v>41</v>
      </c>
      <c r="R33" s="218"/>
      <c r="S33" s="185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</row>
    <row r="34" spans="1:166" s="11" customFormat="1" ht="9" customHeight="1" thickBot="1">
      <c r="A34" s="131"/>
      <c r="B34" s="147"/>
      <c r="C34" s="147"/>
      <c r="D34" s="12"/>
      <c r="E34" s="12"/>
      <c r="F34" s="12"/>
      <c r="G34" s="12"/>
      <c r="H34" s="12"/>
      <c r="I34" s="12"/>
      <c r="J34" s="12"/>
      <c r="K34" s="12"/>
      <c r="L34" s="12"/>
      <c r="M34" s="28"/>
      <c r="N34" s="12"/>
      <c r="O34" s="12"/>
      <c r="P34" s="12"/>
      <c r="Q34" s="188"/>
      <c r="R34" s="188"/>
      <c r="S34" s="185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</row>
    <row r="35" spans="1:166" s="11" customFormat="1" ht="21" customHeight="1" thickBot="1">
      <c r="A35" s="155" t="s">
        <v>42</v>
      </c>
      <c r="B35" s="132"/>
      <c r="C35" s="132"/>
      <c r="D35" s="63">
        <f>SUM(D36:D37)</f>
        <v>5</v>
      </c>
      <c r="E35" s="18">
        <f>SUM(E36:E37)</f>
        <v>2</v>
      </c>
      <c r="F35" s="30">
        <f>SUM(F36:F37)</f>
        <v>7</v>
      </c>
      <c r="G35" s="63">
        <f aca="true" t="shared" si="8" ref="G35:L35">SUM(G36:G37)</f>
        <v>19</v>
      </c>
      <c r="H35" s="18">
        <f t="shared" si="8"/>
        <v>2</v>
      </c>
      <c r="I35" s="30">
        <f t="shared" si="8"/>
        <v>21</v>
      </c>
      <c r="J35" s="63">
        <f t="shared" si="8"/>
        <v>21</v>
      </c>
      <c r="K35" s="18">
        <f t="shared" si="8"/>
        <v>8</v>
      </c>
      <c r="L35" s="30">
        <f t="shared" si="8"/>
        <v>29</v>
      </c>
      <c r="M35" s="20" t="s">
        <v>15</v>
      </c>
      <c r="N35" s="63">
        <f>SUM(N36:N37)</f>
        <v>-3</v>
      </c>
      <c r="O35" s="18">
        <f>SUM(O36:O37)</f>
        <v>20</v>
      </c>
      <c r="P35" s="30">
        <f>SUM(P36:P37)</f>
        <v>17</v>
      </c>
      <c r="Q35" s="182"/>
      <c r="R35" s="182"/>
      <c r="S35" s="177" t="s">
        <v>43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</row>
    <row r="36" spans="1:166" s="11" customFormat="1" ht="21" customHeight="1">
      <c r="A36" s="131"/>
      <c r="B36" s="135" t="s">
        <v>44</v>
      </c>
      <c r="C36" s="136"/>
      <c r="D36" s="38">
        <v>4</v>
      </c>
      <c r="E36" s="39">
        <v>-1</v>
      </c>
      <c r="F36" s="40">
        <f>SUM(D36:E36)</f>
        <v>3</v>
      </c>
      <c r="G36" s="38">
        <v>0</v>
      </c>
      <c r="H36" s="39">
        <v>1</v>
      </c>
      <c r="I36" s="40">
        <f>SUM(G36:H36)</f>
        <v>1</v>
      </c>
      <c r="J36" s="38">
        <v>9</v>
      </c>
      <c r="K36" s="39">
        <v>0</v>
      </c>
      <c r="L36" s="40">
        <f>SUM(J36:K36)</f>
        <v>9</v>
      </c>
      <c r="M36" s="64" t="s">
        <v>15</v>
      </c>
      <c r="N36" s="38">
        <v>-6</v>
      </c>
      <c r="O36" s="39">
        <v>3</v>
      </c>
      <c r="P36" s="40">
        <f>SUM(N36:O36)</f>
        <v>-3</v>
      </c>
      <c r="Q36" s="183"/>
      <c r="R36" s="184" t="s">
        <v>95</v>
      </c>
      <c r="S36" s="185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</row>
    <row r="37" spans="1:166" s="11" customFormat="1" ht="21" customHeight="1" thickBot="1">
      <c r="A37" s="131"/>
      <c r="B37" s="156" t="s">
        <v>124</v>
      </c>
      <c r="C37" s="157"/>
      <c r="D37" s="38">
        <v>1</v>
      </c>
      <c r="E37" s="39">
        <v>3</v>
      </c>
      <c r="F37" s="65">
        <f>SUM(D37:E37)</f>
        <v>4</v>
      </c>
      <c r="G37" s="38">
        <v>19</v>
      </c>
      <c r="H37" s="39">
        <v>1</v>
      </c>
      <c r="I37" s="65">
        <f>SUM(G37:H37)</f>
        <v>20</v>
      </c>
      <c r="J37" s="38">
        <v>12</v>
      </c>
      <c r="K37" s="39">
        <v>8</v>
      </c>
      <c r="L37" s="65">
        <f>SUM(J37:K37)</f>
        <v>20</v>
      </c>
      <c r="M37" s="62" t="s">
        <v>15</v>
      </c>
      <c r="N37" s="38">
        <v>3</v>
      </c>
      <c r="O37" s="39">
        <v>17</v>
      </c>
      <c r="P37" s="65">
        <f>SUM(N37:O37)</f>
        <v>20</v>
      </c>
      <c r="Q37" s="186"/>
      <c r="R37" s="187" t="s">
        <v>123</v>
      </c>
      <c r="S37" s="185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</row>
    <row r="38" spans="1:166" s="11" customFormat="1" ht="21" customHeight="1" thickBot="1">
      <c r="A38" s="131"/>
      <c r="B38" s="133"/>
      <c r="C38" s="133"/>
      <c r="D38" s="291" t="s">
        <v>103</v>
      </c>
      <c r="E38" s="291"/>
      <c r="F38" s="291"/>
      <c r="G38" s="292" t="s">
        <v>114</v>
      </c>
      <c r="H38" s="291"/>
      <c r="I38" s="291"/>
      <c r="J38" s="292" t="s">
        <v>114</v>
      </c>
      <c r="K38" s="291"/>
      <c r="L38" s="291"/>
      <c r="M38" s="116"/>
      <c r="N38" s="292" t="s">
        <v>115</v>
      </c>
      <c r="O38" s="291"/>
      <c r="P38" s="291"/>
      <c r="Q38" s="202"/>
      <c r="R38" s="202"/>
      <c r="S38" s="203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</row>
    <row r="39" spans="1:166" s="11" customFormat="1" ht="21" customHeight="1" thickBot="1">
      <c r="A39" s="158" t="s">
        <v>45</v>
      </c>
      <c r="B39" s="159"/>
      <c r="C39" s="159"/>
      <c r="D39" s="29">
        <f>SUM(D11+D15-D19-D27-D35)</f>
        <v>5242</v>
      </c>
      <c r="E39" s="67">
        <f>SUM(E11+E15-E19-E27-E35)</f>
        <v>2397</v>
      </c>
      <c r="F39" s="30">
        <f>SUM(D39:E39)</f>
        <v>7639</v>
      </c>
      <c r="G39" s="29">
        <f>SUM(G11+G15-G19-G27-G35)</f>
        <v>5826</v>
      </c>
      <c r="H39" s="67">
        <f>SUM(H11+H15-H19-H27-H35)</f>
        <v>2565</v>
      </c>
      <c r="I39" s="30">
        <f>SUM(G39:H39)</f>
        <v>8391</v>
      </c>
      <c r="J39" s="29">
        <f>SUM(J11+J15-J19-J27-J35)</f>
        <v>5826</v>
      </c>
      <c r="K39" s="67">
        <f>SUM(K11+K15-K19-K27-K35)</f>
        <v>2565</v>
      </c>
      <c r="L39" s="30">
        <f>SUM(J39:K39)</f>
        <v>8391</v>
      </c>
      <c r="M39" s="9">
        <v>9.7</v>
      </c>
      <c r="N39" s="63">
        <f>SUM(N11+N15-N19-N27-N35)</f>
        <v>5435</v>
      </c>
      <c r="O39" s="18">
        <f>SUM(O11+O15-O19-O27-O35)</f>
        <v>2217</v>
      </c>
      <c r="P39" s="30">
        <f>SUM(N39:O39)</f>
        <v>7652</v>
      </c>
      <c r="Q39" s="204"/>
      <c r="R39" s="204"/>
      <c r="S39" s="205" t="s">
        <v>46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</row>
    <row r="40" spans="1:166" s="11" customFormat="1" ht="9" customHeight="1" thickBot="1">
      <c r="A40" s="160"/>
      <c r="B40" s="161"/>
      <c r="C40" s="161"/>
      <c r="D40" s="12"/>
      <c r="E40" s="12"/>
      <c r="F40" s="12"/>
      <c r="G40" s="12"/>
      <c r="H40" s="12"/>
      <c r="I40" s="12"/>
      <c r="J40" s="12"/>
      <c r="K40" s="12"/>
      <c r="L40" s="12"/>
      <c r="M40" s="66"/>
      <c r="N40" s="12"/>
      <c r="O40" s="12"/>
      <c r="P40" s="12"/>
      <c r="Q40" s="293"/>
      <c r="R40" s="293"/>
      <c r="S40" s="185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</row>
    <row r="41" spans="1:166" s="11" customFormat="1" ht="21" customHeight="1" thickBot="1">
      <c r="A41" s="155" t="s">
        <v>81</v>
      </c>
      <c r="B41" s="132"/>
      <c r="C41" s="132"/>
      <c r="D41" s="63">
        <f>SUM(D42:D43)</f>
        <v>5242</v>
      </c>
      <c r="E41" s="18">
        <f>SUM(E42:E43)</f>
        <v>2397</v>
      </c>
      <c r="F41" s="67">
        <f>SUM(F42:F43)</f>
        <v>7639</v>
      </c>
      <c r="G41" s="63">
        <f aca="true" t="shared" si="9" ref="G41:L41">SUM(G42:G43)</f>
        <v>5826</v>
      </c>
      <c r="H41" s="18">
        <f t="shared" si="9"/>
        <v>2565</v>
      </c>
      <c r="I41" s="67">
        <f t="shared" si="9"/>
        <v>8391</v>
      </c>
      <c r="J41" s="63">
        <f t="shared" si="9"/>
        <v>5826</v>
      </c>
      <c r="K41" s="18">
        <f t="shared" si="9"/>
        <v>2565</v>
      </c>
      <c r="L41" s="67">
        <f t="shared" si="9"/>
        <v>8391</v>
      </c>
      <c r="M41" s="9">
        <v>9.7</v>
      </c>
      <c r="N41" s="63">
        <f>SUM(N42:N43)</f>
        <v>5435</v>
      </c>
      <c r="O41" s="18">
        <f>SUM(O42:O43)</f>
        <v>2217</v>
      </c>
      <c r="P41" s="8">
        <f>SUM(P42:P43)</f>
        <v>7652</v>
      </c>
      <c r="Q41" s="182"/>
      <c r="R41" s="182"/>
      <c r="S41" s="177" t="s">
        <v>80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</row>
    <row r="42" spans="1:166" s="11" customFormat="1" ht="21" customHeight="1">
      <c r="A42" s="162"/>
      <c r="B42" s="135" t="s">
        <v>47</v>
      </c>
      <c r="C42" s="136"/>
      <c r="D42" s="21">
        <v>4777</v>
      </c>
      <c r="E42" s="39">
        <v>2175</v>
      </c>
      <c r="F42" s="40">
        <f>SUM(D42:E42)</f>
        <v>6952</v>
      </c>
      <c r="G42" s="21">
        <v>5365</v>
      </c>
      <c r="H42" s="39">
        <v>2334</v>
      </c>
      <c r="I42" s="40">
        <f>SUM(G42:H42)</f>
        <v>7699</v>
      </c>
      <c r="J42" s="21">
        <v>5365</v>
      </c>
      <c r="K42" s="39">
        <v>2334</v>
      </c>
      <c r="L42" s="40">
        <f>SUM(J42:K42)</f>
        <v>7699</v>
      </c>
      <c r="M42" s="68">
        <v>8.3</v>
      </c>
      <c r="N42" s="21">
        <v>5050</v>
      </c>
      <c r="O42" s="39">
        <v>2061</v>
      </c>
      <c r="P42" s="40">
        <f>SUM(N42:O42)</f>
        <v>7111</v>
      </c>
      <c r="Q42" s="183"/>
      <c r="R42" s="184" t="s">
        <v>87</v>
      </c>
      <c r="S42" s="185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</row>
    <row r="43" spans="1:166" s="11" customFormat="1" ht="21" customHeight="1" thickBot="1">
      <c r="A43" s="162"/>
      <c r="B43" s="156" t="s">
        <v>48</v>
      </c>
      <c r="C43" s="157"/>
      <c r="D43" s="25">
        <v>465</v>
      </c>
      <c r="E43" s="26">
        <v>222</v>
      </c>
      <c r="F43" s="27">
        <f>SUM(D43:E43)</f>
        <v>687</v>
      </c>
      <c r="G43" s="25">
        <v>461</v>
      </c>
      <c r="H43" s="26">
        <v>231</v>
      </c>
      <c r="I43" s="27">
        <f>SUM(G43:H43)</f>
        <v>692</v>
      </c>
      <c r="J43" s="25">
        <v>461</v>
      </c>
      <c r="K43" s="26">
        <v>231</v>
      </c>
      <c r="L43" s="27">
        <f>SUM(J43:K43)</f>
        <v>692</v>
      </c>
      <c r="M43" s="69">
        <v>27.9</v>
      </c>
      <c r="N43" s="25">
        <v>385</v>
      </c>
      <c r="O43" s="26">
        <v>156</v>
      </c>
      <c r="P43" s="27">
        <f>SUM(N43:O43)</f>
        <v>541</v>
      </c>
      <c r="Q43" s="186"/>
      <c r="R43" s="187" t="s">
        <v>49</v>
      </c>
      <c r="S43" s="185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</row>
    <row r="44" spans="1:166" s="11" customFormat="1" ht="9" customHeight="1" thickBot="1">
      <c r="A44" s="155"/>
      <c r="B44" s="132"/>
      <c r="C44" s="132"/>
      <c r="D44" s="12"/>
      <c r="E44" s="12"/>
      <c r="F44" s="12"/>
      <c r="G44" s="12"/>
      <c r="H44" s="12"/>
      <c r="I44" s="12"/>
      <c r="J44" s="12"/>
      <c r="K44" s="12"/>
      <c r="L44" s="12"/>
      <c r="M44" s="70"/>
      <c r="N44" s="12"/>
      <c r="O44" s="12"/>
      <c r="P44" s="12"/>
      <c r="Q44" s="182"/>
      <c r="R44" s="182"/>
      <c r="S44" s="185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</row>
    <row r="45" spans="1:19" s="11" customFormat="1" ht="21" customHeight="1">
      <c r="A45" s="160" t="s">
        <v>50</v>
      </c>
      <c r="B45" s="163"/>
      <c r="C45" s="163"/>
      <c r="D45" s="71"/>
      <c r="E45" s="72"/>
      <c r="F45" s="73"/>
      <c r="G45" s="71"/>
      <c r="H45" s="72"/>
      <c r="I45" s="73"/>
      <c r="J45" s="71"/>
      <c r="K45" s="72"/>
      <c r="L45" s="73"/>
      <c r="M45" s="74"/>
      <c r="N45" s="71"/>
      <c r="O45" s="72"/>
      <c r="P45" s="73"/>
      <c r="Q45" s="294" t="s">
        <v>51</v>
      </c>
      <c r="R45" s="293"/>
      <c r="S45" s="295"/>
    </row>
    <row r="46" spans="1:19" s="11" customFormat="1" ht="21" customHeight="1">
      <c r="A46" s="131" t="s">
        <v>52</v>
      </c>
      <c r="B46" s="164"/>
      <c r="C46" s="164"/>
      <c r="D46" s="75"/>
      <c r="E46" s="76"/>
      <c r="F46" s="77"/>
      <c r="G46" s="75"/>
      <c r="H46" s="76"/>
      <c r="I46" s="77"/>
      <c r="J46" s="75"/>
      <c r="K46" s="76"/>
      <c r="L46" s="77"/>
      <c r="M46" s="78"/>
      <c r="N46" s="75"/>
      <c r="O46" s="76"/>
      <c r="P46" s="77"/>
      <c r="Q46" s="296" t="s">
        <v>53</v>
      </c>
      <c r="R46" s="297"/>
      <c r="S46" s="298"/>
    </row>
    <row r="47" spans="1:19" s="11" customFormat="1" ht="21" customHeight="1">
      <c r="A47" s="299" t="s">
        <v>54</v>
      </c>
      <c r="B47" s="300"/>
      <c r="C47" s="301"/>
      <c r="D47" s="79"/>
      <c r="E47" s="76"/>
      <c r="F47" s="80"/>
      <c r="G47" s="79"/>
      <c r="H47" s="76"/>
      <c r="I47" s="80"/>
      <c r="J47" s="79"/>
      <c r="K47" s="76"/>
      <c r="L47" s="80"/>
      <c r="M47" s="78"/>
      <c r="N47" s="79"/>
      <c r="O47" s="76"/>
      <c r="P47" s="80"/>
      <c r="Q47" s="296" t="s">
        <v>55</v>
      </c>
      <c r="R47" s="297"/>
      <c r="S47" s="298"/>
    </row>
    <row r="48" spans="1:19" s="11" customFormat="1" ht="21" customHeight="1">
      <c r="A48" s="165"/>
      <c r="B48" s="147" t="s">
        <v>56</v>
      </c>
      <c r="C48" s="147"/>
      <c r="D48" s="79">
        <v>1</v>
      </c>
      <c r="E48" s="76">
        <v>0</v>
      </c>
      <c r="F48" s="81">
        <f aca="true" t="shared" si="10" ref="F48:F53">SUM(D48:E48)</f>
        <v>1</v>
      </c>
      <c r="G48" s="79">
        <v>0</v>
      </c>
      <c r="H48" s="76">
        <v>0</v>
      </c>
      <c r="I48" s="81">
        <f aca="true" t="shared" si="11" ref="I48:I53">SUM(G48:H48)</f>
        <v>0</v>
      </c>
      <c r="J48" s="79">
        <v>16</v>
      </c>
      <c r="K48" s="76">
        <v>0</v>
      </c>
      <c r="L48" s="81">
        <f aca="true" t="shared" si="12" ref="L48:L53">SUM(J48:K48)</f>
        <v>16</v>
      </c>
      <c r="M48" s="82" t="s">
        <v>15</v>
      </c>
      <c r="N48" s="79">
        <v>0</v>
      </c>
      <c r="O48" s="76">
        <v>41</v>
      </c>
      <c r="P48" s="81">
        <f aca="true" t="shared" si="13" ref="P48:P53">SUM(N48:O48)</f>
        <v>41</v>
      </c>
      <c r="Q48" s="302" t="s">
        <v>57</v>
      </c>
      <c r="R48" s="303"/>
      <c r="S48" s="185"/>
    </row>
    <row r="49" spans="1:19" s="11" customFormat="1" ht="21" customHeight="1">
      <c r="A49" s="165"/>
      <c r="B49" s="147" t="s">
        <v>58</v>
      </c>
      <c r="C49" s="147"/>
      <c r="D49" s="79">
        <v>0</v>
      </c>
      <c r="E49" s="76">
        <v>0</v>
      </c>
      <c r="F49" s="83">
        <f t="shared" si="10"/>
        <v>0</v>
      </c>
      <c r="G49" s="79">
        <v>0</v>
      </c>
      <c r="H49" s="76">
        <v>0</v>
      </c>
      <c r="I49" s="83">
        <f t="shared" si="11"/>
        <v>0</v>
      </c>
      <c r="J49" s="79">
        <v>0</v>
      </c>
      <c r="K49" s="76">
        <v>0</v>
      </c>
      <c r="L49" s="83">
        <f t="shared" si="12"/>
        <v>0</v>
      </c>
      <c r="M49" s="82" t="s">
        <v>15</v>
      </c>
      <c r="N49" s="79">
        <v>0</v>
      </c>
      <c r="O49" s="76">
        <v>0</v>
      </c>
      <c r="P49" s="83">
        <f t="shared" si="13"/>
        <v>0</v>
      </c>
      <c r="Q49" s="302" t="s">
        <v>59</v>
      </c>
      <c r="R49" s="303"/>
      <c r="S49" s="185"/>
    </row>
    <row r="50" spans="1:19" s="11" customFormat="1" ht="21" customHeight="1">
      <c r="A50" s="165"/>
      <c r="B50" s="147" t="s">
        <v>60</v>
      </c>
      <c r="C50" s="147"/>
      <c r="D50" s="79">
        <v>4</v>
      </c>
      <c r="E50" s="76">
        <v>0</v>
      </c>
      <c r="F50" s="81">
        <f t="shared" si="10"/>
        <v>4</v>
      </c>
      <c r="G50" s="79">
        <v>17</v>
      </c>
      <c r="H50" s="76">
        <v>0</v>
      </c>
      <c r="I50" s="81">
        <f t="shared" si="11"/>
        <v>17</v>
      </c>
      <c r="J50" s="79">
        <v>36</v>
      </c>
      <c r="K50" s="76">
        <v>0</v>
      </c>
      <c r="L50" s="81">
        <f t="shared" si="12"/>
        <v>36</v>
      </c>
      <c r="M50" s="82" t="s">
        <v>15</v>
      </c>
      <c r="N50" s="79">
        <v>0</v>
      </c>
      <c r="O50" s="76">
        <v>11</v>
      </c>
      <c r="P50" s="81">
        <f t="shared" si="13"/>
        <v>11</v>
      </c>
      <c r="Q50" s="302" t="s">
        <v>89</v>
      </c>
      <c r="R50" s="303"/>
      <c r="S50" s="181"/>
    </row>
    <row r="51" spans="1:19" s="11" customFormat="1" ht="21" customHeight="1">
      <c r="A51" s="165"/>
      <c r="B51" s="147" t="s">
        <v>61</v>
      </c>
      <c r="C51" s="147"/>
      <c r="D51" s="79">
        <v>0</v>
      </c>
      <c r="E51" s="76">
        <v>0</v>
      </c>
      <c r="F51" s="81">
        <f t="shared" si="10"/>
        <v>0</v>
      </c>
      <c r="G51" s="79">
        <v>0</v>
      </c>
      <c r="H51" s="76">
        <v>0</v>
      </c>
      <c r="I51" s="81">
        <f t="shared" si="11"/>
        <v>0</v>
      </c>
      <c r="J51" s="79">
        <v>0</v>
      </c>
      <c r="K51" s="76">
        <v>0</v>
      </c>
      <c r="L51" s="81">
        <f t="shared" si="12"/>
        <v>0</v>
      </c>
      <c r="M51" s="82" t="s">
        <v>15</v>
      </c>
      <c r="N51" s="79">
        <v>0</v>
      </c>
      <c r="O51" s="76">
        <v>0</v>
      </c>
      <c r="P51" s="81">
        <f t="shared" si="13"/>
        <v>0</v>
      </c>
      <c r="Q51" s="302" t="s">
        <v>62</v>
      </c>
      <c r="R51" s="303"/>
      <c r="S51" s="181"/>
    </row>
    <row r="52" spans="1:19" s="11" customFormat="1" ht="21" customHeight="1">
      <c r="A52" s="165"/>
      <c r="B52" s="147" t="s">
        <v>125</v>
      </c>
      <c r="C52" s="147"/>
      <c r="D52" s="79">
        <v>-3</v>
      </c>
      <c r="E52" s="84">
        <v>0</v>
      </c>
      <c r="F52" s="81">
        <f t="shared" si="10"/>
        <v>-3</v>
      </c>
      <c r="G52" s="79">
        <v>-17</v>
      </c>
      <c r="H52" s="84">
        <v>0</v>
      </c>
      <c r="I52" s="81">
        <f t="shared" si="11"/>
        <v>-17</v>
      </c>
      <c r="J52" s="79">
        <v>-20</v>
      </c>
      <c r="K52" s="84">
        <v>0</v>
      </c>
      <c r="L52" s="81">
        <f t="shared" si="12"/>
        <v>-20</v>
      </c>
      <c r="M52" s="58" t="s">
        <v>15</v>
      </c>
      <c r="N52" s="79">
        <v>0</v>
      </c>
      <c r="O52" s="84">
        <v>0</v>
      </c>
      <c r="P52" s="81">
        <f t="shared" si="13"/>
        <v>0</v>
      </c>
      <c r="Q52" s="302" t="s">
        <v>122</v>
      </c>
      <c r="R52" s="303"/>
      <c r="S52" s="181"/>
    </row>
    <row r="53" spans="1:19" s="11" customFormat="1" ht="21" customHeight="1" thickBot="1">
      <c r="A53" s="166"/>
      <c r="B53" s="167" t="s">
        <v>63</v>
      </c>
      <c r="C53" s="167"/>
      <c r="D53" s="85">
        <f>D48+D49-D50-D51-D52</f>
        <v>0</v>
      </c>
      <c r="E53" s="86">
        <v>0</v>
      </c>
      <c r="F53" s="87">
        <f t="shared" si="10"/>
        <v>0</v>
      </c>
      <c r="G53" s="85">
        <f>G48+G49-G50-G51-G52</f>
        <v>0</v>
      </c>
      <c r="H53" s="86">
        <v>0</v>
      </c>
      <c r="I53" s="87">
        <f t="shared" si="11"/>
        <v>0</v>
      </c>
      <c r="J53" s="85">
        <f>J48+J49-J50-J51-J52</f>
        <v>0</v>
      </c>
      <c r="K53" s="86">
        <v>0</v>
      </c>
      <c r="L53" s="87">
        <f t="shared" si="12"/>
        <v>0</v>
      </c>
      <c r="M53" s="88" t="s">
        <v>15</v>
      </c>
      <c r="N53" s="85">
        <v>0</v>
      </c>
      <c r="O53" s="86">
        <v>30</v>
      </c>
      <c r="P53" s="223">
        <f t="shared" si="13"/>
        <v>30</v>
      </c>
      <c r="Q53" s="307" t="s">
        <v>64</v>
      </c>
      <c r="R53" s="307"/>
      <c r="S53" s="206"/>
    </row>
    <row r="54" spans="1:19" s="11" customFormat="1" ht="9" customHeight="1">
      <c r="A54" s="165"/>
      <c r="B54" s="147"/>
      <c r="C54" s="147"/>
      <c r="D54" s="16"/>
      <c r="E54" s="16"/>
      <c r="F54" s="83"/>
      <c r="G54" s="16"/>
      <c r="H54" s="16"/>
      <c r="I54" s="83"/>
      <c r="J54" s="16"/>
      <c r="K54" s="16"/>
      <c r="L54" s="83"/>
      <c r="M54" s="220"/>
      <c r="N54" s="16"/>
      <c r="O54" s="16"/>
      <c r="P54" s="83"/>
      <c r="Q54" s="221"/>
      <c r="R54" s="221"/>
      <c r="S54" s="222"/>
    </row>
    <row r="55" spans="1:171" s="11" customFormat="1" ht="19.5">
      <c r="A55" s="168" t="s">
        <v>65</v>
      </c>
      <c r="B55" s="169"/>
      <c r="C55" s="169"/>
      <c r="D55" s="89"/>
      <c r="E55" s="89"/>
      <c r="F55" s="89"/>
      <c r="G55" s="89"/>
      <c r="H55" s="89"/>
      <c r="I55" s="89"/>
      <c r="J55" s="91" t="s">
        <v>82</v>
      </c>
      <c r="L55" s="90"/>
      <c r="M55" s="90"/>
      <c r="N55" s="90"/>
      <c r="O55" s="90"/>
      <c r="P55" s="90"/>
      <c r="Q55" s="207"/>
      <c r="R55" s="133"/>
      <c r="S55" s="208" t="s">
        <v>66</v>
      </c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</row>
    <row r="56" spans="1:171" s="11" customFormat="1" ht="19.5">
      <c r="A56" s="168" t="s">
        <v>67</v>
      </c>
      <c r="B56" s="169"/>
      <c r="C56" s="169"/>
      <c r="D56" s="89"/>
      <c r="E56" s="89"/>
      <c r="F56" s="89"/>
      <c r="G56" s="89"/>
      <c r="H56" s="89"/>
      <c r="I56" s="89"/>
      <c r="J56" s="92" t="s">
        <v>86</v>
      </c>
      <c r="L56" s="90"/>
      <c r="M56" s="90"/>
      <c r="N56" s="90"/>
      <c r="O56" s="90"/>
      <c r="P56" s="90"/>
      <c r="Q56" s="207"/>
      <c r="R56" s="133"/>
      <c r="S56" s="208" t="s">
        <v>68</v>
      </c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</row>
    <row r="57" spans="1:171" s="11" customFormat="1" ht="19.5">
      <c r="A57" s="168"/>
      <c r="B57" s="169"/>
      <c r="C57" s="169"/>
      <c r="D57" s="89"/>
      <c r="E57" s="89"/>
      <c r="F57" s="89"/>
      <c r="G57" s="89"/>
      <c r="H57" s="89"/>
      <c r="I57" s="93" t="s">
        <v>69</v>
      </c>
      <c r="J57" s="94"/>
      <c r="K57" s="95" t="s">
        <v>70</v>
      </c>
      <c r="L57" s="90"/>
      <c r="M57" s="90"/>
      <c r="N57" s="90"/>
      <c r="O57" s="90"/>
      <c r="P57" s="90"/>
      <c r="Q57" s="207"/>
      <c r="R57" s="207"/>
      <c r="S57" s="208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</row>
    <row r="58" spans="1:171" s="11" customFormat="1" ht="19.5">
      <c r="A58" s="170"/>
      <c r="B58" s="171"/>
      <c r="C58" s="171"/>
      <c r="D58" s="96"/>
      <c r="E58" s="308" t="s">
        <v>118</v>
      </c>
      <c r="F58" s="308"/>
      <c r="G58" s="308"/>
      <c r="H58" s="308"/>
      <c r="I58" s="115" t="s">
        <v>96</v>
      </c>
      <c r="J58" s="97"/>
      <c r="K58" s="16" t="s">
        <v>99</v>
      </c>
      <c r="L58" s="98" t="s">
        <v>119</v>
      </c>
      <c r="M58" s="89"/>
      <c r="N58" s="89"/>
      <c r="O58" s="99"/>
      <c r="P58" s="100"/>
      <c r="Q58" s="209"/>
      <c r="R58" s="209"/>
      <c r="S58" s="210"/>
      <c r="T58" s="101"/>
      <c r="U58" s="10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</row>
    <row r="59" spans="1:171" s="11" customFormat="1" ht="19.5">
      <c r="A59" s="170"/>
      <c r="B59" s="171"/>
      <c r="C59" s="169"/>
      <c r="D59" s="96"/>
      <c r="E59" s="96"/>
      <c r="F59" s="309" t="s">
        <v>94</v>
      </c>
      <c r="G59" s="309"/>
      <c r="H59" s="309"/>
      <c r="I59" s="16" t="s">
        <v>97</v>
      </c>
      <c r="J59" s="97"/>
      <c r="K59" s="16" t="s">
        <v>98</v>
      </c>
      <c r="L59" s="310" t="s">
        <v>85</v>
      </c>
      <c r="M59" s="311"/>
      <c r="N59" s="311"/>
      <c r="O59" s="89"/>
      <c r="P59" s="90"/>
      <c r="Q59" s="207"/>
      <c r="R59" s="207"/>
      <c r="S59" s="208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</row>
    <row r="60" spans="1:171" s="11" customFormat="1" ht="19.5">
      <c r="A60" s="170"/>
      <c r="B60" s="171"/>
      <c r="C60" s="171"/>
      <c r="D60" s="102"/>
      <c r="E60" s="102"/>
      <c r="F60" s="306" t="s">
        <v>113</v>
      </c>
      <c r="G60" s="306"/>
      <c r="H60" s="306"/>
      <c r="I60" s="16" t="s">
        <v>109</v>
      </c>
      <c r="J60" s="97"/>
      <c r="K60" s="16" t="s">
        <v>110</v>
      </c>
      <c r="L60" s="89" t="s">
        <v>106</v>
      </c>
      <c r="M60" s="89"/>
      <c r="N60" s="89"/>
      <c r="O60" s="89"/>
      <c r="P60" s="90"/>
      <c r="Q60" s="207"/>
      <c r="R60" s="207"/>
      <c r="S60" s="208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</row>
    <row r="61" spans="1:171" s="11" customFormat="1" ht="19.5">
      <c r="A61" s="224" t="s">
        <v>71</v>
      </c>
      <c r="B61" s="154"/>
      <c r="C61" s="154"/>
      <c r="D61" s="225"/>
      <c r="E61" s="225"/>
      <c r="F61" s="225"/>
      <c r="G61" s="225"/>
      <c r="H61" s="225"/>
      <c r="I61" s="225"/>
      <c r="J61" s="91" t="s">
        <v>83</v>
      </c>
      <c r="K61" s="12"/>
      <c r="L61" s="90"/>
      <c r="M61" s="90"/>
      <c r="N61" s="90"/>
      <c r="O61" s="90"/>
      <c r="P61" s="90"/>
      <c r="Q61" s="207"/>
      <c r="R61" s="207"/>
      <c r="S61" s="208" t="s">
        <v>88</v>
      </c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</row>
    <row r="62" spans="1:171" s="228" customFormat="1" ht="20.25" customHeight="1">
      <c r="A62" s="304" t="s">
        <v>126</v>
      </c>
      <c r="B62" s="305"/>
      <c r="C62" s="305"/>
      <c r="D62" s="305"/>
      <c r="E62" s="305"/>
      <c r="F62" s="305"/>
      <c r="G62" s="305"/>
      <c r="H62" s="305"/>
      <c r="I62" s="305"/>
      <c r="J62" s="239" t="s">
        <v>120</v>
      </c>
      <c r="K62" s="227"/>
      <c r="L62" s="227"/>
      <c r="M62" s="227"/>
      <c r="N62" s="227"/>
      <c r="O62" s="227"/>
      <c r="P62" s="227"/>
      <c r="Q62" s="227"/>
      <c r="R62" s="227"/>
      <c r="S62" s="208" t="s">
        <v>121</v>
      </c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7"/>
      <c r="BM62" s="227"/>
      <c r="BN62" s="227"/>
      <c r="BO62" s="227"/>
      <c r="BP62" s="227"/>
      <c r="BQ62" s="227"/>
      <c r="BR62" s="227"/>
      <c r="BS62" s="227"/>
      <c r="BT62" s="227"/>
      <c r="BU62" s="227"/>
      <c r="BV62" s="227"/>
      <c r="BW62" s="227"/>
      <c r="BX62" s="227"/>
      <c r="BY62" s="227"/>
      <c r="BZ62" s="227"/>
      <c r="CA62" s="227"/>
      <c r="CB62" s="227"/>
      <c r="CC62" s="227"/>
      <c r="CD62" s="227"/>
      <c r="CE62" s="227"/>
      <c r="CF62" s="227"/>
      <c r="CG62" s="227"/>
      <c r="CH62" s="227"/>
      <c r="CI62" s="227"/>
      <c r="CJ62" s="227"/>
      <c r="CK62" s="227"/>
      <c r="CL62" s="227"/>
      <c r="CM62" s="227"/>
      <c r="CN62" s="227"/>
      <c r="CO62" s="227"/>
      <c r="CP62" s="227"/>
      <c r="CQ62" s="227"/>
      <c r="CR62" s="227"/>
      <c r="CS62" s="227"/>
      <c r="CT62" s="227"/>
      <c r="CU62" s="227"/>
      <c r="CV62" s="227"/>
      <c r="CW62" s="227"/>
      <c r="CX62" s="227"/>
      <c r="CY62" s="227"/>
      <c r="CZ62" s="227"/>
      <c r="DA62" s="227"/>
      <c r="DB62" s="227"/>
      <c r="DC62" s="227"/>
      <c r="DD62" s="227"/>
      <c r="DE62" s="227"/>
      <c r="DF62" s="227"/>
      <c r="DG62" s="227"/>
      <c r="DH62" s="227"/>
      <c r="DI62" s="227"/>
      <c r="DJ62" s="227"/>
      <c r="DK62" s="227"/>
      <c r="DL62" s="227"/>
      <c r="DM62" s="227"/>
      <c r="DN62" s="227"/>
      <c r="DO62" s="227"/>
      <c r="DP62" s="227"/>
      <c r="DQ62" s="227"/>
      <c r="DR62" s="227"/>
      <c r="DS62" s="227"/>
      <c r="DT62" s="227"/>
      <c r="DU62" s="227"/>
      <c r="DV62" s="227"/>
      <c r="DW62" s="227"/>
      <c r="DX62" s="227"/>
      <c r="DY62" s="227"/>
      <c r="DZ62" s="227"/>
      <c r="EA62" s="227"/>
      <c r="EB62" s="227"/>
      <c r="EC62" s="227"/>
      <c r="ED62" s="227"/>
      <c r="EE62" s="227"/>
      <c r="EF62" s="227"/>
      <c r="EG62" s="227"/>
      <c r="EH62" s="227"/>
      <c r="EI62" s="227"/>
      <c r="EJ62" s="227"/>
      <c r="EK62" s="227"/>
      <c r="EL62" s="227"/>
      <c r="EM62" s="227"/>
      <c r="EN62" s="227"/>
      <c r="EO62" s="227"/>
      <c r="EP62" s="227"/>
      <c r="EQ62" s="227"/>
      <c r="ER62" s="227"/>
      <c r="ES62" s="227"/>
      <c r="ET62" s="227"/>
      <c r="EU62" s="227"/>
      <c r="EV62" s="227"/>
      <c r="EW62" s="227"/>
      <c r="EX62" s="227"/>
      <c r="EY62" s="227"/>
      <c r="EZ62" s="227"/>
      <c r="FA62" s="227"/>
      <c r="FB62" s="227"/>
      <c r="FC62" s="227"/>
      <c r="FD62" s="227"/>
      <c r="FE62" s="227"/>
      <c r="FF62" s="227"/>
      <c r="FG62" s="227"/>
      <c r="FH62" s="227"/>
      <c r="FI62" s="227"/>
      <c r="FJ62" s="227"/>
      <c r="FK62" s="227"/>
      <c r="FL62" s="227"/>
      <c r="FM62" s="227"/>
      <c r="FN62" s="227"/>
      <c r="FO62" s="227"/>
    </row>
    <row r="63" spans="1:171" s="228" customFormat="1" ht="20.25" customHeight="1" thickBot="1">
      <c r="A63" s="240" t="s">
        <v>127</v>
      </c>
      <c r="B63" s="241"/>
      <c r="C63" s="241"/>
      <c r="D63" s="241"/>
      <c r="E63" s="241"/>
      <c r="F63" s="241"/>
      <c r="G63" s="241"/>
      <c r="H63" s="241"/>
      <c r="I63" s="241"/>
      <c r="J63" s="229"/>
      <c r="K63" s="226"/>
      <c r="L63" s="226"/>
      <c r="M63" s="226"/>
      <c r="N63" s="226"/>
      <c r="O63" s="226"/>
      <c r="P63" s="226"/>
      <c r="Q63" s="226"/>
      <c r="R63" s="226"/>
      <c r="S63" s="211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7"/>
      <c r="BM63" s="227"/>
      <c r="BN63" s="227"/>
      <c r="BO63" s="227"/>
      <c r="BP63" s="227"/>
      <c r="BQ63" s="227"/>
      <c r="BR63" s="227"/>
      <c r="BS63" s="227"/>
      <c r="BT63" s="227"/>
      <c r="BU63" s="227"/>
      <c r="BV63" s="227"/>
      <c r="BW63" s="227"/>
      <c r="BX63" s="227"/>
      <c r="BY63" s="227"/>
      <c r="BZ63" s="227"/>
      <c r="CA63" s="227"/>
      <c r="CB63" s="227"/>
      <c r="CC63" s="227"/>
      <c r="CD63" s="227"/>
      <c r="CE63" s="227"/>
      <c r="CF63" s="227"/>
      <c r="CG63" s="227"/>
      <c r="CH63" s="227"/>
      <c r="CI63" s="227"/>
      <c r="CJ63" s="227"/>
      <c r="CK63" s="227"/>
      <c r="CL63" s="227"/>
      <c r="CM63" s="227"/>
      <c r="CN63" s="227"/>
      <c r="CO63" s="227"/>
      <c r="CP63" s="227"/>
      <c r="CQ63" s="227"/>
      <c r="CR63" s="227"/>
      <c r="CS63" s="227"/>
      <c r="CT63" s="227"/>
      <c r="CU63" s="227"/>
      <c r="CV63" s="227"/>
      <c r="CW63" s="227"/>
      <c r="CX63" s="227"/>
      <c r="CY63" s="227"/>
      <c r="CZ63" s="227"/>
      <c r="DA63" s="227"/>
      <c r="DB63" s="227"/>
      <c r="DC63" s="227"/>
      <c r="DD63" s="227"/>
      <c r="DE63" s="227"/>
      <c r="DF63" s="227"/>
      <c r="DG63" s="227"/>
      <c r="DH63" s="227"/>
      <c r="DI63" s="227"/>
      <c r="DJ63" s="227"/>
      <c r="DK63" s="227"/>
      <c r="DL63" s="227"/>
      <c r="DM63" s="227"/>
      <c r="DN63" s="227"/>
      <c r="DO63" s="227"/>
      <c r="DP63" s="227"/>
      <c r="DQ63" s="227"/>
      <c r="DR63" s="227"/>
      <c r="DS63" s="227"/>
      <c r="DT63" s="227"/>
      <c r="DU63" s="227"/>
      <c r="DV63" s="227"/>
      <c r="DW63" s="227"/>
      <c r="DX63" s="227"/>
      <c r="DY63" s="227"/>
      <c r="DZ63" s="227"/>
      <c r="EA63" s="227"/>
      <c r="EB63" s="227"/>
      <c r="EC63" s="227"/>
      <c r="ED63" s="227"/>
      <c r="EE63" s="227"/>
      <c r="EF63" s="227"/>
      <c r="EG63" s="227"/>
      <c r="EH63" s="227"/>
      <c r="EI63" s="227"/>
      <c r="EJ63" s="227"/>
      <c r="EK63" s="227"/>
      <c r="EL63" s="227"/>
      <c r="EM63" s="227"/>
      <c r="EN63" s="227"/>
      <c r="EO63" s="227"/>
      <c r="EP63" s="227"/>
      <c r="EQ63" s="227"/>
      <c r="ER63" s="227"/>
      <c r="ES63" s="227"/>
      <c r="ET63" s="227"/>
      <c r="EU63" s="227"/>
      <c r="EV63" s="227"/>
      <c r="EW63" s="227"/>
      <c r="EX63" s="227"/>
      <c r="EY63" s="227"/>
      <c r="EZ63" s="227"/>
      <c r="FA63" s="227"/>
      <c r="FB63" s="227"/>
      <c r="FC63" s="227"/>
      <c r="FD63" s="227"/>
      <c r="FE63" s="227"/>
      <c r="FF63" s="227"/>
      <c r="FG63" s="227"/>
      <c r="FH63" s="227"/>
      <c r="FI63" s="227"/>
      <c r="FJ63" s="227"/>
      <c r="FK63" s="227"/>
      <c r="FL63" s="227"/>
      <c r="FM63" s="227"/>
      <c r="FN63" s="227"/>
      <c r="FO63" s="227"/>
    </row>
    <row r="64" spans="1:171" s="104" customFormat="1" ht="21" customHeight="1">
      <c r="A64" s="105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103"/>
      <c r="EL64" s="103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  <c r="FN64" s="103"/>
      <c r="FO64" s="103"/>
    </row>
    <row r="65" spans="1:171" s="104" customFormat="1" ht="21" customHeight="1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3"/>
      <c r="FE65" s="103"/>
      <c r="FF65" s="103"/>
      <c r="FG65" s="103"/>
      <c r="FH65" s="103"/>
      <c r="FI65" s="103"/>
      <c r="FJ65" s="103"/>
      <c r="FK65" s="103"/>
      <c r="FL65" s="103"/>
      <c r="FM65" s="103"/>
      <c r="FN65" s="103"/>
      <c r="FO65" s="103"/>
    </row>
    <row r="66" spans="1:171" s="104" customFormat="1" ht="21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3"/>
      <c r="EF66" s="103"/>
      <c r="EG66" s="103"/>
      <c r="EH66" s="103"/>
      <c r="EI66" s="103"/>
      <c r="EJ66" s="103"/>
      <c r="EK66" s="103"/>
      <c r="EL66" s="103"/>
      <c r="EM66" s="103"/>
      <c r="EN66" s="103"/>
      <c r="EO66" s="103"/>
      <c r="EP66" s="103"/>
      <c r="EQ66" s="103"/>
      <c r="ER66" s="103"/>
      <c r="ES66" s="103"/>
      <c r="ET66" s="103"/>
      <c r="EU66" s="103"/>
      <c r="EV66" s="103"/>
      <c r="EW66" s="103"/>
      <c r="EX66" s="103"/>
      <c r="EY66" s="103"/>
      <c r="EZ66" s="103"/>
      <c r="FA66" s="103"/>
      <c r="FB66" s="103"/>
      <c r="FC66" s="103"/>
      <c r="FD66" s="103"/>
      <c r="FE66" s="103"/>
      <c r="FF66" s="103"/>
      <c r="FG66" s="103"/>
      <c r="FH66" s="103"/>
      <c r="FI66" s="103"/>
      <c r="FJ66" s="103"/>
      <c r="FK66" s="103"/>
      <c r="FL66" s="103"/>
      <c r="FM66" s="103"/>
      <c r="FN66" s="103"/>
      <c r="FO66" s="103"/>
    </row>
    <row r="67" spans="1:171" s="104" customFormat="1" ht="21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3"/>
      <c r="DV67" s="103"/>
      <c r="DW67" s="103"/>
      <c r="DX67" s="103"/>
      <c r="DY67" s="103"/>
      <c r="DZ67" s="103"/>
      <c r="EA67" s="103"/>
      <c r="EB67" s="103"/>
      <c r="EC67" s="103"/>
      <c r="ED67" s="103"/>
      <c r="EE67" s="103"/>
      <c r="EF67" s="103"/>
      <c r="EG67" s="103"/>
      <c r="EH67" s="103"/>
      <c r="EI67" s="103"/>
      <c r="EJ67" s="103"/>
      <c r="EK67" s="103"/>
      <c r="EL67" s="103"/>
      <c r="EM67" s="103"/>
      <c r="EN67" s="103"/>
      <c r="EO67" s="103"/>
      <c r="EP67" s="103"/>
      <c r="EQ67" s="103"/>
      <c r="ER67" s="103"/>
      <c r="ES67" s="103"/>
      <c r="ET67" s="103"/>
      <c r="EU67" s="103"/>
      <c r="EV67" s="103"/>
      <c r="EW67" s="103"/>
      <c r="EX67" s="103"/>
      <c r="EY67" s="103"/>
      <c r="EZ67" s="103"/>
      <c r="FA67" s="103"/>
      <c r="FB67" s="103"/>
      <c r="FC67" s="103"/>
      <c r="FD67" s="103"/>
      <c r="FE67" s="103"/>
      <c r="FF67" s="103"/>
      <c r="FG67" s="103"/>
      <c r="FH67" s="103"/>
      <c r="FI67" s="103"/>
      <c r="FJ67" s="103"/>
      <c r="FK67" s="103"/>
      <c r="FL67" s="103"/>
      <c r="FM67" s="103"/>
      <c r="FN67" s="103"/>
      <c r="FO67" s="103"/>
    </row>
    <row r="68" spans="1:171" s="104" customFormat="1" ht="12.7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  <c r="FL68" s="103"/>
      <c r="FM68" s="103"/>
      <c r="FN68" s="103"/>
      <c r="FO68" s="103"/>
    </row>
    <row r="69" spans="1:171" s="104" customFormat="1" ht="12.7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</row>
    <row r="70" spans="1:171" s="104" customFormat="1" ht="12.7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3"/>
      <c r="EE70" s="103"/>
      <c r="EF70" s="103"/>
      <c r="EG70" s="103"/>
      <c r="EH70" s="103"/>
      <c r="EI70" s="103"/>
      <c r="EJ70" s="103"/>
      <c r="EK70" s="103"/>
      <c r="EL70" s="103"/>
      <c r="EM70" s="103"/>
      <c r="EN70" s="103"/>
      <c r="EO70" s="103"/>
      <c r="EP70" s="103"/>
      <c r="EQ70" s="103"/>
      <c r="ER70" s="103"/>
      <c r="ES70" s="103"/>
      <c r="ET70" s="103"/>
      <c r="EU70" s="103"/>
      <c r="EV70" s="103"/>
      <c r="EW70" s="103"/>
      <c r="EX70" s="103"/>
      <c r="EY70" s="103"/>
      <c r="EZ70" s="103"/>
      <c r="FA70" s="103"/>
      <c r="FB70" s="103"/>
      <c r="FC70" s="103"/>
      <c r="FD70" s="103"/>
      <c r="FE70" s="103"/>
      <c r="FF70" s="103"/>
      <c r="FG70" s="103"/>
      <c r="FH70" s="103"/>
      <c r="FI70" s="103"/>
      <c r="FJ70" s="103"/>
      <c r="FK70" s="103"/>
      <c r="FL70" s="103"/>
      <c r="FM70" s="103"/>
      <c r="FN70" s="103"/>
      <c r="FO70" s="103"/>
    </row>
    <row r="71" spans="1:171" s="104" customFormat="1" ht="12.7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3"/>
      <c r="DW71" s="103"/>
      <c r="DX71" s="103"/>
      <c r="DY71" s="103"/>
      <c r="DZ71" s="103"/>
      <c r="EA71" s="103"/>
      <c r="EB71" s="103"/>
      <c r="EC71" s="103"/>
      <c r="ED71" s="103"/>
      <c r="EE71" s="103"/>
      <c r="EF71" s="103"/>
      <c r="EG71" s="103"/>
      <c r="EH71" s="103"/>
      <c r="EI71" s="103"/>
      <c r="EJ71" s="103"/>
      <c r="EK71" s="103"/>
      <c r="EL71" s="103"/>
      <c r="EM71" s="103"/>
      <c r="EN71" s="103"/>
      <c r="EO71" s="103"/>
      <c r="EP71" s="103"/>
      <c r="EQ71" s="103"/>
      <c r="ER71" s="103"/>
      <c r="ES71" s="103"/>
      <c r="ET71" s="103"/>
      <c r="EU71" s="103"/>
      <c r="EV71" s="103"/>
      <c r="EW71" s="103"/>
      <c r="EX71" s="103"/>
      <c r="EY71" s="103"/>
      <c r="EZ71" s="103"/>
      <c r="FA71" s="103"/>
      <c r="FB71" s="103"/>
      <c r="FC71" s="103"/>
      <c r="FD71" s="103"/>
      <c r="FE71" s="103"/>
      <c r="FF71" s="103"/>
      <c r="FG71" s="103"/>
      <c r="FH71" s="103"/>
      <c r="FI71" s="103"/>
      <c r="FJ71" s="103"/>
      <c r="FK71" s="103"/>
      <c r="FL71" s="103"/>
      <c r="FM71" s="103"/>
      <c r="FN71" s="103"/>
      <c r="FO71" s="103"/>
    </row>
    <row r="72" spans="1:171" s="104" customFormat="1" ht="12.7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03"/>
      <c r="EB72" s="103"/>
      <c r="EC72" s="103"/>
      <c r="ED72" s="103"/>
      <c r="EE72" s="103"/>
      <c r="EF72" s="103"/>
      <c r="EG72" s="103"/>
      <c r="EH72" s="103"/>
      <c r="EI72" s="103"/>
      <c r="EJ72" s="103"/>
      <c r="EK72" s="103"/>
      <c r="EL72" s="103"/>
      <c r="EM72" s="103"/>
      <c r="EN72" s="103"/>
      <c r="EO72" s="103"/>
      <c r="EP72" s="103"/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A72" s="103"/>
      <c r="FB72" s="103"/>
      <c r="FC72" s="103"/>
      <c r="FD72" s="103"/>
      <c r="FE72" s="103"/>
      <c r="FF72" s="103"/>
      <c r="FG72" s="103"/>
      <c r="FH72" s="103"/>
      <c r="FI72" s="103"/>
      <c r="FJ72" s="103"/>
      <c r="FK72" s="103"/>
      <c r="FL72" s="103"/>
      <c r="FM72" s="103"/>
      <c r="FN72" s="103"/>
      <c r="FO72" s="103"/>
    </row>
    <row r="73" spans="1:171" s="104" customFormat="1" ht="12.7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3"/>
      <c r="DW73" s="103"/>
      <c r="DX73" s="103"/>
      <c r="DY73" s="103"/>
      <c r="DZ73" s="103"/>
      <c r="EA73" s="103"/>
      <c r="EB73" s="103"/>
      <c r="EC73" s="103"/>
      <c r="ED73" s="103"/>
      <c r="EE73" s="103"/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103"/>
      <c r="EU73" s="103"/>
      <c r="EV73" s="103"/>
      <c r="EW73" s="103"/>
      <c r="EX73" s="103"/>
      <c r="EY73" s="103"/>
      <c r="EZ73" s="103"/>
      <c r="FA73" s="103"/>
      <c r="FB73" s="103"/>
      <c r="FC73" s="103"/>
      <c r="FD73" s="103"/>
      <c r="FE73" s="103"/>
      <c r="FF73" s="103"/>
      <c r="FG73" s="103"/>
      <c r="FH73" s="103"/>
      <c r="FI73" s="103"/>
      <c r="FJ73" s="103"/>
      <c r="FK73" s="103"/>
      <c r="FL73" s="103"/>
      <c r="FM73" s="103"/>
      <c r="FN73" s="103"/>
      <c r="FO73" s="103"/>
    </row>
    <row r="74" spans="1:171" s="104" customFormat="1" ht="12.7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  <c r="FF74" s="103"/>
      <c r="FG74" s="103"/>
      <c r="FH74" s="103"/>
      <c r="FI74" s="103"/>
      <c r="FJ74" s="103"/>
      <c r="FK74" s="103"/>
      <c r="FL74" s="103"/>
      <c r="FM74" s="103"/>
      <c r="FN74" s="103"/>
      <c r="FO74" s="103"/>
    </row>
    <row r="75" spans="1:171" s="104" customFormat="1" ht="12.7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03"/>
      <c r="FF75" s="103"/>
      <c r="FG75" s="103"/>
      <c r="FH75" s="103"/>
      <c r="FI75" s="103"/>
      <c r="FJ75" s="103"/>
      <c r="FK75" s="103"/>
      <c r="FL75" s="103"/>
      <c r="FM75" s="103"/>
      <c r="FN75" s="103"/>
      <c r="FO75" s="103"/>
    </row>
    <row r="76" spans="1:171" s="104" customFormat="1" ht="12.7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  <c r="DR76" s="103"/>
      <c r="DS76" s="103"/>
      <c r="DT76" s="103"/>
      <c r="DU76" s="103"/>
      <c r="DV76" s="103"/>
      <c r="DW76" s="103"/>
      <c r="DX76" s="103"/>
      <c r="DY76" s="103"/>
      <c r="DZ76" s="103"/>
      <c r="EA76" s="103"/>
      <c r="EB76" s="103"/>
      <c r="EC76" s="103"/>
      <c r="ED76" s="103"/>
      <c r="EE76" s="103"/>
      <c r="EF76" s="103"/>
      <c r="EG76" s="103"/>
      <c r="EH76" s="103"/>
      <c r="EI76" s="103"/>
      <c r="EJ76" s="103"/>
      <c r="EK76" s="103"/>
      <c r="EL76" s="103"/>
      <c r="EM76" s="103"/>
      <c r="EN76" s="103"/>
      <c r="EO76" s="103"/>
      <c r="EP76" s="103"/>
      <c r="EQ76" s="103"/>
      <c r="ER76" s="103"/>
      <c r="ES76" s="103"/>
      <c r="ET76" s="103"/>
      <c r="EU76" s="103"/>
      <c r="EV76" s="103"/>
      <c r="EW76" s="103"/>
      <c r="EX76" s="103"/>
      <c r="EY76" s="103"/>
      <c r="EZ76" s="103"/>
      <c r="FA76" s="103"/>
      <c r="FB76" s="103"/>
      <c r="FC76" s="103"/>
      <c r="FD76" s="103"/>
      <c r="FE76" s="103"/>
      <c r="FF76" s="103"/>
      <c r="FG76" s="103"/>
      <c r="FH76" s="103"/>
      <c r="FI76" s="103"/>
      <c r="FJ76" s="103"/>
      <c r="FK76" s="103"/>
      <c r="FL76" s="103"/>
      <c r="FM76" s="103"/>
      <c r="FN76" s="103"/>
      <c r="FO76" s="103"/>
    </row>
    <row r="77" spans="1:171" s="104" customFormat="1" ht="12.7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G77" s="103"/>
      <c r="DH77" s="103"/>
      <c r="DI77" s="103"/>
      <c r="DJ77" s="103"/>
      <c r="DK77" s="103"/>
      <c r="DL77" s="103"/>
      <c r="DM77" s="103"/>
      <c r="DN77" s="103"/>
      <c r="DO77" s="103"/>
      <c r="DP77" s="103"/>
      <c r="DQ77" s="103"/>
      <c r="DR77" s="103"/>
      <c r="DS77" s="103"/>
      <c r="DT77" s="103"/>
      <c r="DU77" s="103"/>
      <c r="DV77" s="103"/>
      <c r="DW77" s="103"/>
      <c r="DX77" s="103"/>
      <c r="DY77" s="103"/>
      <c r="DZ77" s="103"/>
      <c r="EA77" s="103"/>
      <c r="EB77" s="103"/>
      <c r="EC77" s="103"/>
      <c r="ED77" s="103"/>
      <c r="EE77" s="103"/>
      <c r="EF77" s="103"/>
      <c r="EG77" s="103"/>
      <c r="EH77" s="103"/>
      <c r="EI77" s="103"/>
      <c r="EJ77" s="103"/>
      <c r="EK77" s="103"/>
      <c r="EL77" s="103"/>
      <c r="EM77" s="103"/>
      <c r="EN77" s="103"/>
      <c r="EO77" s="103"/>
      <c r="EP77" s="103"/>
      <c r="EQ77" s="103"/>
      <c r="ER77" s="103"/>
      <c r="ES77" s="103"/>
      <c r="ET77" s="103"/>
      <c r="EU77" s="103"/>
      <c r="EV77" s="103"/>
      <c r="EW77" s="103"/>
      <c r="EX77" s="103"/>
      <c r="EY77" s="103"/>
      <c r="EZ77" s="103"/>
      <c r="FA77" s="103"/>
      <c r="FB77" s="103"/>
      <c r="FC77" s="103"/>
      <c r="FD77" s="103"/>
      <c r="FE77" s="103"/>
      <c r="FF77" s="103"/>
      <c r="FG77" s="103"/>
      <c r="FH77" s="103"/>
      <c r="FI77" s="103"/>
      <c r="FJ77" s="103"/>
      <c r="FK77" s="103"/>
      <c r="FL77" s="103"/>
      <c r="FM77" s="103"/>
      <c r="FN77" s="103"/>
      <c r="FO77" s="103"/>
    </row>
    <row r="78" spans="1:171" s="104" customFormat="1" ht="12.7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3"/>
      <c r="DT78" s="103"/>
      <c r="DU78" s="103"/>
      <c r="DV78" s="103"/>
      <c r="DW78" s="103"/>
      <c r="DX78" s="103"/>
      <c r="DY78" s="103"/>
      <c r="DZ78" s="103"/>
      <c r="EA78" s="103"/>
      <c r="EB78" s="103"/>
      <c r="EC78" s="103"/>
      <c r="ED78" s="103"/>
      <c r="EE78" s="103"/>
      <c r="EF78" s="103"/>
      <c r="EG78" s="103"/>
      <c r="EH78" s="103"/>
      <c r="EI78" s="103"/>
      <c r="EJ78" s="103"/>
      <c r="EK78" s="103"/>
      <c r="EL78" s="103"/>
      <c r="EM78" s="103"/>
      <c r="EN78" s="103"/>
      <c r="EO78" s="103"/>
      <c r="EP78" s="103"/>
      <c r="EQ78" s="103"/>
      <c r="ER78" s="103"/>
      <c r="ES78" s="103"/>
      <c r="ET78" s="103"/>
      <c r="EU78" s="103"/>
      <c r="EV78" s="103"/>
      <c r="EW78" s="103"/>
      <c r="EX78" s="103"/>
      <c r="EY78" s="103"/>
      <c r="EZ78" s="103"/>
      <c r="FA78" s="103"/>
      <c r="FB78" s="103"/>
      <c r="FC78" s="103"/>
      <c r="FD78" s="103"/>
      <c r="FE78" s="103"/>
      <c r="FF78" s="103"/>
      <c r="FG78" s="103"/>
      <c r="FH78" s="103"/>
      <c r="FI78" s="103"/>
      <c r="FJ78" s="103"/>
      <c r="FK78" s="103"/>
      <c r="FL78" s="103"/>
      <c r="FM78" s="103"/>
      <c r="FN78" s="103"/>
      <c r="FO78" s="103"/>
    </row>
    <row r="79" spans="1:171" s="104" customFormat="1" ht="12.7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3"/>
      <c r="DF79" s="103"/>
      <c r="DG79" s="103"/>
      <c r="DH79" s="103"/>
      <c r="DI79" s="103"/>
      <c r="DJ79" s="103"/>
      <c r="DK79" s="103"/>
      <c r="DL79" s="103"/>
      <c r="DM79" s="103"/>
      <c r="DN79" s="103"/>
      <c r="DO79" s="103"/>
      <c r="DP79" s="103"/>
      <c r="DQ79" s="103"/>
      <c r="DR79" s="103"/>
      <c r="DS79" s="103"/>
      <c r="DT79" s="103"/>
      <c r="DU79" s="103"/>
      <c r="DV79" s="103"/>
      <c r="DW79" s="103"/>
      <c r="DX79" s="103"/>
      <c r="DY79" s="103"/>
      <c r="DZ79" s="103"/>
      <c r="EA79" s="103"/>
      <c r="EB79" s="103"/>
      <c r="EC79" s="103"/>
      <c r="ED79" s="103"/>
      <c r="EE79" s="103"/>
      <c r="EF79" s="103"/>
      <c r="EG79" s="103"/>
      <c r="EH79" s="103"/>
      <c r="EI79" s="103"/>
      <c r="EJ79" s="103"/>
      <c r="EK79" s="103"/>
      <c r="EL79" s="103"/>
      <c r="EM79" s="103"/>
      <c r="EN79" s="103"/>
      <c r="EO79" s="103"/>
      <c r="EP79" s="103"/>
      <c r="EQ79" s="103"/>
      <c r="ER79" s="103"/>
      <c r="ES79" s="103"/>
      <c r="ET79" s="103"/>
      <c r="EU79" s="103"/>
      <c r="EV79" s="103"/>
      <c r="EW79" s="103"/>
      <c r="EX79" s="103"/>
      <c r="EY79" s="103"/>
      <c r="EZ79" s="103"/>
      <c r="FA79" s="103"/>
      <c r="FB79" s="103"/>
      <c r="FC79" s="103"/>
      <c r="FD79" s="103"/>
      <c r="FE79" s="103"/>
      <c r="FF79" s="103"/>
      <c r="FG79" s="103"/>
      <c r="FH79" s="103"/>
      <c r="FI79" s="103"/>
      <c r="FJ79" s="103"/>
      <c r="FK79" s="103"/>
      <c r="FL79" s="103"/>
      <c r="FM79" s="103"/>
      <c r="FN79" s="103"/>
      <c r="FO79" s="103"/>
    </row>
    <row r="80" spans="1:171" s="104" customFormat="1" ht="12.7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3"/>
      <c r="DF80" s="103"/>
      <c r="DG80" s="103"/>
      <c r="DH80" s="103"/>
      <c r="DI80" s="103"/>
      <c r="DJ80" s="103"/>
      <c r="DK80" s="103"/>
      <c r="DL80" s="103"/>
      <c r="DM80" s="103"/>
      <c r="DN80" s="103"/>
      <c r="DO80" s="103"/>
      <c r="DP80" s="103"/>
      <c r="DQ80" s="103"/>
      <c r="DR80" s="103"/>
      <c r="DS80" s="103"/>
      <c r="DT80" s="103"/>
      <c r="DU80" s="103"/>
      <c r="DV80" s="103"/>
      <c r="DW80" s="103"/>
      <c r="DX80" s="103"/>
      <c r="DY80" s="103"/>
      <c r="DZ80" s="103"/>
      <c r="EA80" s="103"/>
      <c r="EB80" s="103"/>
      <c r="EC80" s="103"/>
      <c r="ED80" s="103"/>
      <c r="EE80" s="103"/>
      <c r="EF80" s="103"/>
      <c r="EG80" s="103"/>
      <c r="EH80" s="103"/>
      <c r="EI80" s="103"/>
      <c r="EJ80" s="103"/>
      <c r="EK80" s="103"/>
      <c r="EL80" s="103"/>
      <c r="EM80" s="103"/>
      <c r="EN80" s="103"/>
      <c r="EO80" s="103"/>
      <c r="EP80" s="103"/>
      <c r="EQ80" s="103"/>
      <c r="ER80" s="103"/>
      <c r="ES80" s="103"/>
      <c r="ET80" s="103"/>
      <c r="EU80" s="103"/>
      <c r="EV80" s="103"/>
      <c r="EW80" s="103"/>
      <c r="EX80" s="103"/>
      <c r="EY80" s="103"/>
      <c r="EZ80" s="103"/>
      <c r="FA80" s="103"/>
      <c r="FB80" s="103"/>
      <c r="FC80" s="103"/>
      <c r="FD80" s="103"/>
      <c r="FE80" s="103"/>
      <c r="FF80" s="103"/>
      <c r="FG80" s="103"/>
      <c r="FH80" s="103"/>
      <c r="FI80" s="103"/>
      <c r="FJ80" s="103"/>
      <c r="FK80" s="103"/>
      <c r="FL80" s="103"/>
      <c r="FM80" s="103"/>
      <c r="FN80" s="103"/>
      <c r="FO80" s="103"/>
    </row>
    <row r="81" spans="1:171" s="104" customFormat="1" ht="12.7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3"/>
      <c r="DF81" s="103"/>
      <c r="DG81" s="103"/>
      <c r="DH81" s="103"/>
      <c r="DI81" s="103"/>
      <c r="DJ81" s="103"/>
      <c r="DK81" s="103"/>
      <c r="DL81" s="103"/>
      <c r="DM81" s="103"/>
      <c r="DN81" s="103"/>
      <c r="DO81" s="103"/>
      <c r="DP81" s="103"/>
      <c r="DQ81" s="103"/>
      <c r="DR81" s="103"/>
      <c r="DS81" s="103"/>
      <c r="DT81" s="103"/>
      <c r="DU81" s="103"/>
      <c r="DV81" s="103"/>
      <c r="DW81" s="103"/>
      <c r="DX81" s="103"/>
      <c r="DY81" s="103"/>
      <c r="DZ81" s="103"/>
      <c r="EA81" s="103"/>
      <c r="EB81" s="103"/>
      <c r="EC81" s="103"/>
      <c r="ED81" s="103"/>
      <c r="EE81" s="103"/>
      <c r="EF81" s="103"/>
      <c r="EG81" s="103"/>
      <c r="EH81" s="103"/>
      <c r="EI81" s="103"/>
      <c r="EJ81" s="103"/>
      <c r="EK81" s="103"/>
      <c r="EL81" s="103"/>
      <c r="EM81" s="103"/>
      <c r="EN81" s="103"/>
      <c r="EO81" s="103"/>
      <c r="EP81" s="103"/>
      <c r="EQ81" s="103"/>
      <c r="ER81" s="103"/>
      <c r="ES81" s="103"/>
      <c r="ET81" s="103"/>
      <c r="EU81" s="103"/>
      <c r="EV81" s="103"/>
      <c r="EW81" s="103"/>
      <c r="EX81" s="103"/>
      <c r="EY81" s="103"/>
      <c r="EZ81" s="103"/>
      <c r="FA81" s="103"/>
      <c r="FB81" s="103"/>
      <c r="FC81" s="103"/>
      <c r="FD81" s="103"/>
      <c r="FE81" s="103"/>
      <c r="FF81" s="103"/>
      <c r="FG81" s="103"/>
      <c r="FH81" s="103"/>
      <c r="FI81" s="103"/>
      <c r="FJ81" s="103"/>
      <c r="FK81" s="103"/>
      <c r="FL81" s="103"/>
      <c r="FM81" s="103"/>
      <c r="FN81" s="103"/>
      <c r="FO81" s="103"/>
    </row>
    <row r="82" spans="1:171" s="104" customFormat="1" ht="12.7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3"/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3"/>
      <c r="CQ82" s="103"/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3"/>
      <c r="DE82" s="103"/>
      <c r="DF82" s="103"/>
      <c r="DG82" s="103"/>
      <c r="DH82" s="103"/>
      <c r="DI82" s="103"/>
      <c r="DJ82" s="103"/>
      <c r="DK82" s="103"/>
      <c r="DL82" s="103"/>
      <c r="DM82" s="103"/>
      <c r="DN82" s="103"/>
      <c r="DO82" s="103"/>
      <c r="DP82" s="103"/>
      <c r="DQ82" s="103"/>
      <c r="DR82" s="103"/>
      <c r="DS82" s="103"/>
      <c r="DT82" s="103"/>
      <c r="DU82" s="103"/>
      <c r="DV82" s="103"/>
      <c r="DW82" s="103"/>
      <c r="DX82" s="103"/>
      <c r="DY82" s="103"/>
      <c r="DZ82" s="103"/>
      <c r="EA82" s="103"/>
      <c r="EB82" s="103"/>
      <c r="EC82" s="103"/>
      <c r="ED82" s="103"/>
      <c r="EE82" s="103"/>
      <c r="EF82" s="103"/>
      <c r="EG82" s="103"/>
      <c r="EH82" s="103"/>
      <c r="EI82" s="103"/>
      <c r="EJ82" s="103"/>
      <c r="EK82" s="103"/>
      <c r="EL82" s="103"/>
      <c r="EM82" s="103"/>
      <c r="EN82" s="103"/>
      <c r="EO82" s="103"/>
      <c r="EP82" s="103"/>
      <c r="EQ82" s="103"/>
      <c r="ER82" s="103"/>
      <c r="ES82" s="103"/>
      <c r="ET82" s="103"/>
      <c r="EU82" s="103"/>
      <c r="EV82" s="103"/>
      <c r="EW82" s="103"/>
      <c r="EX82" s="103"/>
      <c r="EY82" s="103"/>
      <c r="EZ82" s="103"/>
      <c r="FA82" s="103"/>
      <c r="FB82" s="103"/>
      <c r="FC82" s="103"/>
      <c r="FD82" s="103"/>
      <c r="FE82" s="103"/>
      <c r="FF82" s="103"/>
      <c r="FG82" s="103"/>
      <c r="FH82" s="103"/>
      <c r="FI82" s="103"/>
      <c r="FJ82" s="103"/>
      <c r="FK82" s="103"/>
      <c r="FL82" s="103"/>
      <c r="FM82" s="103"/>
      <c r="FN82" s="103"/>
      <c r="FO82" s="103"/>
    </row>
    <row r="83" spans="1:171" s="104" customFormat="1" ht="12.7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3"/>
      <c r="CC83" s="103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3"/>
      <c r="DF83" s="103"/>
      <c r="DG83" s="103"/>
      <c r="DH83" s="103"/>
      <c r="DI83" s="103"/>
      <c r="DJ83" s="103"/>
      <c r="DK83" s="103"/>
      <c r="DL83" s="103"/>
      <c r="DM83" s="103"/>
      <c r="DN83" s="103"/>
      <c r="DO83" s="103"/>
      <c r="DP83" s="103"/>
      <c r="DQ83" s="103"/>
      <c r="DR83" s="103"/>
      <c r="DS83" s="103"/>
      <c r="DT83" s="103"/>
      <c r="DU83" s="103"/>
      <c r="DV83" s="103"/>
      <c r="DW83" s="103"/>
      <c r="DX83" s="103"/>
      <c r="DY83" s="103"/>
      <c r="DZ83" s="103"/>
      <c r="EA83" s="103"/>
      <c r="EB83" s="103"/>
      <c r="EC83" s="103"/>
      <c r="ED83" s="103"/>
      <c r="EE83" s="103"/>
      <c r="EF83" s="103"/>
      <c r="EG83" s="103"/>
      <c r="EH83" s="103"/>
      <c r="EI83" s="103"/>
      <c r="EJ83" s="103"/>
      <c r="EK83" s="103"/>
      <c r="EL83" s="103"/>
      <c r="EM83" s="103"/>
      <c r="EN83" s="103"/>
      <c r="EO83" s="103"/>
      <c r="EP83" s="103"/>
      <c r="EQ83" s="103"/>
      <c r="ER83" s="103"/>
      <c r="ES83" s="103"/>
      <c r="ET83" s="103"/>
      <c r="EU83" s="103"/>
      <c r="EV83" s="103"/>
      <c r="EW83" s="103"/>
      <c r="EX83" s="103"/>
      <c r="EY83" s="103"/>
      <c r="EZ83" s="103"/>
      <c r="FA83" s="103"/>
      <c r="FB83" s="103"/>
      <c r="FC83" s="103"/>
      <c r="FD83" s="103"/>
      <c r="FE83" s="103"/>
      <c r="FF83" s="103"/>
      <c r="FG83" s="103"/>
      <c r="FH83" s="103"/>
      <c r="FI83" s="103"/>
      <c r="FJ83" s="103"/>
      <c r="FK83" s="103"/>
      <c r="FL83" s="103"/>
      <c r="FM83" s="103"/>
      <c r="FN83" s="103"/>
      <c r="FO83" s="103"/>
    </row>
    <row r="84" spans="1:171" s="104" customFormat="1" ht="12.7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3"/>
      <c r="DF84" s="103"/>
      <c r="DG84" s="103"/>
      <c r="DH84" s="103"/>
      <c r="DI84" s="103"/>
      <c r="DJ84" s="103"/>
      <c r="DK84" s="103"/>
      <c r="DL84" s="103"/>
      <c r="DM84" s="103"/>
      <c r="DN84" s="103"/>
      <c r="DO84" s="103"/>
      <c r="DP84" s="103"/>
      <c r="DQ84" s="103"/>
      <c r="DR84" s="103"/>
      <c r="DS84" s="103"/>
      <c r="DT84" s="103"/>
      <c r="DU84" s="103"/>
      <c r="DV84" s="103"/>
      <c r="DW84" s="103"/>
      <c r="DX84" s="103"/>
      <c r="DY84" s="103"/>
      <c r="DZ84" s="103"/>
      <c r="EA84" s="103"/>
      <c r="EB84" s="103"/>
      <c r="EC84" s="103"/>
      <c r="ED84" s="103"/>
      <c r="EE84" s="103"/>
      <c r="EF84" s="103"/>
      <c r="EG84" s="103"/>
      <c r="EH84" s="103"/>
      <c r="EI84" s="103"/>
      <c r="EJ84" s="103"/>
      <c r="EK84" s="103"/>
      <c r="EL84" s="103"/>
      <c r="EM84" s="103"/>
      <c r="EN84" s="103"/>
      <c r="EO84" s="103"/>
      <c r="EP84" s="103"/>
      <c r="EQ84" s="103"/>
      <c r="ER84" s="103"/>
      <c r="ES84" s="103"/>
      <c r="ET84" s="103"/>
      <c r="EU84" s="103"/>
      <c r="EV84" s="103"/>
      <c r="EW84" s="103"/>
      <c r="EX84" s="103"/>
      <c r="EY84" s="103"/>
      <c r="EZ84" s="103"/>
      <c r="FA84" s="103"/>
      <c r="FB84" s="103"/>
      <c r="FC84" s="103"/>
      <c r="FD84" s="103"/>
      <c r="FE84" s="103"/>
      <c r="FF84" s="103"/>
      <c r="FG84" s="103"/>
      <c r="FH84" s="103"/>
      <c r="FI84" s="103"/>
      <c r="FJ84" s="103"/>
      <c r="FK84" s="103"/>
      <c r="FL84" s="103"/>
      <c r="FM84" s="103"/>
      <c r="FN84" s="103"/>
      <c r="FO84" s="103"/>
    </row>
    <row r="85" spans="1:171" s="104" customFormat="1" ht="12.7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103"/>
      <c r="DP85" s="103"/>
      <c r="DQ85" s="103"/>
      <c r="DR85" s="103"/>
      <c r="DS85" s="103"/>
      <c r="DT85" s="103"/>
      <c r="DU85" s="103"/>
      <c r="DV85" s="103"/>
      <c r="DW85" s="103"/>
      <c r="DX85" s="103"/>
      <c r="DY85" s="103"/>
      <c r="DZ85" s="103"/>
      <c r="EA85" s="103"/>
      <c r="EB85" s="103"/>
      <c r="EC85" s="103"/>
      <c r="ED85" s="103"/>
      <c r="EE85" s="103"/>
      <c r="EF85" s="103"/>
      <c r="EG85" s="103"/>
      <c r="EH85" s="103"/>
      <c r="EI85" s="103"/>
      <c r="EJ85" s="103"/>
      <c r="EK85" s="103"/>
      <c r="EL85" s="103"/>
      <c r="EM85" s="103"/>
      <c r="EN85" s="103"/>
      <c r="EO85" s="103"/>
      <c r="EP85" s="103"/>
      <c r="EQ85" s="103"/>
      <c r="ER85" s="103"/>
      <c r="ES85" s="103"/>
      <c r="ET85" s="103"/>
      <c r="EU85" s="103"/>
      <c r="EV85" s="103"/>
      <c r="EW85" s="103"/>
      <c r="EX85" s="103"/>
      <c r="EY85" s="103"/>
      <c r="EZ85" s="103"/>
      <c r="FA85" s="103"/>
      <c r="FB85" s="103"/>
      <c r="FC85" s="103"/>
      <c r="FD85" s="103"/>
      <c r="FE85" s="103"/>
      <c r="FF85" s="103"/>
      <c r="FG85" s="103"/>
      <c r="FH85" s="103"/>
      <c r="FI85" s="103"/>
      <c r="FJ85" s="103"/>
      <c r="FK85" s="103"/>
      <c r="FL85" s="103"/>
      <c r="FM85" s="103"/>
      <c r="FN85" s="103"/>
      <c r="FO85" s="103"/>
    </row>
    <row r="86" spans="1:171" s="104" customFormat="1" ht="12.75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  <c r="DR86" s="103"/>
      <c r="DS86" s="103"/>
      <c r="DT86" s="103"/>
      <c r="DU86" s="103"/>
      <c r="DV86" s="103"/>
      <c r="DW86" s="103"/>
      <c r="DX86" s="103"/>
      <c r="DY86" s="103"/>
      <c r="DZ86" s="103"/>
      <c r="EA86" s="103"/>
      <c r="EB86" s="103"/>
      <c r="EC86" s="103"/>
      <c r="ED86" s="103"/>
      <c r="EE86" s="103"/>
      <c r="EF86" s="103"/>
      <c r="EG86" s="103"/>
      <c r="EH86" s="103"/>
      <c r="EI86" s="103"/>
      <c r="EJ86" s="103"/>
      <c r="EK86" s="103"/>
      <c r="EL86" s="103"/>
      <c r="EM86" s="103"/>
      <c r="EN86" s="103"/>
      <c r="EO86" s="103"/>
      <c r="EP86" s="103"/>
      <c r="EQ86" s="103"/>
      <c r="ER86" s="103"/>
      <c r="ES86" s="103"/>
      <c r="ET86" s="103"/>
      <c r="EU86" s="103"/>
      <c r="EV86" s="103"/>
      <c r="EW86" s="103"/>
      <c r="EX86" s="103"/>
      <c r="EY86" s="103"/>
      <c r="EZ86" s="103"/>
      <c r="FA86" s="103"/>
      <c r="FB86" s="103"/>
      <c r="FC86" s="103"/>
      <c r="FD86" s="103"/>
      <c r="FE86" s="103"/>
      <c r="FF86" s="103"/>
      <c r="FG86" s="103"/>
      <c r="FH86" s="103"/>
      <c r="FI86" s="103"/>
      <c r="FJ86" s="103"/>
      <c r="FK86" s="103"/>
      <c r="FL86" s="103"/>
      <c r="FM86" s="103"/>
      <c r="FN86" s="103"/>
      <c r="FO86" s="103"/>
    </row>
    <row r="87" spans="1:171" s="104" customFormat="1" ht="12.7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  <c r="DE87" s="103"/>
      <c r="DF87" s="103"/>
      <c r="DG87" s="103"/>
      <c r="DH87" s="103"/>
      <c r="DI87" s="103"/>
      <c r="DJ87" s="103"/>
      <c r="DK87" s="103"/>
      <c r="DL87" s="103"/>
      <c r="DM87" s="103"/>
      <c r="DN87" s="103"/>
      <c r="DO87" s="103"/>
      <c r="DP87" s="103"/>
      <c r="DQ87" s="103"/>
      <c r="DR87" s="103"/>
      <c r="DS87" s="103"/>
      <c r="DT87" s="103"/>
      <c r="DU87" s="103"/>
      <c r="DV87" s="103"/>
      <c r="DW87" s="103"/>
      <c r="DX87" s="103"/>
      <c r="DY87" s="103"/>
      <c r="DZ87" s="103"/>
      <c r="EA87" s="103"/>
      <c r="EB87" s="103"/>
      <c r="EC87" s="103"/>
      <c r="ED87" s="103"/>
      <c r="EE87" s="103"/>
      <c r="EF87" s="103"/>
      <c r="EG87" s="103"/>
      <c r="EH87" s="103"/>
      <c r="EI87" s="103"/>
      <c r="EJ87" s="103"/>
      <c r="EK87" s="103"/>
      <c r="EL87" s="103"/>
      <c r="EM87" s="103"/>
      <c r="EN87" s="103"/>
      <c r="EO87" s="103"/>
      <c r="EP87" s="103"/>
      <c r="EQ87" s="103"/>
      <c r="ER87" s="103"/>
      <c r="ES87" s="103"/>
      <c r="ET87" s="103"/>
      <c r="EU87" s="103"/>
      <c r="EV87" s="103"/>
      <c r="EW87" s="103"/>
      <c r="EX87" s="103"/>
      <c r="EY87" s="103"/>
      <c r="EZ87" s="103"/>
      <c r="FA87" s="103"/>
      <c r="FB87" s="103"/>
      <c r="FC87" s="103"/>
      <c r="FD87" s="103"/>
      <c r="FE87" s="103"/>
      <c r="FF87" s="103"/>
      <c r="FG87" s="103"/>
      <c r="FH87" s="103"/>
      <c r="FI87" s="103"/>
      <c r="FJ87" s="103"/>
      <c r="FK87" s="103"/>
      <c r="FL87" s="103"/>
      <c r="FM87" s="103"/>
      <c r="FN87" s="103"/>
      <c r="FO87" s="103"/>
    </row>
    <row r="88" spans="1:171" s="104" customFormat="1" ht="12.75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3"/>
      <c r="DF88" s="103"/>
      <c r="DG88" s="103"/>
      <c r="DH88" s="103"/>
      <c r="DI88" s="103"/>
      <c r="DJ88" s="103"/>
      <c r="DK88" s="103"/>
      <c r="DL88" s="103"/>
      <c r="DM88" s="103"/>
      <c r="DN88" s="103"/>
      <c r="DO88" s="103"/>
      <c r="DP88" s="103"/>
      <c r="DQ88" s="103"/>
      <c r="DR88" s="103"/>
      <c r="DS88" s="103"/>
      <c r="DT88" s="103"/>
      <c r="DU88" s="103"/>
      <c r="DV88" s="103"/>
      <c r="DW88" s="103"/>
      <c r="DX88" s="103"/>
      <c r="DY88" s="103"/>
      <c r="DZ88" s="103"/>
      <c r="EA88" s="103"/>
      <c r="EB88" s="103"/>
      <c r="EC88" s="103"/>
      <c r="ED88" s="103"/>
      <c r="EE88" s="103"/>
      <c r="EF88" s="103"/>
      <c r="EG88" s="103"/>
      <c r="EH88" s="103"/>
      <c r="EI88" s="103"/>
      <c r="EJ88" s="103"/>
      <c r="EK88" s="103"/>
      <c r="EL88" s="103"/>
      <c r="EM88" s="103"/>
      <c r="EN88" s="103"/>
      <c r="EO88" s="103"/>
      <c r="EP88" s="103"/>
      <c r="EQ88" s="103"/>
      <c r="ER88" s="103"/>
      <c r="ES88" s="103"/>
      <c r="ET88" s="103"/>
      <c r="EU88" s="103"/>
      <c r="EV88" s="103"/>
      <c r="EW88" s="103"/>
      <c r="EX88" s="103"/>
      <c r="EY88" s="103"/>
      <c r="EZ88" s="103"/>
      <c r="FA88" s="103"/>
      <c r="FB88" s="103"/>
      <c r="FC88" s="103"/>
      <c r="FD88" s="103"/>
      <c r="FE88" s="103"/>
      <c r="FF88" s="103"/>
      <c r="FG88" s="103"/>
      <c r="FH88" s="103"/>
      <c r="FI88" s="103"/>
      <c r="FJ88" s="103"/>
      <c r="FK88" s="103"/>
      <c r="FL88" s="103"/>
      <c r="FM88" s="103"/>
      <c r="FN88" s="103"/>
      <c r="FO88" s="103"/>
    </row>
    <row r="89" spans="1:171" s="104" customFormat="1" ht="12.75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03"/>
      <c r="DJ89" s="103"/>
      <c r="DK89" s="103"/>
      <c r="DL89" s="103"/>
      <c r="DM89" s="103"/>
      <c r="DN89" s="103"/>
      <c r="DO89" s="103"/>
      <c r="DP89" s="103"/>
      <c r="DQ89" s="103"/>
      <c r="DR89" s="103"/>
      <c r="DS89" s="103"/>
      <c r="DT89" s="103"/>
      <c r="DU89" s="103"/>
      <c r="DV89" s="103"/>
      <c r="DW89" s="103"/>
      <c r="DX89" s="103"/>
      <c r="DY89" s="103"/>
      <c r="DZ89" s="103"/>
      <c r="EA89" s="103"/>
      <c r="EB89" s="103"/>
      <c r="EC89" s="103"/>
      <c r="ED89" s="103"/>
      <c r="EE89" s="103"/>
      <c r="EF89" s="103"/>
      <c r="EG89" s="103"/>
      <c r="EH89" s="103"/>
      <c r="EI89" s="103"/>
      <c r="EJ89" s="103"/>
      <c r="EK89" s="103"/>
      <c r="EL89" s="103"/>
      <c r="EM89" s="103"/>
      <c r="EN89" s="103"/>
      <c r="EO89" s="103"/>
      <c r="EP89" s="103"/>
      <c r="EQ89" s="103"/>
      <c r="ER89" s="103"/>
      <c r="ES89" s="103"/>
      <c r="ET89" s="103"/>
      <c r="EU89" s="103"/>
      <c r="EV89" s="103"/>
      <c r="EW89" s="103"/>
      <c r="EX89" s="103"/>
      <c r="EY89" s="103"/>
      <c r="EZ89" s="103"/>
      <c r="FA89" s="103"/>
      <c r="FB89" s="103"/>
      <c r="FC89" s="103"/>
      <c r="FD89" s="103"/>
      <c r="FE89" s="103"/>
      <c r="FF89" s="103"/>
      <c r="FG89" s="103"/>
      <c r="FH89" s="103"/>
      <c r="FI89" s="103"/>
      <c r="FJ89" s="103"/>
      <c r="FK89" s="103"/>
      <c r="FL89" s="103"/>
      <c r="FM89" s="103"/>
      <c r="FN89" s="103"/>
      <c r="FO89" s="103"/>
    </row>
    <row r="90" spans="1:171" s="104" customFormat="1" ht="12.75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  <c r="DD90" s="103"/>
      <c r="DE90" s="103"/>
      <c r="DF90" s="103"/>
      <c r="DG90" s="103"/>
      <c r="DH90" s="103"/>
      <c r="DI90" s="103"/>
      <c r="DJ90" s="103"/>
      <c r="DK90" s="103"/>
      <c r="DL90" s="103"/>
      <c r="DM90" s="103"/>
      <c r="DN90" s="103"/>
      <c r="DO90" s="103"/>
      <c r="DP90" s="103"/>
      <c r="DQ90" s="103"/>
      <c r="DR90" s="103"/>
      <c r="DS90" s="103"/>
      <c r="DT90" s="103"/>
      <c r="DU90" s="103"/>
      <c r="DV90" s="103"/>
      <c r="DW90" s="103"/>
      <c r="DX90" s="103"/>
      <c r="DY90" s="103"/>
      <c r="DZ90" s="103"/>
      <c r="EA90" s="103"/>
      <c r="EB90" s="103"/>
      <c r="EC90" s="103"/>
      <c r="ED90" s="103"/>
      <c r="EE90" s="103"/>
      <c r="EF90" s="103"/>
      <c r="EG90" s="103"/>
      <c r="EH90" s="103"/>
      <c r="EI90" s="103"/>
      <c r="EJ90" s="103"/>
      <c r="EK90" s="103"/>
      <c r="EL90" s="103"/>
      <c r="EM90" s="103"/>
      <c r="EN90" s="103"/>
      <c r="EO90" s="103"/>
      <c r="EP90" s="103"/>
      <c r="EQ90" s="103"/>
      <c r="ER90" s="103"/>
      <c r="ES90" s="103"/>
      <c r="ET90" s="103"/>
      <c r="EU90" s="103"/>
      <c r="EV90" s="103"/>
      <c r="EW90" s="103"/>
      <c r="EX90" s="103"/>
      <c r="EY90" s="103"/>
      <c r="EZ90" s="103"/>
      <c r="FA90" s="103"/>
      <c r="FB90" s="103"/>
      <c r="FC90" s="103"/>
      <c r="FD90" s="103"/>
      <c r="FE90" s="103"/>
      <c r="FF90" s="103"/>
      <c r="FG90" s="103"/>
      <c r="FH90" s="103"/>
      <c r="FI90" s="103"/>
      <c r="FJ90" s="103"/>
      <c r="FK90" s="103"/>
      <c r="FL90" s="103"/>
      <c r="FM90" s="103"/>
      <c r="FN90" s="103"/>
      <c r="FO90" s="103"/>
    </row>
    <row r="91" spans="1:171" s="104" customFormat="1" ht="12.75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3"/>
      <c r="CQ91" s="103"/>
      <c r="CR91" s="103"/>
      <c r="CS91" s="103"/>
      <c r="CT91" s="103"/>
      <c r="CU91" s="103"/>
      <c r="CV91" s="103"/>
      <c r="CW91" s="103"/>
      <c r="CX91" s="103"/>
      <c r="CY91" s="103"/>
      <c r="CZ91" s="103"/>
      <c r="DA91" s="103"/>
      <c r="DB91" s="103"/>
      <c r="DC91" s="103"/>
      <c r="DD91" s="103"/>
      <c r="DE91" s="103"/>
      <c r="DF91" s="103"/>
      <c r="DG91" s="103"/>
      <c r="DH91" s="103"/>
      <c r="DI91" s="103"/>
      <c r="DJ91" s="103"/>
      <c r="DK91" s="103"/>
      <c r="DL91" s="103"/>
      <c r="DM91" s="103"/>
      <c r="DN91" s="103"/>
      <c r="DO91" s="103"/>
      <c r="DP91" s="103"/>
      <c r="DQ91" s="103"/>
      <c r="DR91" s="103"/>
      <c r="DS91" s="103"/>
      <c r="DT91" s="103"/>
      <c r="DU91" s="103"/>
      <c r="DV91" s="103"/>
      <c r="DW91" s="103"/>
      <c r="DX91" s="103"/>
      <c r="DY91" s="103"/>
      <c r="DZ91" s="103"/>
      <c r="EA91" s="103"/>
      <c r="EB91" s="103"/>
      <c r="EC91" s="103"/>
      <c r="ED91" s="103"/>
      <c r="EE91" s="103"/>
      <c r="EF91" s="103"/>
      <c r="EG91" s="103"/>
      <c r="EH91" s="103"/>
      <c r="EI91" s="103"/>
      <c r="EJ91" s="103"/>
      <c r="EK91" s="103"/>
      <c r="EL91" s="103"/>
      <c r="EM91" s="103"/>
      <c r="EN91" s="103"/>
      <c r="EO91" s="103"/>
      <c r="EP91" s="103"/>
      <c r="EQ91" s="103"/>
      <c r="ER91" s="103"/>
      <c r="ES91" s="103"/>
      <c r="ET91" s="103"/>
      <c r="EU91" s="103"/>
      <c r="EV91" s="103"/>
      <c r="EW91" s="103"/>
      <c r="EX91" s="103"/>
      <c r="EY91" s="103"/>
      <c r="EZ91" s="103"/>
      <c r="FA91" s="103"/>
      <c r="FB91" s="103"/>
      <c r="FC91" s="103"/>
      <c r="FD91" s="103"/>
      <c r="FE91" s="103"/>
      <c r="FF91" s="103"/>
      <c r="FG91" s="103"/>
      <c r="FH91" s="103"/>
      <c r="FI91" s="103"/>
      <c r="FJ91" s="103"/>
      <c r="FK91" s="103"/>
      <c r="FL91" s="103"/>
      <c r="FM91" s="103"/>
      <c r="FN91" s="103"/>
      <c r="FO91" s="103"/>
    </row>
    <row r="92" spans="1:171" s="104" customFormat="1" ht="12.7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3"/>
      <c r="DF92" s="103"/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3"/>
      <c r="DS92" s="103"/>
      <c r="DT92" s="103"/>
      <c r="DU92" s="103"/>
      <c r="DV92" s="103"/>
      <c r="DW92" s="103"/>
      <c r="DX92" s="103"/>
      <c r="DY92" s="103"/>
      <c r="DZ92" s="103"/>
      <c r="EA92" s="103"/>
      <c r="EB92" s="103"/>
      <c r="EC92" s="103"/>
      <c r="ED92" s="103"/>
      <c r="EE92" s="103"/>
      <c r="EF92" s="103"/>
      <c r="EG92" s="103"/>
      <c r="EH92" s="103"/>
      <c r="EI92" s="103"/>
      <c r="EJ92" s="103"/>
      <c r="EK92" s="103"/>
      <c r="EL92" s="103"/>
      <c r="EM92" s="103"/>
      <c r="EN92" s="103"/>
      <c r="EO92" s="103"/>
      <c r="EP92" s="103"/>
      <c r="EQ92" s="103"/>
      <c r="ER92" s="103"/>
      <c r="ES92" s="103"/>
      <c r="ET92" s="103"/>
      <c r="EU92" s="103"/>
      <c r="EV92" s="103"/>
      <c r="EW92" s="103"/>
      <c r="EX92" s="103"/>
      <c r="EY92" s="103"/>
      <c r="EZ92" s="103"/>
      <c r="FA92" s="103"/>
      <c r="FB92" s="103"/>
      <c r="FC92" s="103"/>
      <c r="FD92" s="103"/>
      <c r="FE92" s="103"/>
      <c r="FF92" s="103"/>
      <c r="FG92" s="103"/>
      <c r="FH92" s="103"/>
      <c r="FI92" s="103"/>
      <c r="FJ92" s="103"/>
      <c r="FK92" s="103"/>
      <c r="FL92" s="103"/>
      <c r="FM92" s="103"/>
      <c r="FN92" s="103"/>
      <c r="FO92" s="103"/>
    </row>
    <row r="93" spans="1:171" s="104" customFormat="1" ht="12.75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3"/>
      <c r="CC93" s="103"/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3"/>
      <c r="CQ93" s="103"/>
      <c r="CR93" s="103"/>
      <c r="CS93" s="103"/>
      <c r="CT93" s="103"/>
      <c r="CU93" s="103"/>
      <c r="CV93" s="103"/>
      <c r="CW93" s="103"/>
      <c r="CX93" s="103"/>
      <c r="CY93" s="103"/>
      <c r="CZ93" s="103"/>
      <c r="DA93" s="103"/>
      <c r="DB93" s="103"/>
      <c r="DC93" s="103"/>
      <c r="DD93" s="103"/>
      <c r="DE93" s="103"/>
      <c r="DF93" s="103"/>
      <c r="DG93" s="103"/>
      <c r="DH93" s="103"/>
      <c r="DI93" s="103"/>
      <c r="DJ93" s="103"/>
      <c r="DK93" s="103"/>
      <c r="DL93" s="103"/>
      <c r="DM93" s="103"/>
      <c r="DN93" s="103"/>
      <c r="DO93" s="103"/>
      <c r="DP93" s="103"/>
      <c r="DQ93" s="103"/>
      <c r="DR93" s="103"/>
      <c r="DS93" s="103"/>
      <c r="DT93" s="103"/>
      <c r="DU93" s="103"/>
      <c r="DV93" s="103"/>
      <c r="DW93" s="103"/>
      <c r="DX93" s="103"/>
      <c r="DY93" s="103"/>
      <c r="DZ93" s="103"/>
      <c r="EA93" s="103"/>
      <c r="EB93" s="103"/>
      <c r="EC93" s="103"/>
      <c r="ED93" s="103"/>
      <c r="EE93" s="103"/>
      <c r="EF93" s="103"/>
      <c r="EG93" s="103"/>
      <c r="EH93" s="103"/>
      <c r="EI93" s="103"/>
      <c r="EJ93" s="103"/>
      <c r="EK93" s="103"/>
      <c r="EL93" s="103"/>
      <c r="EM93" s="103"/>
      <c r="EN93" s="103"/>
      <c r="EO93" s="103"/>
      <c r="EP93" s="103"/>
      <c r="EQ93" s="103"/>
      <c r="ER93" s="103"/>
      <c r="ES93" s="103"/>
      <c r="ET93" s="103"/>
      <c r="EU93" s="103"/>
      <c r="EV93" s="103"/>
      <c r="EW93" s="103"/>
      <c r="EX93" s="103"/>
      <c r="EY93" s="103"/>
      <c r="EZ93" s="103"/>
      <c r="FA93" s="103"/>
      <c r="FB93" s="103"/>
      <c r="FC93" s="103"/>
      <c r="FD93" s="103"/>
      <c r="FE93" s="103"/>
      <c r="FF93" s="103"/>
      <c r="FG93" s="103"/>
      <c r="FH93" s="103"/>
      <c r="FI93" s="103"/>
      <c r="FJ93" s="103"/>
      <c r="FK93" s="103"/>
      <c r="FL93" s="103"/>
      <c r="FM93" s="103"/>
      <c r="FN93" s="103"/>
      <c r="FO93" s="103"/>
    </row>
    <row r="94" spans="1:171" s="104" customFormat="1" ht="12.75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3"/>
      <c r="CC94" s="103"/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103"/>
      <c r="CP94" s="103"/>
      <c r="CQ94" s="103"/>
      <c r="CR94" s="103"/>
      <c r="CS94" s="103"/>
      <c r="CT94" s="103"/>
      <c r="CU94" s="103"/>
      <c r="CV94" s="103"/>
      <c r="CW94" s="103"/>
      <c r="CX94" s="103"/>
      <c r="CY94" s="103"/>
      <c r="CZ94" s="103"/>
      <c r="DA94" s="103"/>
      <c r="DB94" s="103"/>
      <c r="DC94" s="103"/>
      <c r="DD94" s="103"/>
      <c r="DE94" s="103"/>
      <c r="DF94" s="103"/>
      <c r="DG94" s="103"/>
      <c r="DH94" s="103"/>
      <c r="DI94" s="103"/>
      <c r="DJ94" s="103"/>
      <c r="DK94" s="103"/>
      <c r="DL94" s="103"/>
      <c r="DM94" s="103"/>
      <c r="DN94" s="103"/>
      <c r="DO94" s="103"/>
      <c r="DP94" s="103"/>
      <c r="DQ94" s="103"/>
      <c r="DR94" s="103"/>
      <c r="DS94" s="103"/>
      <c r="DT94" s="103"/>
      <c r="DU94" s="103"/>
      <c r="DV94" s="103"/>
      <c r="DW94" s="103"/>
      <c r="DX94" s="103"/>
      <c r="DY94" s="103"/>
      <c r="DZ94" s="103"/>
      <c r="EA94" s="103"/>
      <c r="EB94" s="103"/>
      <c r="EC94" s="103"/>
      <c r="ED94" s="103"/>
      <c r="EE94" s="103"/>
      <c r="EF94" s="103"/>
      <c r="EG94" s="103"/>
      <c r="EH94" s="103"/>
      <c r="EI94" s="103"/>
      <c r="EJ94" s="103"/>
      <c r="EK94" s="103"/>
      <c r="EL94" s="103"/>
      <c r="EM94" s="103"/>
      <c r="EN94" s="103"/>
      <c r="EO94" s="103"/>
      <c r="EP94" s="103"/>
      <c r="EQ94" s="103"/>
      <c r="ER94" s="103"/>
      <c r="ES94" s="103"/>
      <c r="ET94" s="103"/>
      <c r="EU94" s="103"/>
      <c r="EV94" s="103"/>
      <c r="EW94" s="103"/>
      <c r="EX94" s="103"/>
      <c r="EY94" s="103"/>
      <c r="EZ94" s="103"/>
      <c r="FA94" s="103"/>
      <c r="FB94" s="103"/>
      <c r="FC94" s="103"/>
      <c r="FD94" s="103"/>
      <c r="FE94" s="103"/>
      <c r="FF94" s="103"/>
      <c r="FG94" s="103"/>
      <c r="FH94" s="103"/>
      <c r="FI94" s="103"/>
      <c r="FJ94" s="103"/>
      <c r="FK94" s="103"/>
      <c r="FL94" s="103"/>
      <c r="FM94" s="103"/>
      <c r="FN94" s="103"/>
      <c r="FO94" s="103"/>
    </row>
    <row r="95" spans="1:171" s="104" customFormat="1" ht="12.75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3"/>
      <c r="CQ95" s="103"/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3"/>
      <c r="DF95" s="103"/>
      <c r="DG95" s="103"/>
      <c r="DH95" s="103"/>
      <c r="DI95" s="103"/>
      <c r="DJ95" s="103"/>
      <c r="DK95" s="103"/>
      <c r="DL95" s="103"/>
      <c r="DM95" s="103"/>
      <c r="DN95" s="103"/>
      <c r="DO95" s="103"/>
      <c r="DP95" s="103"/>
      <c r="DQ95" s="103"/>
      <c r="DR95" s="103"/>
      <c r="DS95" s="103"/>
      <c r="DT95" s="103"/>
      <c r="DU95" s="103"/>
      <c r="DV95" s="103"/>
      <c r="DW95" s="103"/>
      <c r="DX95" s="103"/>
      <c r="DY95" s="103"/>
      <c r="DZ95" s="103"/>
      <c r="EA95" s="103"/>
      <c r="EB95" s="103"/>
      <c r="EC95" s="103"/>
      <c r="ED95" s="103"/>
      <c r="EE95" s="103"/>
      <c r="EF95" s="103"/>
      <c r="EG95" s="103"/>
      <c r="EH95" s="103"/>
      <c r="EI95" s="103"/>
      <c r="EJ95" s="103"/>
      <c r="EK95" s="103"/>
      <c r="EL95" s="103"/>
      <c r="EM95" s="103"/>
      <c r="EN95" s="103"/>
      <c r="EO95" s="103"/>
      <c r="EP95" s="103"/>
      <c r="EQ95" s="103"/>
      <c r="ER95" s="103"/>
      <c r="ES95" s="103"/>
      <c r="ET95" s="103"/>
      <c r="EU95" s="103"/>
      <c r="EV95" s="103"/>
      <c r="EW95" s="103"/>
      <c r="EX95" s="103"/>
      <c r="EY95" s="103"/>
      <c r="EZ95" s="103"/>
      <c r="FA95" s="103"/>
      <c r="FB95" s="103"/>
      <c r="FC95" s="103"/>
      <c r="FD95" s="103"/>
      <c r="FE95" s="103"/>
      <c r="FF95" s="103"/>
      <c r="FG95" s="103"/>
      <c r="FH95" s="103"/>
      <c r="FI95" s="103"/>
      <c r="FJ95" s="103"/>
      <c r="FK95" s="103"/>
      <c r="FL95" s="103"/>
      <c r="FM95" s="103"/>
      <c r="FN95" s="103"/>
      <c r="FO95" s="103"/>
    </row>
    <row r="96" spans="1:171" s="104" customFormat="1" ht="12.75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3"/>
      <c r="CQ96" s="103"/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3"/>
      <c r="DF96" s="103"/>
      <c r="DG96" s="103"/>
      <c r="DH96" s="103"/>
      <c r="DI96" s="103"/>
      <c r="DJ96" s="103"/>
      <c r="DK96" s="103"/>
      <c r="DL96" s="103"/>
      <c r="DM96" s="103"/>
      <c r="DN96" s="103"/>
      <c r="DO96" s="103"/>
      <c r="DP96" s="103"/>
      <c r="DQ96" s="103"/>
      <c r="DR96" s="103"/>
      <c r="DS96" s="103"/>
      <c r="DT96" s="103"/>
      <c r="DU96" s="103"/>
      <c r="DV96" s="103"/>
      <c r="DW96" s="103"/>
      <c r="DX96" s="103"/>
      <c r="DY96" s="103"/>
      <c r="DZ96" s="103"/>
      <c r="EA96" s="103"/>
      <c r="EB96" s="103"/>
      <c r="EC96" s="103"/>
      <c r="ED96" s="103"/>
      <c r="EE96" s="103"/>
      <c r="EF96" s="103"/>
      <c r="EG96" s="103"/>
      <c r="EH96" s="103"/>
      <c r="EI96" s="103"/>
      <c r="EJ96" s="103"/>
      <c r="EK96" s="103"/>
      <c r="EL96" s="103"/>
      <c r="EM96" s="103"/>
      <c r="EN96" s="103"/>
      <c r="EO96" s="103"/>
      <c r="EP96" s="103"/>
      <c r="EQ96" s="103"/>
      <c r="ER96" s="103"/>
      <c r="ES96" s="103"/>
      <c r="ET96" s="103"/>
      <c r="EU96" s="103"/>
      <c r="EV96" s="103"/>
      <c r="EW96" s="103"/>
      <c r="EX96" s="103"/>
      <c r="EY96" s="103"/>
      <c r="EZ96" s="103"/>
      <c r="FA96" s="103"/>
      <c r="FB96" s="103"/>
      <c r="FC96" s="103"/>
      <c r="FD96" s="103"/>
      <c r="FE96" s="103"/>
      <c r="FF96" s="103"/>
      <c r="FG96" s="103"/>
      <c r="FH96" s="103"/>
      <c r="FI96" s="103"/>
      <c r="FJ96" s="103"/>
      <c r="FK96" s="103"/>
      <c r="FL96" s="103"/>
      <c r="FM96" s="103"/>
      <c r="FN96" s="103"/>
      <c r="FO96" s="103"/>
    </row>
    <row r="97" spans="1:171" s="104" customFormat="1" ht="12.75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3"/>
      <c r="DF97" s="103"/>
      <c r="DG97" s="103"/>
      <c r="DH97" s="103"/>
      <c r="DI97" s="103"/>
      <c r="DJ97" s="103"/>
      <c r="DK97" s="103"/>
      <c r="DL97" s="103"/>
      <c r="DM97" s="103"/>
      <c r="DN97" s="103"/>
      <c r="DO97" s="103"/>
      <c r="DP97" s="103"/>
      <c r="DQ97" s="103"/>
      <c r="DR97" s="103"/>
      <c r="DS97" s="103"/>
      <c r="DT97" s="103"/>
      <c r="DU97" s="103"/>
      <c r="DV97" s="103"/>
      <c r="DW97" s="103"/>
      <c r="DX97" s="103"/>
      <c r="DY97" s="103"/>
      <c r="DZ97" s="103"/>
      <c r="EA97" s="103"/>
      <c r="EB97" s="103"/>
      <c r="EC97" s="103"/>
      <c r="ED97" s="103"/>
      <c r="EE97" s="103"/>
      <c r="EF97" s="103"/>
      <c r="EG97" s="103"/>
      <c r="EH97" s="103"/>
      <c r="EI97" s="103"/>
      <c r="EJ97" s="103"/>
      <c r="EK97" s="103"/>
      <c r="EL97" s="103"/>
      <c r="EM97" s="103"/>
      <c r="EN97" s="103"/>
      <c r="EO97" s="103"/>
      <c r="EP97" s="103"/>
      <c r="EQ97" s="103"/>
      <c r="ER97" s="103"/>
      <c r="ES97" s="103"/>
      <c r="ET97" s="103"/>
      <c r="EU97" s="103"/>
      <c r="EV97" s="103"/>
      <c r="EW97" s="103"/>
      <c r="EX97" s="103"/>
      <c r="EY97" s="103"/>
      <c r="EZ97" s="103"/>
      <c r="FA97" s="103"/>
      <c r="FB97" s="103"/>
      <c r="FC97" s="103"/>
      <c r="FD97" s="103"/>
      <c r="FE97" s="103"/>
      <c r="FF97" s="103"/>
      <c r="FG97" s="103"/>
      <c r="FH97" s="103"/>
      <c r="FI97" s="103"/>
      <c r="FJ97" s="103"/>
      <c r="FK97" s="103"/>
      <c r="FL97" s="103"/>
      <c r="FM97" s="103"/>
      <c r="FN97" s="103"/>
      <c r="FO97" s="103"/>
    </row>
    <row r="98" spans="1:171" s="104" customFormat="1" ht="12.7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3"/>
      <c r="DF98" s="103"/>
      <c r="DG98" s="103"/>
      <c r="DH98" s="103"/>
      <c r="DI98" s="103"/>
      <c r="DJ98" s="103"/>
      <c r="DK98" s="103"/>
      <c r="DL98" s="103"/>
      <c r="DM98" s="103"/>
      <c r="DN98" s="103"/>
      <c r="DO98" s="103"/>
      <c r="DP98" s="103"/>
      <c r="DQ98" s="103"/>
      <c r="DR98" s="103"/>
      <c r="DS98" s="103"/>
      <c r="DT98" s="103"/>
      <c r="DU98" s="103"/>
      <c r="DV98" s="103"/>
      <c r="DW98" s="103"/>
      <c r="DX98" s="103"/>
      <c r="DY98" s="103"/>
      <c r="DZ98" s="103"/>
      <c r="EA98" s="103"/>
      <c r="EB98" s="103"/>
      <c r="EC98" s="103"/>
      <c r="ED98" s="103"/>
      <c r="EE98" s="103"/>
      <c r="EF98" s="103"/>
      <c r="EG98" s="103"/>
      <c r="EH98" s="103"/>
      <c r="EI98" s="103"/>
      <c r="EJ98" s="103"/>
      <c r="EK98" s="103"/>
      <c r="EL98" s="103"/>
      <c r="EM98" s="103"/>
      <c r="EN98" s="103"/>
      <c r="EO98" s="103"/>
      <c r="EP98" s="103"/>
      <c r="EQ98" s="103"/>
      <c r="ER98" s="103"/>
      <c r="ES98" s="103"/>
      <c r="ET98" s="103"/>
      <c r="EU98" s="103"/>
      <c r="EV98" s="103"/>
      <c r="EW98" s="103"/>
      <c r="EX98" s="103"/>
      <c r="EY98" s="103"/>
      <c r="EZ98" s="103"/>
      <c r="FA98" s="103"/>
      <c r="FB98" s="103"/>
      <c r="FC98" s="103"/>
      <c r="FD98" s="103"/>
      <c r="FE98" s="103"/>
      <c r="FF98" s="103"/>
      <c r="FG98" s="103"/>
      <c r="FH98" s="103"/>
      <c r="FI98" s="103"/>
      <c r="FJ98" s="103"/>
      <c r="FK98" s="103"/>
      <c r="FL98" s="103"/>
      <c r="FM98" s="103"/>
      <c r="FN98" s="103"/>
      <c r="FO98" s="103"/>
    </row>
    <row r="99" spans="1:171" s="104" customFormat="1" ht="12.75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3"/>
      <c r="CC99" s="103"/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03"/>
      <c r="CO99" s="103"/>
      <c r="CP99" s="103"/>
      <c r="CQ99" s="103"/>
      <c r="CR99" s="103"/>
      <c r="CS99" s="103"/>
      <c r="CT99" s="103"/>
      <c r="CU99" s="103"/>
      <c r="CV99" s="103"/>
      <c r="CW99" s="103"/>
      <c r="CX99" s="103"/>
      <c r="CY99" s="103"/>
      <c r="CZ99" s="103"/>
      <c r="DA99" s="103"/>
      <c r="DB99" s="103"/>
      <c r="DC99" s="103"/>
      <c r="DD99" s="103"/>
      <c r="DE99" s="103"/>
      <c r="DF99" s="103"/>
      <c r="DG99" s="103"/>
      <c r="DH99" s="103"/>
      <c r="DI99" s="103"/>
      <c r="DJ99" s="103"/>
      <c r="DK99" s="103"/>
      <c r="DL99" s="103"/>
      <c r="DM99" s="103"/>
      <c r="DN99" s="103"/>
      <c r="DO99" s="103"/>
      <c r="DP99" s="103"/>
      <c r="DQ99" s="103"/>
      <c r="DR99" s="103"/>
      <c r="DS99" s="103"/>
      <c r="DT99" s="103"/>
      <c r="DU99" s="103"/>
      <c r="DV99" s="103"/>
      <c r="DW99" s="103"/>
      <c r="DX99" s="103"/>
      <c r="DY99" s="103"/>
      <c r="DZ99" s="103"/>
      <c r="EA99" s="103"/>
      <c r="EB99" s="103"/>
      <c r="EC99" s="103"/>
      <c r="ED99" s="103"/>
      <c r="EE99" s="103"/>
      <c r="EF99" s="103"/>
      <c r="EG99" s="103"/>
      <c r="EH99" s="103"/>
      <c r="EI99" s="103"/>
      <c r="EJ99" s="103"/>
      <c r="EK99" s="103"/>
      <c r="EL99" s="103"/>
      <c r="EM99" s="103"/>
      <c r="EN99" s="103"/>
      <c r="EO99" s="103"/>
      <c r="EP99" s="103"/>
      <c r="EQ99" s="103"/>
      <c r="ER99" s="103"/>
      <c r="ES99" s="103"/>
      <c r="ET99" s="103"/>
      <c r="EU99" s="103"/>
      <c r="EV99" s="103"/>
      <c r="EW99" s="103"/>
      <c r="EX99" s="103"/>
      <c r="EY99" s="103"/>
      <c r="EZ99" s="103"/>
      <c r="FA99" s="103"/>
      <c r="FB99" s="103"/>
      <c r="FC99" s="103"/>
      <c r="FD99" s="103"/>
      <c r="FE99" s="103"/>
      <c r="FF99" s="103"/>
      <c r="FG99" s="103"/>
      <c r="FH99" s="103"/>
      <c r="FI99" s="103"/>
      <c r="FJ99" s="103"/>
      <c r="FK99" s="103"/>
      <c r="FL99" s="103"/>
      <c r="FM99" s="103"/>
      <c r="FN99" s="103"/>
      <c r="FO99" s="103"/>
    </row>
    <row r="100" spans="1:171" s="104" customFormat="1" ht="12.75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3"/>
      <c r="CQ100" s="103"/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103"/>
      <c r="DF100" s="103"/>
      <c r="DG100" s="103"/>
      <c r="DH100" s="103"/>
      <c r="DI100" s="103"/>
      <c r="DJ100" s="103"/>
      <c r="DK100" s="103"/>
      <c r="DL100" s="103"/>
      <c r="DM100" s="103"/>
      <c r="DN100" s="103"/>
      <c r="DO100" s="103"/>
      <c r="DP100" s="103"/>
      <c r="DQ100" s="103"/>
      <c r="DR100" s="103"/>
      <c r="DS100" s="103"/>
      <c r="DT100" s="103"/>
      <c r="DU100" s="103"/>
      <c r="DV100" s="103"/>
      <c r="DW100" s="103"/>
      <c r="DX100" s="103"/>
      <c r="DY100" s="103"/>
      <c r="DZ100" s="103"/>
      <c r="EA100" s="103"/>
      <c r="EB100" s="103"/>
      <c r="EC100" s="103"/>
      <c r="ED100" s="103"/>
      <c r="EE100" s="103"/>
      <c r="EF100" s="103"/>
      <c r="EG100" s="103"/>
      <c r="EH100" s="103"/>
      <c r="EI100" s="103"/>
      <c r="EJ100" s="103"/>
      <c r="EK100" s="103"/>
      <c r="EL100" s="103"/>
      <c r="EM100" s="103"/>
      <c r="EN100" s="103"/>
      <c r="EO100" s="103"/>
      <c r="EP100" s="103"/>
      <c r="EQ100" s="103"/>
      <c r="ER100" s="103"/>
      <c r="ES100" s="103"/>
      <c r="ET100" s="103"/>
      <c r="EU100" s="103"/>
      <c r="EV100" s="103"/>
      <c r="EW100" s="103"/>
      <c r="EX100" s="103"/>
      <c r="EY100" s="103"/>
      <c r="EZ100" s="103"/>
      <c r="FA100" s="103"/>
      <c r="FB100" s="103"/>
      <c r="FC100" s="103"/>
      <c r="FD100" s="103"/>
      <c r="FE100" s="103"/>
      <c r="FF100" s="103"/>
      <c r="FG100" s="103"/>
      <c r="FH100" s="103"/>
      <c r="FI100" s="103"/>
      <c r="FJ100" s="103"/>
      <c r="FK100" s="103"/>
      <c r="FL100" s="103"/>
      <c r="FM100" s="103"/>
      <c r="FN100" s="103"/>
      <c r="FO100" s="103"/>
    </row>
    <row r="101" spans="1:171" s="104" customFormat="1" ht="12.7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103"/>
      <c r="CB101" s="103"/>
      <c r="CC101" s="103"/>
      <c r="CD101" s="103"/>
      <c r="CE101" s="103"/>
      <c r="CF101" s="103"/>
      <c r="CG101" s="103"/>
      <c r="CH101" s="103"/>
      <c r="CI101" s="103"/>
      <c r="CJ101" s="103"/>
      <c r="CK101" s="103"/>
      <c r="CL101" s="103"/>
      <c r="CM101" s="103"/>
      <c r="CN101" s="103"/>
      <c r="CO101" s="103"/>
      <c r="CP101" s="103"/>
      <c r="CQ101" s="103"/>
      <c r="CR101" s="103"/>
      <c r="CS101" s="103"/>
      <c r="CT101" s="103"/>
      <c r="CU101" s="103"/>
      <c r="CV101" s="103"/>
      <c r="CW101" s="103"/>
      <c r="CX101" s="103"/>
      <c r="CY101" s="103"/>
      <c r="CZ101" s="103"/>
      <c r="DA101" s="103"/>
      <c r="DB101" s="103"/>
      <c r="DC101" s="103"/>
      <c r="DD101" s="103"/>
      <c r="DE101" s="103"/>
      <c r="DF101" s="103"/>
      <c r="DG101" s="103"/>
      <c r="DH101" s="103"/>
      <c r="DI101" s="103"/>
      <c r="DJ101" s="103"/>
      <c r="DK101" s="103"/>
      <c r="DL101" s="103"/>
      <c r="DM101" s="103"/>
      <c r="DN101" s="103"/>
      <c r="DO101" s="103"/>
      <c r="DP101" s="103"/>
      <c r="DQ101" s="103"/>
      <c r="DR101" s="103"/>
      <c r="DS101" s="103"/>
      <c r="DT101" s="103"/>
      <c r="DU101" s="103"/>
      <c r="DV101" s="103"/>
      <c r="DW101" s="103"/>
      <c r="DX101" s="103"/>
      <c r="DY101" s="103"/>
      <c r="DZ101" s="103"/>
      <c r="EA101" s="103"/>
      <c r="EB101" s="103"/>
      <c r="EC101" s="103"/>
      <c r="ED101" s="103"/>
      <c r="EE101" s="103"/>
      <c r="EF101" s="103"/>
      <c r="EG101" s="103"/>
      <c r="EH101" s="103"/>
      <c r="EI101" s="103"/>
      <c r="EJ101" s="103"/>
      <c r="EK101" s="103"/>
      <c r="EL101" s="103"/>
      <c r="EM101" s="103"/>
      <c r="EN101" s="103"/>
      <c r="EO101" s="103"/>
      <c r="EP101" s="103"/>
      <c r="EQ101" s="103"/>
      <c r="ER101" s="103"/>
      <c r="ES101" s="103"/>
      <c r="ET101" s="103"/>
      <c r="EU101" s="103"/>
      <c r="EV101" s="103"/>
      <c r="EW101" s="103"/>
      <c r="EX101" s="103"/>
      <c r="EY101" s="103"/>
      <c r="EZ101" s="103"/>
      <c r="FA101" s="103"/>
      <c r="FB101" s="103"/>
      <c r="FC101" s="103"/>
      <c r="FD101" s="103"/>
      <c r="FE101" s="103"/>
      <c r="FF101" s="103"/>
      <c r="FG101" s="103"/>
      <c r="FH101" s="103"/>
      <c r="FI101" s="103"/>
      <c r="FJ101" s="103"/>
      <c r="FK101" s="103"/>
      <c r="FL101" s="103"/>
      <c r="FM101" s="103"/>
      <c r="FN101" s="103"/>
      <c r="FO101" s="103"/>
    </row>
    <row r="102" spans="1:171" s="104" customFormat="1" ht="12.75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/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3"/>
      <c r="CQ102" s="103"/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103"/>
      <c r="DC102" s="103"/>
      <c r="DD102" s="103"/>
      <c r="DE102" s="103"/>
      <c r="DF102" s="103"/>
      <c r="DG102" s="103"/>
      <c r="DH102" s="103"/>
      <c r="DI102" s="103"/>
      <c r="DJ102" s="103"/>
      <c r="DK102" s="103"/>
      <c r="DL102" s="103"/>
      <c r="DM102" s="103"/>
      <c r="DN102" s="103"/>
      <c r="DO102" s="103"/>
      <c r="DP102" s="103"/>
      <c r="DQ102" s="103"/>
      <c r="DR102" s="103"/>
      <c r="DS102" s="103"/>
      <c r="DT102" s="103"/>
      <c r="DU102" s="103"/>
      <c r="DV102" s="103"/>
      <c r="DW102" s="103"/>
      <c r="DX102" s="103"/>
      <c r="DY102" s="103"/>
      <c r="DZ102" s="103"/>
      <c r="EA102" s="103"/>
      <c r="EB102" s="103"/>
      <c r="EC102" s="103"/>
      <c r="ED102" s="103"/>
      <c r="EE102" s="103"/>
      <c r="EF102" s="103"/>
      <c r="EG102" s="103"/>
      <c r="EH102" s="103"/>
      <c r="EI102" s="103"/>
      <c r="EJ102" s="103"/>
      <c r="EK102" s="103"/>
      <c r="EL102" s="103"/>
      <c r="EM102" s="103"/>
      <c r="EN102" s="103"/>
      <c r="EO102" s="103"/>
      <c r="EP102" s="103"/>
      <c r="EQ102" s="103"/>
      <c r="ER102" s="103"/>
      <c r="ES102" s="103"/>
      <c r="ET102" s="103"/>
      <c r="EU102" s="103"/>
      <c r="EV102" s="103"/>
      <c r="EW102" s="103"/>
      <c r="EX102" s="103"/>
      <c r="EY102" s="103"/>
      <c r="EZ102" s="103"/>
      <c r="FA102" s="103"/>
      <c r="FB102" s="103"/>
      <c r="FC102" s="103"/>
      <c r="FD102" s="103"/>
      <c r="FE102" s="103"/>
      <c r="FF102" s="103"/>
      <c r="FG102" s="103"/>
      <c r="FH102" s="103"/>
      <c r="FI102" s="103"/>
      <c r="FJ102" s="103"/>
      <c r="FK102" s="103"/>
      <c r="FL102" s="103"/>
      <c r="FM102" s="103"/>
      <c r="FN102" s="103"/>
      <c r="FO102" s="103"/>
    </row>
    <row r="103" spans="1:171" s="104" customFormat="1" ht="12.75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3"/>
      <c r="DC103" s="103"/>
      <c r="DD103" s="103"/>
      <c r="DE103" s="103"/>
      <c r="DF103" s="103"/>
      <c r="DG103" s="103"/>
      <c r="DH103" s="103"/>
      <c r="DI103" s="103"/>
      <c r="DJ103" s="103"/>
      <c r="DK103" s="103"/>
      <c r="DL103" s="103"/>
      <c r="DM103" s="103"/>
      <c r="DN103" s="103"/>
      <c r="DO103" s="103"/>
      <c r="DP103" s="103"/>
      <c r="DQ103" s="103"/>
      <c r="DR103" s="103"/>
      <c r="DS103" s="103"/>
      <c r="DT103" s="103"/>
      <c r="DU103" s="103"/>
      <c r="DV103" s="103"/>
      <c r="DW103" s="103"/>
      <c r="DX103" s="103"/>
      <c r="DY103" s="103"/>
      <c r="DZ103" s="103"/>
      <c r="EA103" s="103"/>
      <c r="EB103" s="103"/>
      <c r="EC103" s="103"/>
      <c r="ED103" s="103"/>
      <c r="EE103" s="103"/>
      <c r="EF103" s="103"/>
      <c r="EG103" s="103"/>
      <c r="EH103" s="103"/>
      <c r="EI103" s="103"/>
      <c r="EJ103" s="103"/>
      <c r="EK103" s="103"/>
      <c r="EL103" s="103"/>
      <c r="EM103" s="103"/>
      <c r="EN103" s="103"/>
      <c r="EO103" s="103"/>
      <c r="EP103" s="103"/>
      <c r="EQ103" s="103"/>
      <c r="ER103" s="103"/>
      <c r="ES103" s="103"/>
      <c r="ET103" s="103"/>
      <c r="EU103" s="103"/>
      <c r="EV103" s="103"/>
      <c r="EW103" s="103"/>
      <c r="EX103" s="103"/>
      <c r="EY103" s="103"/>
      <c r="EZ103" s="103"/>
      <c r="FA103" s="103"/>
      <c r="FB103" s="103"/>
      <c r="FC103" s="103"/>
      <c r="FD103" s="103"/>
      <c r="FE103" s="103"/>
      <c r="FF103" s="103"/>
      <c r="FG103" s="103"/>
      <c r="FH103" s="103"/>
      <c r="FI103" s="103"/>
      <c r="FJ103" s="103"/>
      <c r="FK103" s="103"/>
      <c r="FL103" s="103"/>
      <c r="FM103" s="103"/>
      <c r="FN103" s="103"/>
      <c r="FO103" s="103"/>
    </row>
    <row r="104" spans="1:171" s="104" customFormat="1" ht="12.75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3"/>
      <c r="DF104" s="103"/>
      <c r="DG104" s="103"/>
      <c r="DH104" s="103"/>
      <c r="DI104" s="103"/>
      <c r="DJ104" s="103"/>
      <c r="DK104" s="103"/>
      <c r="DL104" s="103"/>
      <c r="DM104" s="103"/>
      <c r="DN104" s="103"/>
      <c r="DO104" s="103"/>
      <c r="DP104" s="103"/>
      <c r="DQ104" s="103"/>
      <c r="DR104" s="103"/>
      <c r="DS104" s="103"/>
      <c r="DT104" s="103"/>
      <c r="DU104" s="103"/>
      <c r="DV104" s="103"/>
      <c r="DW104" s="103"/>
      <c r="DX104" s="103"/>
      <c r="DY104" s="103"/>
      <c r="DZ104" s="103"/>
      <c r="EA104" s="103"/>
      <c r="EB104" s="103"/>
      <c r="EC104" s="103"/>
      <c r="ED104" s="103"/>
      <c r="EE104" s="103"/>
      <c r="EF104" s="103"/>
      <c r="EG104" s="103"/>
      <c r="EH104" s="103"/>
      <c r="EI104" s="103"/>
      <c r="EJ104" s="103"/>
      <c r="EK104" s="103"/>
      <c r="EL104" s="103"/>
      <c r="EM104" s="103"/>
      <c r="EN104" s="103"/>
      <c r="EO104" s="103"/>
      <c r="EP104" s="103"/>
      <c r="EQ104" s="103"/>
      <c r="ER104" s="103"/>
      <c r="ES104" s="103"/>
      <c r="ET104" s="103"/>
      <c r="EU104" s="103"/>
      <c r="EV104" s="103"/>
      <c r="EW104" s="103"/>
      <c r="EX104" s="103"/>
      <c r="EY104" s="103"/>
      <c r="EZ104" s="103"/>
      <c r="FA104" s="103"/>
      <c r="FB104" s="103"/>
      <c r="FC104" s="103"/>
      <c r="FD104" s="103"/>
      <c r="FE104" s="103"/>
      <c r="FF104" s="103"/>
      <c r="FG104" s="103"/>
      <c r="FH104" s="103"/>
      <c r="FI104" s="103"/>
      <c r="FJ104" s="103"/>
      <c r="FK104" s="103"/>
      <c r="FL104" s="103"/>
      <c r="FM104" s="103"/>
      <c r="FN104" s="103"/>
      <c r="FO104" s="103"/>
    </row>
    <row r="105" spans="1:171" s="104" customFormat="1" ht="12.75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3"/>
      <c r="CC105" s="103"/>
      <c r="CD105" s="103"/>
      <c r="CE105" s="103"/>
      <c r="CF105" s="103"/>
      <c r="CG105" s="103"/>
      <c r="CH105" s="103"/>
      <c r="CI105" s="103"/>
      <c r="CJ105" s="103"/>
      <c r="CK105" s="103"/>
      <c r="CL105" s="103"/>
      <c r="CM105" s="103"/>
      <c r="CN105" s="103"/>
      <c r="CO105" s="103"/>
      <c r="CP105" s="103"/>
      <c r="CQ105" s="103"/>
      <c r="CR105" s="103"/>
      <c r="CS105" s="103"/>
      <c r="CT105" s="103"/>
      <c r="CU105" s="103"/>
      <c r="CV105" s="103"/>
      <c r="CW105" s="103"/>
      <c r="CX105" s="103"/>
      <c r="CY105" s="103"/>
      <c r="CZ105" s="103"/>
      <c r="DA105" s="103"/>
      <c r="DB105" s="103"/>
      <c r="DC105" s="103"/>
      <c r="DD105" s="103"/>
      <c r="DE105" s="103"/>
      <c r="DF105" s="103"/>
      <c r="DG105" s="103"/>
      <c r="DH105" s="103"/>
      <c r="DI105" s="103"/>
      <c r="DJ105" s="103"/>
      <c r="DK105" s="103"/>
      <c r="DL105" s="103"/>
      <c r="DM105" s="103"/>
      <c r="DN105" s="103"/>
      <c r="DO105" s="103"/>
      <c r="DP105" s="103"/>
      <c r="DQ105" s="103"/>
      <c r="DR105" s="103"/>
      <c r="DS105" s="103"/>
      <c r="DT105" s="103"/>
      <c r="DU105" s="103"/>
      <c r="DV105" s="103"/>
      <c r="DW105" s="103"/>
      <c r="DX105" s="103"/>
      <c r="DY105" s="103"/>
      <c r="DZ105" s="103"/>
      <c r="EA105" s="103"/>
      <c r="EB105" s="103"/>
      <c r="EC105" s="103"/>
      <c r="ED105" s="103"/>
      <c r="EE105" s="103"/>
      <c r="EF105" s="103"/>
      <c r="EG105" s="103"/>
      <c r="EH105" s="103"/>
      <c r="EI105" s="103"/>
      <c r="EJ105" s="103"/>
      <c r="EK105" s="103"/>
      <c r="EL105" s="103"/>
      <c r="EM105" s="103"/>
      <c r="EN105" s="103"/>
      <c r="EO105" s="103"/>
      <c r="EP105" s="103"/>
      <c r="EQ105" s="103"/>
      <c r="ER105" s="103"/>
      <c r="ES105" s="103"/>
      <c r="ET105" s="103"/>
      <c r="EU105" s="103"/>
      <c r="EV105" s="103"/>
      <c r="EW105" s="103"/>
      <c r="EX105" s="103"/>
      <c r="EY105" s="103"/>
      <c r="EZ105" s="103"/>
      <c r="FA105" s="103"/>
      <c r="FB105" s="103"/>
      <c r="FC105" s="103"/>
      <c r="FD105" s="103"/>
      <c r="FE105" s="103"/>
      <c r="FF105" s="103"/>
      <c r="FG105" s="103"/>
      <c r="FH105" s="103"/>
      <c r="FI105" s="103"/>
      <c r="FJ105" s="103"/>
      <c r="FK105" s="103"/>
      <c r="FL105" s="103"/>
      <c r="FM105" s="103"/>
      <c r="FN105" s="103"/>
      <c r="FO105" s="103"/>
    </row>
    <row r="106" spans="1:171" s="104" customFormat="1" ht="12.75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3"/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  <c r="DR106" s="103"/>
      <c r="DS106" s="103"/>
      <c r="DT106" s="103"/>
      <c r="DU106" s="103"/>
      <c r="DV106" s="103"/>
      <c r="DW106" s="103"/>
      <c r="DX106" s="103"/>
      <c r="DY106" s="103"/>
      <c r="DZ106" s="103"/>
      <c r="EA106" s="103"/>
      <c r="EB106" s="103"/>
      <c r="EC106" s="103"/>
      <c r="ED106" s="103"/>
      <c r="EE106" s="103"/>
      <c r="EF106" s="103"/>
      <c r="EG106" s="103"/>
      <c r="EH106" s="103"/>
      <c r="EI106" s="103"/>
      <c r="EJ106" s="103"/>
      <c r="EK106" s="103"/>
      <c r="EL106" s="103"/>
      <c r="EM106" s="103"/>
      <c r="EN106" s="103"/>
      <c r="EO106" s="103"/>
      <c r="EP106" s="103"/>
      <c r="EQ106" s="103"/>
      <c r="ER106" s="103"/>
      <c r="ES106" s="103"/>
      <c r="ET106" s="103"/>
      <c r="EU106" s="103"/>
      <c r="EV106" s="103"/>
      <c r="EW106" s="103"/>
      <c r="EX106" s="103"/>
      <c r="EY106" s="103"/>
      <c r="EZ106" s="103"/>
      <c r="FA106" s="103"/>
      <c r="FB106" s="103"/>
      <c r="FC106" s="103"/>
      <c r="FD106" s="103"/>
      <c r="FE106" s="103"/>
      <c r="FF106" s="103"/>
      <c r="FG106" s="103"/>
      <c r="FH106" s="103"/>
      <c r="FI106" s="103"/>
      <c r="FJ106" s="103"/>
      <c r="FK106" s="103"/>
      <c r="FL106" s="103"/>
      <c r="FM106" s="103"/>
      <c r="FN106" s="103"/>
      <c r="FO106" s="103"/>
    </row>
    <row r="107" spans="1:171" s="104" customFormat="1" ht="12.75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3"/>
      <c r="CC107" s="103"/>
      <c r="CD107" s="103"/>
      <c r="CE107" s="103"/>
      <c r="CF107" s="103"/>
      <c r="CG107" s="103"/>
      <c r="CH107" s="103"/>
      <c r="CI107" s="103"/>
      <c r="CJ107" s="103"/>
      <c r="CK107" s="103"/>
      <c r="CL107" s="103"/>
      <c r="CM107" s="103"/>
      <c r="CN107" s="103"/>
      <c r="CO107" s="103"/>
      <c r="CP107" s="103"/>
      <c r="CQ107" s="103"/>
      <c r="CR107" s="103"/>
      <c r="CS107" s="103"/>
      <c r="CT107" s="103"/>
      <c r="CU107" s="103"/>
      <c r="CV107" s="103"/>
      <c r="CW107" s="103"/>
      <c r="CX107" s="103"/>
      <c r="CY107" s="103"/>
      <c r="CZ107" s="103"/>
      <c r="DA107" s="103"/>
      <c r="DB107" s="103"/>
      <c r="DC107" s="103"/>
      <c r="DD107" s="103"/>
      <c r="DE107" s="103"/>
      <c r="DF107" s="103"/>
      <c r="DG107" s="103"/>
      <c r="DH107" s="103"/>
      <c r="DI107" s="103"/>
      <c r="DJ107" s="103"/>
      <c r="DK107" s="103"/>
      <c r="DL107" s="103"/>
      <c r="DM107" s="103"/>
      <c r="DN107" s="103"/>
      <c r="DO107" s="103"/>
      <c r="DP107" s="103"/>
      <c r="DQ107" s="103"/>
      <c r="DR107" s="103"/>
      <c r="DS107" s="103"/>
      <c r="DT107" s="103"/>
      <c r="DU107" s="103"/>
      <c r="DV107" s="103"/>
      <c r="DW107" s="103"/>
      <c r="DX107" s="103"/>
      <c r="DY107" s="103"/>
      <c r="DZ107" s="103"/>
      <c r="EA107" s="103"/>
      <c r="EB107" s="103"/>
      <c r="EC107" s="103"/>
      <c r="ED107" s="103"/>
      <c r="EE107" s="103"/>
      <c r="EF107" s="103"/>
      <c r="EG107" s="103"/>
      <c r="EH107" s="103"/>
      <c r="EI107" s="103"/>
      <c r="EJ107" s="103"/>
      <c r="EK107" s="103"/>
      <c r="EL107" s="103"/>
      <c r="EM107" s="103"/>
      <c r="EN107" s="103"/>
      <c r="EO107" s="103"/>
      <c r="EP107" s="103"/>
      <c r="EQ107" s="103"/>
      <c r="ER107" s="103"/>
      <c r="ES107" s="103"/>
      <c r="ET107" s="103"/>
      <c r="EU107" s="103"/>
      <c r="EV107" s="103"/>
      <c r="EW107" s="103"/>
      <c r="EX107" s="103"/>
      <c r="EY107" s="103"/>
      <c r="EZ107" s="103"/>
      <c r="FA107" s="103"/>
      <c r="FB107" s="103"/>
      <c r="FC107" s="103"/>
      <c r="FD107" s="103"/>
      <c r="FE107" s="103"/>
      <c r="FF107" s="103"/>
      <c r="FG107" s="103"/>
      <c r="FH107" s="103"/>
      <c r="FI107" s="103"/>
      <c r="FJ107" s="103"/>
      <c r="FK107" s="103"/>
      <c r="FL107" s="103"/>
      <c r="FM107" s="103"/>
      <c r="FN107" s="103"/>
      <c r="FO107" s="103"/>
    </row>
    <row r="108" spans="1:171" s="104" customFormat="1" ht="12.75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3"/>
      <c r="CC108" s="103"/>
      <c r="CD108" s="103"/>
      <c r="CE108" s="103"/>
      <c r="CF108" s="103"/>
      <c r="CG108" s="103"/>
      <c r="CH108" s="103"/>
      <c r="CI108" s="103"/>
      <c r="CJ108" s="103"/>
      <c r="CK108" s="103"/>
      <c r="CL108" s="103"/>
      <c r="CM108" s="103"/>
      <c r="CN108" s="103"/>
      <c r="CO108" s="103"/>
      <c r="CP108" s="103"/>
      <c r="CQ108" s="103"/>
      <c r="CR108" s="103"/>
      <c r="CS108" s="103"/>
      <c r="CT108" s="103"/>
      <c r="CU108" s="103"/>
      <c r="CV108" s="103"/>
      <c r="CW108" s="103"/>
      <c r="CX108" s="103"/>
      <c r="CY108" s="103"/>
      <c r="CZ108" s="103"/>
      <c r="DA108" s="103"/>
      <c r="DB108" s="103"/>
      <c r="DC108" s="103"/>
      <c r="DD108" s="103"/>
      <c r="DE108" s="103"/>
      <c r="DF108" s="103"/>
      <c r="DG108" s="103"/>
      <c r="DH108" s="103"/>
      <c r="DI108" s="103"/>
      <c r="DJ108" s="103"/>
      <c r="DK108" s="103"/>
      <c r="DL108" s="103"/>
      <c r="DM108" s="103"/>
      <c r="DN108" s="103"/>
      <c r="DO108" s="103"/>
      <c r="DP108" s="103"/>
      <c r="DQ108" s="103"/>
      <c r="DR108" s="103"/>
      <c r="DS108" s="103"/>
      <c r="DT108" s="103"/>
      <c r="DU108" s="103"/>
      <c r="DV108" s="103"/>
      <c r="DW108" s="103"/>
      <c r="DX108" s="103"/>
      <c r="DY108" s="103"/>
      <c r="DZ108" s="103"/>
      <c r="EA108" s="103"/>
      <c r="EB108" s="103"/>
      <c r="EC108" s="103"/>
      <c r="ED108" s="103"/>
      <c r="EE108" s="103"/>
      <c r="EF108" s="103"/>
      <c r="EG108" s="103"/>
      <c r="EH108" s="103"/>
      <c r="EI108" s="103"/>
      <c r="EJ108" s="103"/>
      <c r="EK108" s="103"/>
      <c r="EL108" s="103"/>
      <c r="EM108" s="103"/>
      <c r="EN108" s="103"/>
      <c r="EO108" s="103"/>
      <c r="EP108" s="103"/>
      <c r="EQ108" s="103"/>
      <c r="ER108" s="103"/>
      <c r="ES108" s="103"/>
      <c r="ET108" s="103"/>
      <c r="EU108" s="103"/>
      <c r="EV108" s="103"/>
      <c r="EW108" s="103"/>
      <c r="EX108" s="103"/>
      <c r="EY108" s="103"/>
      <c r="EZ108" s="103"/>
      <c r="FA108" s="103"/>
      <c r="FB108" s="103"/>
      <c r="FC108" s="103"/>
      <c r="FD108" s="103"/>
      <c r="FE108" s="103"/>
      <c r="FF108" s="103"/>
      <c r="FG108" s="103"/>
      <c r="FH108" s="103"/>
      <c r="FI108" s="103"/>
      <c r="FJ108" s="103"/>
      <c r="FK108" s="103"/>
      <c r="FL108" s="103"/>
      <c r="FM108" s="103"/>
      <c r="FN108" s="103"/>
      <c r="FO108" s="103"/>
    </row>
    <row r="109" spans="1:171" s="104" customFormat="1" ht="12.75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3"/>
      <c r="CQ109" s="103"/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3"/>
      <c r="DE109" s="103"/>
      <c r="DF109" s="103"/>
      <c r="DG109" s="103"/>
      <c r="DH109" s="103"/>
      <c r="DI109" s="103"/>
      <c r="DJ109" s="103"/>
      <c r="DK109" s="103"/>
      <c r="DL109" s="103"/>
      <c r="DM109" s="103"/>
      <c r="DN109" s="103"/>
      <c r="DO109" s="103"/>
      <c r="DP109" s="103"/>
      <c r="DQ109" s="103"/>
      <c r="DR109" s="103"/>
      <c r="DS109" s="103"/>
      <c r="DT109" s="103"/>
      <c r="DU109" s="103"/>
      <c r="DV109" s="103"/>
      <c r="DW109" s="103"/>
      <c r="DX109" s="103"/>
      <c r="DY109" s="103"/>
      <c r="DZ109" s="103"/>
      <c r="EA109" s="103"/>
      <c r="EB109" s="103"/>
      <c r="EC109" s="103"/>
      <c r="ED109" s="103"/>
      <c r="EE109" s="103"/>
      <c r="EF109" s="103"/>
      <c r="EG109" s="103"/>
      <c r="EH109" s="103"/>
      <c r="EI109" s="103"/>
      <c r="EJ109" s="103"/>
      <c r="EK109" s="103"/>
      <c r="EL109" s="103"/>
      <c r="EM109" s="103"/>
      <c r="EN109" s="103"/>
      <c r="EO109" s="103"/>
      <c r="EP109" s="103"/>
      <c r="EQ109" s="103"/>
      <c r="ER109" s="103"/>
      <c r="ES109" s="103"/>
      <c r="ET109" s="103"/>
      <c r="EU109" s="103"/>
      <c r="EV109" s="103"/>
      <c r="EW109" s="103"/>
      <c r="EX109" s="103"/>
      <c r="EY109" s="103"/>
      <c r="EZ109" s="103"/>
      <c r="FA109" s="103"/>
      <c r="FB109" s="103"/>
      <c r="FC109" s="103"/>
      <c r="FD109" s="103"/>
      <c r="FE109" s="103"/>
      <c r="FF109" s="103"/>
      <c r="FG109" s="103"/>
      <c r="FH109" s="103"/>
      <c r="FI109" s="103"/>
      <c r="FJ109" s="103"/>
      <c r="FK109" s="103"/>
      <c r="FL109" s="103"/>
      <c r="FM109" s="103"/>
      <c r="FN109" s="103"/>
      <c r="FO109" s="103"/>
    </row>
    <row r="110" spans="1:171" s="104" customFormat="1" ht="12.75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3"/>
      <c r="DT110" s="103"/>
      <c r="DU110" s="103"/>
      <c r="DV110" s="103"/>
      <c r="DW110" s="103"/>
      <c r="DX110" s="103"/>
      <c r="DY110" s="103"/>
      <c r="DZ110" s="103"/>
      <c r="EA110" s="103"/>
      <c r="EB110" s="103"/>
      <c r="EC110" s="103"/>
      <c r="ED110" s="103"/>
      <c r="EE110" s="103"/>
      <c r="EF110" s="103"/>
      <c r="EG110" s="103"/>
      <c r="EH110" s="103"/>
      <c r="EI110" s="103"/>
      <c r="EJ110" s="103"/>
      <c r="EK110" s="103"/>
      <c r="EL110" s="103"/>
      <c r="EM110" s="103"/>
      <c r="EN110" s="103"/>
      <c r="EO110" s="103"/>
      <c r="EP110" s="103"/>
      <c r="EQ110" s="103"/>
      <c r="ER110" s="103"/>
      <c r="ES110" s="103"/>
      <c r="ET110" s="103"/>
      <c r="EU110" s="103"/>
      <c r="EV110" s="103"/>
      <c r="EW110" s="103"/>
      <c r="EX110" s="103"/>
      <c r="EY110" s="103"/>
      <c r="EZ110" s="103"/>
      <c r="FA110" s="103"/>
      <c r="FB110" s="103"/>
      <c r="FC110" s="103"/>
      <c r="FD110" s="103"/>
      <c r="FE110" s="103"/>
      <c r="FF110" s="103"/>
      <c r="FG110" s="103"/>
      <c r="FH110" s="103"/>
      <c r="FI110" s="103"/>
      <c r="FJ110" s="103"/>
      <c r="FK110" s="103"/>
      <c r="FL110" s="103"/>
      <c r="FM110" s="103"/>
      <c r="FN110" s="103"/>
      <c r="FO110" s="103"/>
    </row>
    <row r="111" spans="1:171" s="104" customFormat="1" ht="12.75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3"/>
      <c r="DT111" s="103"/>
      <c r="DU111" s="103"/>
      <c r="DV111" s="103"/>
      <c r="DW111" s="103"/>
      <c r="DX111" s="103"/>
      <c r="DY111" s="103"/>
      <c r="DZ111" s="103"/>
      <c r="EA111" s="103"/>
      <c r="EB111" s="103"/>
      <c r="EC111" s="103"/>
      <c r="ED111" s="103"/>
      <c r="EE111" s="103"/>
      <c r="EF111" s="103"/>
      <c r="EG111" s="103"/>
      <c r="EH111" s="103"/>
      <c r="EI111" s="103"/>
      <c r="EJ111" s="103"/>
      <c r="EK111" s="103"/>
      <c r="EL111" s="103"/>
      <c r="EM111" s="103"/>
      <c r="EN111" s="103"/>
      <c r="EO111" s="103"/>
      <c r="EP111" s="103"/>
      <c r="EQ111" s="103"/>
      <c r="ER111" s="103"/>
      <c r="ES111" s="103"/>
      <c r="ET111" s="103"/>
      <c r="EU111" s="103"/>
      <c r="EV111" s="103"/>
      <c r="EW111" s="103"/>
      <c r="EX111" s="103"/>
      <c r="EY111" s="103"/>
      <c r="EZ111" s="103"/>
      <c r="FA111" s="103"/>
      <c r="FB111" s="103"/>
      <c r="FC111" s="103"/>
      <c r="FD111" s="103"/>
      <c r="FE111" s="103"/>
      <c r="FF111" s="103"/>
      <c r="FG111" s="103"/>
      <c r="FH111" s="103"/>
      <c r="FI111" s="103"/>
      <c r="FJ111" s="103"/>
      <c r="FK111" s="103"/>
      <c r="FL111" s="103"/>
      <c r="FM111" s="103"/>
      <c r="FN111" s="103"/>
      <c r="FO111" s="103"/>
    </row>
    <row r="112" spans="1:171" s="104" customFormat="1" ht="12.75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3"/>
      <c r="CQ112" s="103"/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3"/>
      <c r="DF112" s="103"/>
      <c r="DG112" s="103"/>
      <c r="DH112" s="103"/>
      <c r="DI112" s="103"/>
      <c r="DJ112" s="103"/>
      <c r="DK112" s="103"/>
      <c r="DL112" s="103"/>
      <c r="DM112" s="103"/>
      <c r="DN112" s="103"/>
      <c r="DO112" s="103"/>
      <c r="DP112" s="103"/>
      <c r="DQ112" s="103"/>
      <c r="DR112" s="103"/>
      <c r="DS112" s="103"/>
      <c r="DT112" s="103"/>
      <c r="DU112" s="103"/>
      <c r="DV112" s="103"/>
      <c r="DW112" s="103"/>
      <c r="DX112" s="103"/>
      <c r="DY112" s="103"/>
      <c r="DZ112" s="103"/>
      <c r="EA112" s="103"/>
      <c r="EB112" s="103"/>
      <c r="EC112" s="103"/>
      <c r="ED112" s="103"/>
      <c r="EE112" s="103"/>
      <c r="EF112" s="103"/>
      <c r="EG112" s="103"/>
      <c r="EH112" s="103"/>
      <c r="EI112" s="103"/>
      <c r="EJ112" s="103"/>
      <c r="EK112" s="103"/>
      <c r="EL112" s="103"/>
      <c r="EM112" s="103"/>
      <c r="EN112" s="103"/>
      <c r="EO112" s="103"/>
      <c r="EP112" s="103"/>
      <c r="EQ112" s="103"/>
      <c r="ER112" s="103"/>
      <c r="ES112" s="103"/>
      <c r="ET112" s="103"/>
      <c r="EU112" s="103"/>
      <c r="EV112" s="103"/>
      <c r="EW112" s="103"/>
      <c r="EX112" s="103"/>
      <c r="EY112" s="103"/>
      <c r="EZ112" s="103"/>
      <c r="FA112" s="103"/>
      <c r="FB112" s="103"/>
      <c r="FC112" s="103"/>
      <c r="FD112" s="103"/>
      <c r="FE112" s="103"/>
      <c r="FF112" s="103"/>
      <c r="FG112" s="103"/>
      <c r="FH112" s="103"/>
      <c r="FI112" s="103"/>
      <c r="FJ112" s="103"/>
      <c r="FK112" s="103"/>
      <c r="FL112" s="103"/>
      <c r="FM112" s="103"/>
      <c r="FN112" s="103"/>
      <c r="FO112" s="103"/>
    </row>
    <row r="113" spans="1:171" s="104" customFormat="1" ht="12.75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3"/>
      <c r="DF113" s="103"/>
      <c r="DG113" s="103"/>
      <c r="DH113" s="103"/>
      <c r="DI113" s="103"/>
      <c r="DJ113" s="103"/>
      <c r="DK113" s="103"/>
      <c r="DL113" s="103"/>
      <c r="DM113" s="103"/>
      <c r="DN113" s="103"/>
      <c r="DO113" s="103"/>
      <c r="DP113" s="103"/>
      <c r="DQ113" s="103"/>
      <c r="DR113" s="103"/>
      <c r="DS113" s="103"/>
      <c r="DT113" s="103"/>
      <c r="DU113" s="103"/>
      <c r="DV113" s="103"/>
      <c r="DW113" s="103"/>
      <c r="DX113" s="103"/>
      <c r="DY113" s="103"/>
      <c r="DZ113" s="103"/>
      <c r="EA113" s="103"/>
      <c r="EB113" s="103"/>
      <c r="EC113" s="103"/>
      <c r="ED113" s="103"/>
      <c r="EE113" s="103"/>
      <c r="EF113" s="103"/>
      <c r="EG113" s="103"/>
      <c r="EH113" s="103"/>
      <c r="EI113" s="103"/>
      <c r="EJ113" s="103"/>
      <c r="EK113" s="103"/>
      <c r="EL113" s="103"/>
      <c r="EM113" s="103"/>
      <c r="EN113" s="103"/>
      <c r="EO113" s="103"/>
      <c r="EP113" s="103"/>
      <c r="EQ113" s="103"/>
      <c r="ER113" s="103"/>
      <c r="ES113" s="103"/>
      <c r="ET113" s="103"/>
      <c r="EU113" s="103"/>
      <c r="EV113" s="103"/>
      <c r="EW113" s="103"/>
      <c r="EX113" s="103"/>
      <c r="EY113" s="103"/>
      <c r="EZ113" s="103"/>
      <c r="FA113" s="103"/>
      <c r="FB113" s="103"/>
      <c r="FC113" s="103"/>
      <c r="FD113" s="103"/>
      <c r="FE113" s="103"/>
      <c r="FF113" s="103"/>
      <c r="FG113" s="103"/>
      <c r="FH113" s="103"/>
      <c r="FI113" s="103"/>
      <c r="FJ113" s="103"/>
      <c r="FK113" s="103"/>
      <c r="FL113" s="103"/>
      <c r="FM113" s="103"/>
      <c r="FN113" s="103"/>
      <c r="FO113" s="103"/>
    </row>
    <row r="114" spans="1:171" s="104" customFormat="1" ht="12.75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3"/>
      <c r="CC114" s="103"/>
      <c r="CD114" s="103"/>
      <c r="CE114" s="103"/>
      <c r="CF114" s="103"/>
      <c r="CG114" s="103"/>
      <c r="CH114" s="103"/>
      <c r="CI114" s="103"/>
      <c r="CJ114" s="103"/>
      <c r="CK114" s="103"/>
      <c r="CL114" s="103"/>
      <c r="CM114" s="103"/>
      <c r="CN114" s="103"/>
      <c r="CO114" s="103"/>
      <c r="CP114" s="103"/>
      <c r="CQ114" s="103"/>
      <c r="CR114" s="103"/>
      <c r="CS114" s="103"/>
      <c r="CT114" s="103"/>
      <c r="CU114" s="103"/>
      <c r="CV114" s="103"/>
      <c r="CW114" s="103"/>
      <c r="CX114" s="103"/>
      <c r="CY114" s="103"/>
      <c r="CZ114" s="103"/>
      <c r="DA114" s="103"/>
      <c r="DB114" s="103"/>
      <c r="DC114" s="103"/>
      <c r="DD114" s="103"/>
      <c r="DE114" s="103"/>
      <c r="DF114" s="103"/>
      <c r="DG114" s="103"/>
      <c r="DH114" s="103"/>
      <c r="DI114" s="103"/>
      <c r="DJ114" s="103"/>
      <c r="DK114" s="103"/>
      <c r="DL114" s="103"/>
      <c r="DM114" s="103"/>
      <c r="DN114" s="103"/>
      <c r="DO114" s="103"/>
      <c r="DP114" s="103"/>
      <c r="DQ114" s="103"/>
      <c r="DR114" s="103"/>
      <c r="DS114" s="103"/>
      <c r="DT114" s="103"/>
      <c r="DU114" s="103"/>
      <c r="DV114" s="103"/>
      <c r="DW114" s="103"/>
      <c r="DX114" s="103"/>
      <c r="DY114" s="103"/>
      <c r="DZ114" s="103"/>
      <c r="EA114" s="103"/>
      <c r="EB114" s="103"/>
      <c r="EC114" s="103"/>
      <c r="ED114" s="103"/>
      <c r="EE114" s="103"/>
      <c r="EF114" s="103"/>
      <c r="EG114" s="103"/>
      <c r="EH114" s="103"/>
      <c r="EI114" s="103"/>
      <c r="EJ114" s="103"/>
      <c r="EK114" s="103"/>
      <c r="EL114" s="103"/>
      <c r="EM114" s="103"/>
      <c r="EN114" s="103"/>
      <c r="EO114" s="103"/>
      <c r="EP114" s="103"/>
      <c r="EQ114" s="103"/>
      <c r="ER114" s="103"/>
      <c r="ES114" s="103"/>
      <c r="ET114" s="103"/>
      <c r="EU114" s="103"/>
      <c r="EV114" s="103"/>
      <c r="EW114" s="103"/>
      <c r="EX114" s="103"/>
      <c r="EY114" s="103"/>
      <c r="EZ114" s="103"/>
      <c r="FA114" s="103"/>
      <c r="FB114" s="103"/>
      <c r="FC114" s="103"/>
      <c r="FD114" s="103"/>
      <c r="FE114" s="103"/>
      <c r="FF114" s="103"/>
      <c r="FG114" s="103"/>
      <c r="FH114" s="103"/>
      <c r="FI114" s="103"/>
      <c r="FJ114" s="103"/>
      <c r="FK114" s="103"/>
      <c r="FL114" s="103"/>
      <c r="FM114" s="103"/>
      <c r="FN114" s="103"/>
      <c r="FO114" s="103"/>
    </row>
    <row r="115" spans="1:171" s="104" customFormat="1" ht="12.75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  <c r="CB115" s="103"/>
      <c r="CC115" s="103"/>
      <c r="CD115" s="103"/>
      <c r="CE115" s="103"/>
      <c r="CF115" s="103"/>
      <c r="CG115" s="103"/>
      <c r="CH115" s="103"/>
      <c r="CI115" s="103"/>
      <c r="CJ115" s="103"/>
      <c r="CK115" s="103"/>
      <c r="CL115" s="103"/>
      <c r="CM115" s="103"/>
      <c r="CN115" s="103"/>
      <c r="CO115" s="103"/>
      <c r="CP115" s="103"/>
      <c r="CQ115" s="103"/>
      <c r="CR115" s="103"/>
      <c r="CS115" s="103"/>
      <c r="CT115" s="103"/>
      <c r="CU115" s="103"/>
      <c r="CV115" s="103"/>
      <c r="CW115" s="103"/>
      <c r="CX115" s="103"/>
      <c r="CY115" s="103"/>
      <c r="CZ115" s="103"/>
      <c r="DA115" s="103"/>
      <c r="DB115" s="103"/>
      <c r="DC115" s="103"/>
      <c r="DD115" s="103"/>
      <c r="DE115" s="103"/>
      <c r="DF115" s="103"/>
      <c r="DG115" s="103"/>
      <c r="DH115" s="103"/>
      <c r="DI115" s="103"/>
      <c r="DJ115" s="103"/>
      <c r="DK115" s="103"/>
      <c r="DL115" s="103"/>
      <c r="DM115" s="103"/>
      <c r="DN115" s="103"/>
      <c r="DO115" s="103"/>
      <c r="DP115" s="103"/>
      <c r="DQ115" s="103"/>
      <c r="DR115" s="103"/>
      <c r="DS115" s="103"/>
      <c r="DT115" s="103"/>
      <c r="DU115" s="103"/>
      <c r="DV115" s="103"/>
      <c r="DW115" s="103"/>
      <c r="DX115" s="103"/>
      <c r="DY115" s="103"/>
      <c r="DZ115" s="103"/>
      <c r="EA115" s="103"/>
      <c r="EB115" s="103"/>
      <c r="EC115" s="103"/>
      <c r="ED115" s="103"/>
      <c r="EE115" s="103"/>
      <c r="EF115" s="103"/>
      <c r="EG115" s="103"/>
      <c r="EH115" s="103"/>
      <c r="EI115" s="103"/>
      <c r="EJ115" s="103"/>
      <c r="EK115" s="103"/>
      <c r="EL115" s="103"/>
      <c r="EM115" s="103"/>
      <c r="EN115" s="103"/>
      <c r="EO115" s="103"/>
      <c r="EP115" s="103"/>
      <c r="EQ115" s="103"/>
      <c r="ER115" s="103"/>
      <c r="ES115" s="103"/>
      <c r="ET115" s="103"/>
      <c r="EU115" s="103"/>
      <c r="EV115" s="103"/>
      <c r="EW115" s="103"/>
      <c r="EX115" s="103"/>
      <c r="EY115" s="103"/>
      <c r="EZ115" s="103"/>
      <c r="FA115" s="103"/>
      <c r="FB115" s="103"/>
      <c r="FC115" s="103"/>
      <c r="FD115" s="103"/>
      <c r="FE115" s="103"/>
      <c r="FF115" s="103"/>
      <c r="FG115" s="103"/>
      <c r="FH115" s="103"/>
      <c r="FI115" s="103"/>
      <c r="FJ115" s="103"/>
      <c r="FK115" s="103"/>
      <c r="FL115" s="103"/>
      <c r="FM115" s="103"/>
      <c r="FN115" s="103"/>
      <c r="FO115" s="103"/>
    </row>
    <row r="116" spans="1:171" s="104" customFormat="1" ht="12.75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3"/>
      <c r="CC116" s="103"/>
      <c r="CD116" s="103"/>
      <c r="CE116" s="103"/>
      <c r="CF116" s="103"/>
      <c r="CG116" s="103"/>
      <c r="CH116" s="103"/>
      <c r="CI116" s="103"/>
      <c r="CJ116" s="103"/>
      <c r="CK116" s="103"/>
      <c r="CL116" s="103"/>
      <c r="CM116" s="103"/>
      <c r="CN116" s="103"/>
      <c r="CO116" s="103"/>
      <c r="CP116" s="103"/>
      <c r="CQ116" s="103"/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103"/>
      <c r="DF116" s="103"/>
      <c r="DG116" s="103"/>
      <c r="DH116" s="103"/>
      <c r="DI116" s="103"/>
      <c r="DJ116" s="103"/>
      <c r="DK116" s="103"/>
      <c r="DL116" s="103"/>
      <c r="DM116" s="103"/>
      <c r="DN116" s="103"/>
      <c r="DO116" s="103"/>
      <c r="DP116" s="103"/>
      <c r="DQ116" s="103"/>
      <c r="DR116" s="103"/>
      <c r="DS116" s="103"/>
      <c r="DT116" s="103"/>
      <c r="DU116" s="103"/>
      <c r="DV116" s="103"/>
      <c r="DW116" s="103"/>
      <c r="DX116" s="103"/>
      <c r="DY116" s="103"/>
      <c r="DZ116" s="103"/>
      <c r="EA116" s="103"/>
      <c r="EB116" s="103"/>
      <c r="EC116" s="103"/>
      <c r="ED116" s="103"/>
      <c r="EE116" s="103"/>
      <c r="EF116" s="103"/>
      <c r="EG116" s="103"/>
      <c r="EH116" s="103"/>
      <c r="EI116" s="103"/>
      <c r="EJ116" s="103"/>
      <c r="EK116" s="103"/>
      <c r="EL116" s="103"/>
      <c r="EM116" s="103"/>
      <c r="EN116" s="103"/>
      <c r="EO116" s="103"/>
      <c r="EP116" s="103"/>
      <c r="EQ116" s="103"/>
      <c r="ER116" s="103"/>
      <c r="ES116" s="103"/>
      <c r="ET116" s="103"/>
      <c r="EU116" s="103"/>
      <c r="EV116" s="103"/>
      <c r="EW116" s="103"/>
      <c r="EX116" s="103"/>
      <c r="EY116" s="103"/>
      <c r="EZ116" s="103"/>
      <c r="FA116" s="103"/>
      <c r="FB116" s="103"/>
      <c r="FC116" s="103"/>
      <c r="FD116" s="103"/>
      <c r="FE116" s="103"/>
      <c r="FF116" s="103"/>
      <c r="FG116" s="103"/>
      <c r="FH116" s="103"/>
      <c r="FI116" s="103"/>
      <c r="FJ116" s="103"/>
      <c r="FK116" s="103"/>
      <c r="FL116" s="103"/>
      <c r="FM116" s="103"/>
      <c r="FN116" s="103"/>
      <c r="FO116" s="103"/>
    </row>
    <row r="117" spans="1:171" s="104" customFormat="1" ht="12.7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3"/>
      <c r="CQ117" s="103"/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  <c r="DE117" s="103"/>
      <c r="DF117" s="103"/>
      <c r="DG117" s="103"/>
      <c r="DH117" s="103"/>
      <c r="DI117" s="103"/>
      <c r="DJ117" s="103"/>
      <c r="DK117" s="103"/>
      <c r="DL117" s="103"/>
      <c r="DM117" s="103"/>
      <c r="DN117" s="103"/>
      <c r="DO117" s="103"/>
      <c r="DP117" s="103"/>
      <c r="DQ117" s="103"/>
      <c r="DR117" s="103"/>
      <c r="DS117" s="103"/>
      <c r="DT117" s="103"/>
      <c r="DU117" s="103"/>
      <c r="DV117" s="103"/>
      <c r="DW117" s="103"/>
      <c r="DX117" s="103"/>
      <c r="DY117" s="103"/>
      <c r="DZ117" s="103"/>
      <c r="EA117" s="103"/>
      <c r="EB117" s="103"/>
      <c r="EC117" s="103"/>
      <c r="ED117" s="103"/>
      <c r="EE117" s="103"/>
      <c r="EF117" s="103"/>
      <c r="EG117" s="103"/>
      <c r="EH117" s="103"/>
      <c r="EI117" s="103"/>
      <c r="EJ117" s="103"/>
      <c r="EK117" s="103"/>
      <c r="EL117" s="103"/>
      <c r="EM117" s="103"/>
      <c r="EN117" s="103"/>
      <c r="EO117" s="103"/>
      <c r="EP117" s="103"/>
      <c r="EQ117" s="103"/>
      <c r="ER117" s="103"/>
      <c r="ES117" s="103"/>
      <c r="ET117" s="103"/>
      <c r="EU117" s="103"/>
      <c r="EV117" s="103"/>
      <c r="EW117" s="103"/>
      <c r="EX117" s="103"/>
      <c r="EY117" s="103"/>
      <c r="EZ117" s="103"/>
      <c r="FA117" s="103"/>
      <c r="FB117" s="103"/>
      <c r="FC117" s="103"/>
      <c r="FD117" s="103"/>
      <c r="FE117" s="103"/>
      <c r="FF117" s="103"/>
      <c r="FG117" s="103"/>
      <c r="FH117" s="103"/>
      <c r="FI117" s="103"/>
      <c r="FJ117" s="103"/>
      <c r="FK117" s="103"/>
      <c r="FL117" s="103"/>
      <c r="FM117" s="103"/>
      <c r="FN117" s="103"/>
      <c r="FO117" s="103"/>
    </row>
    <row r="118" spans="1:171" s="104" customFormat="1" ht="12.75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  <c r="BZ118" s="103"/>
      <c r="CA118" s="103"/>
      <c r="CB118" s="103"/>
      <c r="CC118" s="103"/>
      <c r="CD118" s="103"/>
      <c r="CE118" s="103"/>
      <c r="CF118" s="103"/>
      <c r="CG118" s="103"/>
      <c r="CH118" s="103"/>
      <c r="CI118" s="103"/>
      <c r="CJ118" s="103"/>
      <c r="CK118" s="103"/>
      <c r="CL118" s="103"/>
      <c r="CM118" s="103"/>
      <c r="CN118" s="103"/>
      <c r="CO118" s="103"/>
      <c r="CP118" s="103"/>
      <c r="CQ118" s="103"/>
      <c r="CR118" s="103"/>
      <c r="CS118" s="103"/>
      <c r="CT118" s="103"/>
      <c r="CU118" s="103"/>
      <c r="CV118" s="103"/>
      <c r="CW118" s="103"/>
      <c r="CX118" s="103"/>
      <c r="CY118" s="103"/>
      <c r="CZ118" s="103"/>
      <c r="DA118" s="103"/>
      <c r="DB118" s="103"/>
      <c r="DC118" s="103"/>
      <c r="DD118" s="103"/>
      <c r="DE118" s="103"/>
      <c r="DF118" s="103"/>
      <c r="DG118" s="103"/>
      <c r="DH118" s="103"/>
      <c r="DI118" s="103"/>
      <c r="DJ118" s="103"/>
      <c r="DK118" s="103"/>
      <c r="DL118" s="103"/>
      <c r="DM118" s="103"/>
      <c r="DN118" s="103"/>
      <c r="DO118" s="103"/>
      <c r="DP118" s="103"/>
      <c r="DQ118" s="103"/>
      <c r="DR118" s="103"/>
      <c r="DS118" s="103"/>
      <c r="DT118" s="103"/>
      <c r="DU118" s="103"/>
      <c r="DV118" s="103"/>
      <c r="DW118" s="103"/>
      <c r="DX118" s="103"/>
      <c r="DY118" s="103"/>
      <c r="DZ118" s="103"/>
      <c r="EA118" s="103"/>
      <c r="EB118" s="103"/>
      <c r="EC118" s="103"/>
      <c r="ED118" s="103"/>
      <c r="EE118" s="103"/>
      <c r="EF118" s="103"/>
      <c r="EG118" s="103"/>
      <c r="EH118" s="103"/>
      <c r="EI118" s="103"/>
      <c r="EJ118" s="103"/>
      <c r="EK118" s="103"/>
      <c r="EL118" s="103"/>
      <c r="EM118" s="103"/>
      <c r="EN118" s="103"/>
      <c r="EO118" s="103"/>
      <c r="EP118" s="103"/>
      <c r="EQ118" s="103"/>
      <c r="ER118" s="103"/>
      <c r="ES118" s="103"/>
      <c r="ET118" s="103"/>
      <c r="EU118" s="103"/>
      <c r="EV118" s="103"/>
      <c r="EW118" s="103"/>
      <c r="EX118" s="103"/>
      <c r="EY118" s="103"/>
      <c r="EZ118" s="103"/>
      <c r="FA118" s="103"/>
      <c r="FB118" s="103"/>
      <c r="FC118" s="103"/>
      <c r="FD118" s="103"/>
      <c r="FE118" s="103"/>
      <c r="FF118" s="103"/>
      <c r="FG118" s="103"/>
      <c r="FH118" s="103"/>
      <c r="FI118" s="103"/>
      <c r="FJ118" s="103"/>
      <c r="FK118" s="103"/>
      <c r="FL118" s="103"/>
      <c r="FM118" s="103"/>
      <c r="FN118" s="103"/>
      <c r="FO118" s="103"/>
    </row>
    <row r="119" spans="1:171" s="104" customFormat="1" ht="12.75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3"/>
      <c r="BO119" s="103"/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3"/>
      <c r="CC119" s="103"/>
      <c r="CD119" s="103"/>
      <c r="CE119" s="103"/>
      <c r="CF119" s="103"/>
      <c r="CG119" s="103"/>
      <c r="CH119" s="103"/>
      <c r="CI119" s="103"/>
      <c r="CJ119" s="103"/>
      <c r="CK119" s="103"/>
      <c r="CL119" s="103"/>
      <c r="CM119" s="103"/>
      <c r="CN119" s="103"/>
      <c r="CO119" s="103"/>
      <c r="CP119" s="103"/>
      <c r="CQ119" s="103"/>
      <c r="CR119" s="103"/>
      <c r="CS119" s="103"/>
      <c r="CT119" s="103"/>
      <c r="CU119" s="103"/>
      <c r="CV119" s="103"/>
      <c r="CW119" s="103"/>
      <c r="CX119" s="103"/>
      <c r="CY119" s="103"/>
      <c r="CZ119" s="103"/>
      <c r="DA119" s="103"/>
      <c r="DB119" s="103"/>
      <c r="DC119" s="103"/>
      <c r="DD119" s="103"/>
      <c r="DE119" s="103"/>
      <c r="DF119" s="103"/>
      <c r="DG119" s="103"/>
      <c r="DH119" s="103"/>
      <c r="DI119" s="103"/>
      <c r="DJ119" s="103"/>
      <c r="DK119" s="103"/>
      <c r="DL119" s="103"/>
      <c r="DM119" s="103"/>
      <c r="DN119" s="103"/>
      <c r="DO119" s="103"/>
      <c r="DP119" s="103"/>
      <c r="DQ119" s="103"/>
      <c r="DR119" s="103"/>
      <c r="DS119" s="103"/>
      <c r="DT119" s="103"/>
      <c r="DU119" s="103"/>
      <c r="DV119" s="103"/>
      <c r="DW119" s="103"/>
      <c r="DX119" s="103"/>
      <c r="DY119" s="103"/>
      <c r="DZ119" s="103"/>
      <c r="EA119" s="103"/>
      <c r="EB119" s="103"/>
      <c r="EC119" s="103"/>
      <c r="ED119" s="103"/>
      <c r="EE119" s="103"/>
      <c r="EF119" s="103"/>
      <c r="EG119" s="103"/>
      <c r="EH119" s="103"/>
      <c r="EI119" s="103"/>
      <c r="EJ119" s="103"/>
      <c r="EK119" s="103"/>
      <c r="EL119" s="103"/>
      <c r="EM119" s="103"/>
      <c r="EN119" s="103"/>
      <c r="EO119" s="103"/>
      <c r="EP119" s="103"/>
      <c r="EQ119" s="103"/>
      <c r="ER119" s="103"/>
      <c r="ES119" s="103"/>
      <c r="ET119" s="103"/>
      <c r="EU119" s="103"/>
      <c r="EV119" s="103"/>
      <c r="EW119" s="103"/>
      <c r="EX119" s="103"/>
      <c r="EY119" s="103"/>
      <c r="EZ119" s="103"/>
      <c r="FA119" s="103"/>
      <c r="FB119" s="103"/>
      <c r="FC119" s="103"/>
      <c r="FD119" s="103"/>
      <c r="FE119" s="103"/>
      <c r="FF119" s="103"/>
      <c r="FG119" s="103"/>
      <c r="FH119" s="103"/>
      <c r="FI119" s="103"/>
      <c r="FJ119" s="103"/>
      <c r="FK119" s="103"/>
      <c r="FL119" s="103"/>
      <c r="FM119" s="103"/>
      <c r="FN119" s="103"/>
      <c r="FO119" s="103"/>
    </row>
    <row r="120" spans="1:171" s="104" customFormat="1" ht="12.75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3"/>
      <c r="CC120" s="103"/>
      <c r="CD120" s="103"/>
      <c r="CE120" s="103"/>
      <c r="CF120" s="103"/>
      <c r="CG120" s="103"/>
      <c r="CH120" s="103"/>
      <c r="CI120" s="103"/>
      <c r="CJ120" s="103"/>
      <c r="CK120" s="103"/>
      <c r="CL120" s="103"/>
      <c r="CM120" s="103"/>
      <c r="CN120" s="103"/>
      <c r="CO120" s="103"/>
      <c r="CP120" s="103"/>
      <c r="CQ120" s="103"/>
      <c r="CR120" s="103"/>
      <c r="CS120" s="103"/>
      <c r="CT120" s="103"/>
      <c r="CU120" s="103"/>
      <c r="CV120" s="103"/>
      <c r="CW120" s="103"/>
      <c r="CX120" s="103"/>
      <c r="CY120" s="103"/>
      <c r="CZ120" s="103"/>
      <c r="DA120" s="103"/>
      <c r="DB120" s="103"/>
      <c r="DC120" s="103"/>
      <c r="DD120" s="103"/>
      <c r="DE120" s="103"/>
      <c r="DF120" s="103"/>
      <c r="DG120" s="103"/>
      <c r="DH120" s="103"/>
      <c r="DI120" s="103"/>
      <c r="DJ120" s="103"/>
      <c r="DK120" s="103"/>
      <c r="DL120" s="103"/>
      <c r="DM120" s="103"/>
      <c r="DN120" s="103"/>
      <c r="DO120" s="103"/>
      <c r="DP120" s="103"/>
      <c r="DQ120" s="103"/>
      <c r="DR120" s="103"/>
      <c r="DS120" s="103"/>
      <c r="DT120" s="103"/>
      <c r="DU120" s="103"/>
      <c r="DV120" s="103"/>
      <c r="DW120" s="103"/>
      <c r="DX120" s="103"/>
      <c r="DY120" s="103"/>
      <c r="DZ120" s="103"/>
      <c r="EA120" s="103"/>
      <c r="EB120" s="103"/>
      <c r="EC120" s="103"/>
      <c r="ED120" s="103"/>
      <c r="EE120" s="103"/>
      <c r="EF120" s="103"/>
      <c r="EG120" s="103"/>
      <c r="EH120" s="103"/>
      <c r="EI120" s="103"/>
      <c r="EJ120" s="103"/>
      <c r="EK120" s="103"/>
      <c r="EL120" s="103"/>
      <c r="EM120" s="103"/>
      <c r="EN120" s="103"/>
      <c r="EO120" s="103"/>
      <c r="EP120" s="103"/>
      <c r="EQ120" s="103"/>
      <c r="ER120" s="103"/>
      <c r="ES120" s="103"/>
      <c r="ET120" s="103"/>
      <c r="EU120" s="103"/>
      <c r="EV120" s="103"/>
      <c r="EW120" s="103"/>
      <c r="EX120" s="103"/>
      <c r="EY120" s="103"/>
      <c r="EZ120" s="103"/>
      <c r="FA120" s="103"/>
      <c r="FB120" s="103"/>
      <c r="FC120" s="103"/>
      <c r="FD120" s="103"/>
      <c r="FE120" s="103"/>
      <c r="FF120" s="103"/>
      <c r="FG120" s="103"/>
      <c r="FH120" s="103"/>
      <c r="FI120" s="103"/>
      <c r="FJ120" s="103"/>
      <c r="FK120" s="103"/>
      <c r="FL120" s="103"/>
      <c r="FM120" s="103"/>
      <c r="FN120" s="103"/>
      <c r="FO120" s="103"/>
    </row>
    <row r="121" spans="1:171" ht="12.75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FK121" s="106"/>
      <c r="FL121" s="106"/>
      <c r="FM121" s="106"/>
      <c r="FN121" s="106"/>
      <c r="FO121" s="106"/>
    </row>
    <row r="122" spans="1:171" ht="12.75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FK122" s="106"/>
      <c r="FL122" s="106"/>
      <c r="FM122" s="106"/>
      <c r="FN122" s="106"/>
      <c r="FO122" s="106"/>
    </row>
    <row r="123" s="106" customFormat="1" ht="12.75"/>
    <row r="124" s="106" customFormat="1" ht="12.75"/>
    <row r="125" s="106" customFormat="1" ht="12.75"/>
    <row r="126" s="106" customFormat="1" ht="12.75"/>
    <row r="127" s="106" customFormat="1" ht="12.75"/>
    <row r="128" s="106" customFormat="1" ht="12.75"/>
    <row r="129" s="106" customFormat="1" ht="12.75"/>
    <row r="130" s="106" customFormat="1" ht="12.75"/>
    <row r="131" s="106" customFormat="1" ht="12.75"/>
    <row r="132" s="106" customFormat="1" ht="12.75"/>
    <row r="133" s="106" customFormat="1" ht="12.75"/>
    <row r="134" s="106" customFormat="1" ht="12.75"/>
    <row r="135" s="106" customFormat="1" ht="12.75"/>
    <row r="136" s="106" customFormat="1" ht="12.75"/>
    <row r="137" s="106" customFormat="1" ht="12.75"/>
    <row r="138" s="106" customFormat="1" ht="12.75"/>
    <row r="139" s="106" customFormat="1" ht="12.75"/>
    <row r="140" s="106" customFormat="1" ht="12.75"/>
    <row r="141" s="106" customFormat="1" ht="12.75"/>
    <row r="142" s="106" customFormat="1" ht="12.75"/>
    <row r="143" s="106" customFormat="1" ht="12.75"/>
    <row r="144" s="106" customFormat="1" ht="12.75"/>
    <row r="145" s="106" customFormat="1" ht="12.75"/>
    <row r="146" s="106" customFormat="1" ht="12.75"/>
    <row r="147" s="106" customFormat="1" ht="12.75"/>
    <row r="148" s="106" customFormat="1" ht="12.75"/>
    <row r="149" s="106" customFormat="1" ht="12.75"/>
    <row r="150" s="106" customFormat="1" ht="12.75"/>
    <row r="151" s="106" customFormat="1" ht="12.75"/>
    <row r="152" s="106" customFormat="1" ht="12.75"/>
    <row r="153" s="106" customFormat="1" ht="12.75"/>
    <row r="154" s="106" customFormat="1" ht="12.75"/>
    <row r="155" s="106" customFormat="1" ht="12.75"/>
    <row r="156" s="106" customFormat="1" ht="12.75"/>
    <row r="157" s="106" customFormat="1" ht="12.75"/>
    <row r="158" s="106" customFormat="1" ht="12.75"/>
    <row r="159" s="106" customFormat="1" ht="12.75"/>
    <row r="160" s="106" customFormat="1" ht="12.75"/>
    <row r="161" s="106" customFormat="1" ht="12.75"/>
    <row r="162" s="106" customFormat="1" ht="12.75"/>
    <row r="163" s="106" customFormat="1" ht="12.75"/>
    <row r="164" s="106" customFormat="1" ht="12.75"/>
    <row r="165" s="106" customFormat="1" ht="12.75"/>
    <row r="166" s="106" customFormat="1" ht="12.75"/>
    <row r="167" s="106" customFormat="1" ht="12.75"/>
    <row r="168" s="106" customFormat="1" ht="12.75"/>
    <row r="169" s="106" customFormat="1" ht="12.75"/>
    <row r="170" s="106" customFormat="1" ht="12.75"/>
    <row r="171" s="106" customFormat="1" ht="12.75"/>
    <row r="172" s="106" customFormat="1" ht="12.75"/>
    <row r="173" s="106" customFormat="1" ht="12.75"/>
    <row r="174" s="106" customFormat="1" ht="12.75"/>
    <row r="175" s="106" customFormat="1" ht="12.75"/>
    <row r="176" s="106" customFormat="1" ht="12.75"/>
    <row r="177" s="106" customFormat="1" ht="12.75"/>
    <row r="178" s="106" customFormat="1" ht="12.75"/>
    <row r="179" s="106" customFormat="1" ht="12.75"/>
    <row r="180" s="106" customFormat="1" ht="12.75"/>
    <row r="181" s="106" customFormat="1" ht="12.75"/>
    <row r="182" s="106" customFormat="1" ht="12.75"/>
    <row r="183" s="106" customFormat="1" ht="12.75"/>
    <row r="184" s="106" customFormat="1" ht="12.75"/>
    <row r="185" s="106" customFormat="1" ht="12.75"/>
    <row r="186" s="106" customFormat="1" ht="12.75"/>
    <row r="187" s="106" customFormat="1" ht="12.75"/>
    <row r="188" s="106" customFormat="1" ht="12.75"/>
    <row r="189" s="106" customFormat="1" ht="12.75"/>
    <row r="190" s="106" customFormat="1" ht="12.75"/>
    <row r="191" s="106" customFormat="1" ht="12.75"/>
    <row r="192" s="106" customFormat="1" ht="12.75"/>
    <row r="193" s="106" customFormat="1" ht="12.75"/>
    <row r="194" s="106" customFormat="1" ht="12.75"/>
    <row r="195" s="106" customFormat="1" ht="12.75"/>
    <row r="196" s="106" customFormat="1" ht="12.75"/>
    <row r="197" s="106" customFormat="1" ht="12.75"/>
    <row r="198" s="106" customFormat="1" ht="12.75"/>
    <row r="199" s="106" customFormat="1" ht="12.75"/>
    <row r="200" s="106" customFormat="1" ht="12.75"/>
    <row r="201" s="106" customFormat="1" ht="12.75"/>
    <row r="202" s="106" customFormat="1" ht="12.75"/>
    <row r="203" s="106" customFormat="1" ht="12.75"/>
    <row r="204" s="106" customFormat="1" ht="12.75"/>
    <row r="205" s="106" customFormat="1" ht="12.75"/>
    <row r="206" s="106" customFormat="1" ht="12.75"/>
    <row r="207" s="106" customFormat="1" ht="12.75"/>
    <row r="208" s="106" customFormat="1" ht="12.75"/>
    <row r="209" s="106" customFormat="1" ht="12.75"/>
    <row r="210" s="106" customFormat="1" ht="12.75"/>
    <row r="211" s="106" customFormat="1" ht="12.75"/>
    <row r="212" s="106" customFormat="1" ht="12.75"/>
    <row r="213" s="106" customFormat="1" ht="12.75"/>
    <row r="214" s="106" customFormat="1" ht="12.75"/>
    <row r="215" s="106" customFormat="1" ht="12.75"/>
    <row r="216" s="106" customFormat="1" ht="12.75"/>
    <row r="217" s="106" customFormat="1" ht="12.75"/>
    <row r="218" s="106" customFormat="1" ht="12.75"/>
    <row r="219" s="106" customFormat="1" ht="12.75"/>
    <row r="220" s="106" customFormat="1" ht="12.75"/>
    <row r="221" s="106" customFormat="1" ht="12.75"/>
    <row r="222" s="106" customFormat="1" ht="12.75"/>
    <row r="223" s="106" customFormat="1" ht="12.75"/>
    <row r="224" s="106" customFormat="1" ht="12.75"/>
    <row r="225" s="106" customFormat="1" ht="12.75"/>
    <row r="226" s="106" customFormat="1" ht="12.75"/>
    <row r="227" s="106" customFormat="1" ht="12.75"/>
    <row r="228" s="106" customFormat="1" ht="12.75"/>
    <row r="229" s="106" customFormat="1" ht="12.75"/>
    <row r="230" s="106" customFormat="1" ht="12.75"/>
    <row r="231" s="106" customFormat="1" ht="12.75"/>
    <row r="232" s="106" customFormat="1" ht="12.75"/>
    <row r="233" s="106" customFormat="1" ht="12.75"/>
    <row r="234" s="106" customFormat="1" ht="12.75"/>
    <row r="235" s="106" customFormat="1" ht="12.75"/>
    <row r="236" s="106" customFormat="1" ht="12.75"/>
    <row r="237" s="106" customFormat="1" ht="12.75"/>
    <row r="238" s="106" customFormat="1" ht="12.75"/>
    <row r="239" s="106" customFormat="1" ht="12.75"/>
    <row r="240" s="106" customFormat="1" ht="12.75"/>
    <row r="241" s="106" customFormat="1" ht="12.75"/>
    <row r="242" s="106" customFormat="1" ht="12.75"/>
    <row r="243" s="106" customFormat="1" ht="12.75"/>
    <row r="244" s="106" customFormat="1" ht="12.75"/>
    <row r="245" s="106" customFormat="1" ht="12.75"/>
    <row r="246" s="106" customFormat="1" ht="12.75"/>
    <row r="247" s="106" customFormat="1" ht="12.75"/>
    <row r="248" s="106" customFormat="1" ht="12.75"/>
    <row r="249" s="106" customFormat="1" ht="12.75"/>
    <row r="250" s="106" customFormat="1" ht="12.75"/>
    <row r="251" s="106" customFormat="1" ht="12.75"/>
    <row r="252" s="106" customFormat="1" ht="12.75"/>
    <row r="253" s="106" customFormat="1" ht="12.75"/>
    <row r="254" s="106" customFormat="1" ht="12.75"/>
    <row r="255" s="106" customFormat="1" ht="12.75"/>
    <row r="256" s="106" customFormat="1" ht="12.75"/>
    <row r="257" s="106" customFormat="1" ht="12.75"/>
    <row r="258" s="106" customFormat="1" ht="12.75"/>
    <row r="259" s="106" customFormat="1" ht="12.75"/>
    <row r="260" s="106" customFormat="1" ht="12.75"/>
    <row r="261" s="106" customFormat="1" ht="12.75"/>
    <row r="262" s="106" customFormat="1" ht="12.75"/>
    <row r="263" s="106" customFormat="1" ht="12.75"/>
    <row r="264" s="106" customFormat="1" ht="12.75"/>
    <row r="265" s="106" customFormat="1" ht="12.75"/>
    <row r="266" s="106" customFormat="1" ht="12.75"/>
    <row r="267" s="106" customFormat="1" ht="12.75"/>
    <row r="268" s="106" customFormat="1" ht="12.75"/>
    <row r="269" s="106" customFormat="1" ht="12.75"/>
    <row r="270" s="106" customFormat="1" ht="12.75"/>
    <row r="271" s="106" customFormat="1" ht="12.75"/>
    <row r="272" s="106" customFormat="1" ht="12.75"/>
    <row r="273" s="106" customFormat="1" ht="12.75"/>
    <row r="274" s="106" customFormat="1" ht="12.75"/>
    <row r="275" s="106" customFormat="1" ht="12.75"/>
    <row r="276" s="106" customFormat="1" ht="12.75"/>
    <row r="277" s="106" customFormat="1" ht="12.75"/>
    <row r="278" s="106" customFormat="1" ht="12.75"/>
    <row r="279" s="106" customFormat="1" ht="12.75"/>
    <row r="280" s="106" customFormat="1" ht="12.75"/>
    <row r="281" s="106" customFormat="1" ht="12.75"/>
    <row r="282" s="106" customFormat="1" ht="12.75"/>
    <row r="283" s="106" customFormat="1" ht="12.75"/>
    <row r="284" s="106" customFormat="1" ht="12.75"/>
    <row r="285" s="106" customFormat="1" ht="12.75"/>
    <row r="286" s="106" customFormat="1" ht="12.75"/>
    <row r="287" s="106" customFormat="1" ht="12.75"/>
    <row r="288" s="106" customFormat="1" ht="12.75"/>
    <row r="289" s="106" customFormat="1" ht="12.75"/>
    <row r="290" s="106" customFormat="1" ht="12.75"/>
    <row r="291" s="106" customFormat="1" ht="12.75"/>
    <row r="292" s="106" customFormat="1" ht="12.75"/>
    <row r="293" s="106" customFormat="1" ht="12.75"/>
    <row r="294" s="106" customFormat="1" ht="12.75"/>
    <row r="295" s="106" customFormat="1" ht="12.75"/>
    <row r="296" s="106" customFormat="1" ht="12.75"/>
    <row r="297" s="106" customFormat="1" ht="12.75"/>
    <row r="298" s="106" customFormat="1" ht="12.75"/>
    <row r="299" s="106" customFormat="1" ht="12.75"/>
    <row r="300" s="106" customFormat="1" ht="12.75"/>
    <row r="301" s="106" customFormat="1" ht="12.75"/>
    <row r="302" s="106" customFormat="1" ht="12.75"/>
    <row r="303" s="106" customFormat="1" ht="12.75"/>
    <row r="304" s="106" customFormat="1" ht="12.75"/>
    <row r="305" s="106" customFormat="1" ht="12.75"/>
    <row r="306" s="106" customFormat="1" ht="12.75"/>
    <row r="307" s="106" customFormat="1" ht="12.75"/>
    <row r="308" s="106" customFormat="1" ht="12.75"/>
    <row r="309" s="106" customFormat="1" ht="12.75"/>
    <row r="310" s="106" customFormat="1" ht="12.75"/>
    <row r="311" s="106" customFormat="1" ht="12.75"/>
    <row r="312" s="106" customFormat="1" ht="12.75"/>
    <row r="313" s="106" customFormat="1" ht="12.75"/>
    <row r="314" s="106" customFormat="1" ht="12.75"/>
    <row r="315" s="106" customFormat="1" ht="12.75"/>
    <row r="316" s="106" customFormat="1" ht="12.75"/>
    <row r="317" s="106" customFormat="1" ht="12.75"/>
    <row r="318" s="106" customFormat="1" ht="12.75"/>
    <row r="319" s="106" customFormat="1" ht="12.75"/>
    <row r="320" s="106" customFormat="1" ht="12.75"/>
    <row r="321" s="106" customFormat="1" ht="12.75"/>
    <row r="322" s="106" customFormat="1" ht="12.75"/>
    <row r="323" s="106" customFormat="1" ht="12.75"/>
    <row r="324" s="106" customFormat="1" ht="12.75"/>
    <row r="325" s="106" customFormat="1" ht="12.75"/>
    <row r="326" s="106" customFormat="1" ht="12.75"/>
    <row r="327" s="106" customFormat="1" ht="12.75"/>
    <row r="328" s="106" customFormat="1" ht="12.75"/>
    <row r="329" s="106" customFormat="1" ht="12.75"/>
    <row r="330" s="106" customFormat="1" ht="12.75"/>
    <row r="331" s="106" customFormat="1" ht="12.75"/>
    <row r="332" s="106" customFormat="1" ht="12.75"/>
    <row r="333" s="106" customFormat="1" ht="12.75"/>
    <row r="334" s="106" customFormat="1" ht="12.75"/>
    <row r="335" s="106" customFormat="1" ht="12.75"/>
    <row r="336" s="106" customFormat="1" ht="12.75"/>
    <row r="337" s="106" customFormat="1" ht="12.75"/>
    <row r="338" s="106" customFormat="1" ht="12.75"/>
    <row r="339" s="106" customFormat="1" ht="12.75"/>
    <row r="340" s="106" customFormat="1" ht="12.75"/>
    <row r="341" s="106" customFormat="1" ht="12.75"/>
    <row r="342" s="106" customFormat="1" ht="12.75"/>
    <row r="343" s="106" customFormat="1" ht="12.75"/>
    <row r="344" s="106" customFormat="1" ht="12.75"/>
    <row r="345" s="106" customFormat="1" ht="12.75"/>
    <row r="346" s="106" customFormat="1" ht="12.75"/>
    <row r="347" s="106" customFormat="1" ht="12.75"/>
    <row r="348" s="106" customFormat="1" ht="12.75"/>
    <row r="349" s="106" customFormat="1" ht="12.75"/>
    <row r="350" s="106" customFormat="1" ht="12.75"/>
    <row r="351" s="106" customFormat="1" ht="12.75"/>
    <row r="352" s="106" customFormat="1" ht="12.75"/>
    <row r="353" s="106" customFormat="1" ht="12.75"/>
    <row r="354" s="106" customFormat="1" ht="12.75"/>
    <row r="355" s="106" customFormat="1" ht="12.75"/>
    <row r="356" s="106" customFormat="1" ht="12.75"/>
    <row r="357" s="106" customFormat="1" ht="12.75"/>
    <row r="358" s="106" customFormat="1" ht="12.75"/>
    <row r="359" s="106" customFormat="1" ht="12.75"/>
    <row r="360" s="106" customFormat="1" ht="12.75"/>
    <row r="361" s="106" customFormat="1" ht="12.75"/>
    <row r="362" s="106" customFormat="1" ht="12.75"/>
    <row r="363" s="106" customFormat="1" ht="12.75"/>
    <row r="364" s="106" customFormat="1" ht="12.75"/>
    <row r="365" s="106" customFormat="1" ht="12.75"/>
    <row r="366" s="106" customFormat="1" ht="12.75"/>
    <row r="367" s="106" customFormat="1" ht="12.75"/>
    <row r="368" s="106" customFormat="1" ht="12.75"/>
    <row r="369" s="106" customFormat="1" ht="12.75"/>
    <row r="370" s="106" customFormat="1" ht="12.75"/>
    <row r="371" s="106" customFormat="1" ht="12.75"/>
    <row r="372" s="106" customFormat="1" ht="12.75"/>
    <row r="373" s="106" customFormat="1" ht="12.75"/>
    <row r="374" s="106" customFormat="1" ht="12.75"/>
    <row r="375" s="106" customFormat="1" ht="12.75"/>
    <row r="376" s="106" customFormat="1" ht="12.75"/>
    <row r="377" s="106" customFormat="1" ht="12.75"/>
    <row r="378" s="106" customFormat="1" ht="12.75"/>
    <row r="379" s="106" customFormat="1" ht="12.75"/>
    <row r="380" s="106" customFormat="1" ht="12.75"/>
    <row r="381" s="106" customFormat="1" ht="12.75"/>
    <row r="382" s="106" customFormat="1" ht="12.75"/>
    <row r="383" s="106" customFormat="1" ht="12.75"/>
    <row r="384" s="106" customFormat="1" ht="12.75"/>
    <row r="385" s="106" customFormat="1" ht="12.75"/>
    <row r="386" s="106" customFormat="1" ht="12.75"/>
    <row r="387" s="106" customFormat="1" ht="12.75"/>
    <row r="388" s="106" customFormat="1" ht="12.75"/>
    <row r="389" s="106" customFormat="1" ht="12.75"/>
    <row r="390" s="106" customFormat="1" ht="12.75"/>
    <row r="391" s="106" customFormat="1" ht="12.75"/>
    <row r="392" s="106" customFormat="1" ht="12.75"/>
    <row r="393" s="106" customFormat="1" ht="12.75"/>
    <row r="394" s="106" customFormat="1" ht="12.75"/>
    <row r="395" s="106" customFormat="1" ht="12.75"/>
    <row r="396" s="106" customFormat="1" ht="12.75"/>
    <row r="397" s="106" customFormat="1" ht="12.75"/>
    <row r="398" s="106" customFormat="1" ht="12.75"/>
    <row r="399" s="106" customFormat="1" ht="12.75"/>
    <row r="400" s="106" customFormat="1" ht="12.75"/>
    <row r="401" s="106" customFormat="1" ht="12.75"/>
    <row r="402" s="106" customFormat="1" ht="12.75"/>
    <row r="403" s="106" customFormat="1" ht="12.75"/>
    <row r="404" s="106" customFormat="1" ht="12.75"/>
    <row r="405" s="106" customFormat="1" ht="12.75"/>
    <row r="406" s="106" customFormat="1" ht="12.75"/>
    <row r="407" s="106" customFormat="1" ht="12.75"/>
    <row r="408" s="106" customFormat="1" ht="12.75"/>
    <row r="409" s="106" customFormat="1" ht="12.75"/>
    <row r="410" s="106" customFormat="1" ht="12.75"/>
    <row r="411" s="106" customFormat="1" ht="12.75"/>
    <row r="412" s="106" customFormat="1" ht="12.75"/>
    <row r="413" s="106" customFormat="1" ht="12.75"/>
    <row r="414" s="106" customFormat="1" ht="12.75"/>
    <row r="415" s="106" customFormat="1" ht="12.75"/>
    <row r="416" s="106" customFormat="1" ht="12.75"/>
    <row r="417" s="106" customFormat="1" ht="12.75"/>
    <row r="418" s="106" customFormat="1" ht="12.75"/>
    <row r="419" s="106" customFormat="1" ht="12.75"/>
    <row r="420" s="106" customFormat="1" ht="12.75"/>
    <row r="421" s="106" customFormat="1" ht="12.75"/>
    <row r="422" s="106" customFormat="1" ht="12.75"/>
    <row r="423" s="106" customFormat="1" ht="12.75"/>
    <row r="424" s="106" customFormat="1" ht="12.75"/>
    <row r="425" s="106" customFormat="1" ht="12.75"/>
    <row r="426" s="106" customFormat="1" ht="12.75"/>
    <row r="427" s="106" customFormat="1" ht="12.75"/>
    <row r="428" s="106" customFormat="1" ht="12.75"/>
    <row r="429" s="106" customFormat="1" ht="12.75"/>
    <row r="430" s="106" customFormat="1" ht="12.75"/>
    <row r="431" s="106" customFormat="1" ht="12.75"/>
    <row r="432" s="106" customFormat="1" ht="12.75"/>
    <row r="433" s="106" customFormat="1" ht="12.75"/>
    <row r="434" s="106" customFormat="1" ht="12.75"/>
    <row r="435" s="106" customFormat="1" ht="12.75"/>
    <row r="436" s="106" customFormat="1" ht="12.75"/>
    <row r="437" s="106" customFormat="1" ht="12.75"/>
    <row r="438" s="106" customFormat="1" ht="12.75"/>
    <row r="439" s="106" customFormat="1" ht="12.75"/>
    <row r="440" s="106" customFormat="1" ht="12.75"/>
    <row r="441" s="106" customFormat="1" ht="12.75"/>
    <row r="442" s="106" customFormat="1" ht="12.75"/>
    <row r="443" s="106" customFormat="1" ht="12.75"/>
    <row r="444" s="106" customFormat="1" ht="12.75"/>
    <row r="445" s="106" customFormat="1" ht="12.75"/>
    <row r="446" s="106" customFormat="1" ht="12.75"/>
    <row r="447" s="106" customFormat="1" ht="12.75"/>
    <row r="448" s="106" customFormat="1" ht="12.75"/>
    <row r="449" s="106" customFormat="1" ht="12.75"/>
    <row r="450" s="106" customFormat="1" ht="12.75"/>
    <row r="451" s="106" customFormat="1" ht="12.75"/>
    <row r="452" s="106" customFormat="1" ht="12.75"/>
    <row r="453" s="106" customFormat="1" ht="12.75"/>
    <row r="454" s="106" customFormat="1" ht="12.75"/>
    <row r="455" s="106" customFormat="1" ht="12.75"/>
    <row r="456" s="106" customFormat="1" ht="12.75"/>
    <row r="457" s="106" customFormat="1" ht="12.75"/>
    <row r="458" s="106" customFormat="1" ht="12.75"/>
    <row r="459" s="106" customFormat="1" ht="12.75"/>
    <row r="460" s="106" customFormat="1" ht="12.75"/>
    <row r="461" s="106" customFormat="1" ht="12.75"/>
    <row r="462" s="106" customFormat="1" ht="12.75"/>
    <row r="463" s="106" customFormat="1" ht="12.75"/>
    <row r="464" s="106" customFormat="1" ht="12.75"/>
    <row r="465" s="106" customFormat="1" ht="12.75"/>
    <row r="466" s="106" customFormat="1" ht="12.75"/>
    <row r="467" s="106" customFormat="1" ht="12.75"/>
    <row r="468" s="106" customFormat="1" ht="12.75"/>
    <row r="469" s="106" customFormat="1" ht="12.75"/>
    <row r="470" s="106" customFormat="1" ht="12.75"/>
    <row r="471" s="106" customFormat="1" ht="12.75"/>
    <row r="472" s="106" customFormat="1" ht="12.75"/>
    <row r="473" s="106" customFormat="1" ht="12.75"/>
    <row r="474" s="106" customFormat="1" ht="12.75"/>
    <row r="475" s="106" customFormat="1" ht="12.75"/>
    <row r="476" s="106" customFormat="1" ht="12.75"/>
    <row r="477" s="106" customFormat="1" ht="12.75"/>
    <row r="478" s="106" customFormat="1" ht="12.75"/>
    <row r="479" s="106" customFormat="1" ht="12.75"/>
    <row r="480" s="106" customFormat="1" ht="12.75"/>
    <row r="481" s="106" customFormat="1" ht="12.75"/>
    <row r="482" s="106" customFormat="1" ht="12.75"/>
    <row r="483" s="106" customFormat="1" ht="12.75"/>
    <row r="484" s="106" customFormat="1" ht="12.75"/>
    <row r="485" s="106" customFormat="1" ht="12.75"/>
    <row r="486" s="106" customFormat="1" ht="12.75"/>
    <row r="487" s="106" customFormat="1" ht="12.75"/>
    <row r="488" s="106" customFormat="1" ht="12.75"/>
    <row r="489" s="106" customFormat="1" ht="12.75"/>
    <row r="490" s="106" customFormat="1" ht="12.75"/>
    <row r="491" s="106" customFormat="1" ht="12.75"/>
    <row r="492" s="106" customFormat="1" ht="12.75"/>
    <row r="493" s="106" customFormat="1" ht="12.75"/>
    <row r="494" s="106" customFormat="1" ht="12.75"/>
    <row r="495" s="106" customFormat="1" ht="12.75"/>
    <row r="496" s="106" customFormat="1" ht="12.75"/>
    <row r="497" s="106" customFormat="1" ht="12.75"/>
    <row r="498" s="106" customFormat="1" ht="12.75"/>
    <row r="499" s="106" customFormat="1" ht="12.75"/>
    <row r="500" s="106" customFormat="1" ht="12.75"/>
    <row r="501" s="106" customFormat="1" ht="12.75"/>
    <row r="502" s="106" customFormat="1" ht="12.75"/>
    <row r="503" s="106" customFormat="1" ht="12.75"/>
    <row r="504" s="106" customFormat="1" ht="12.75"/>
    <row r="505" s="106" customFormat="1" ht="12.75"/>
    <row r="506" s="106" customFormat="1" ht="12.75"/>
    <row r="507" s="106" customFormat="1" ht="12.75"/>
    <row r="508" s="106" customFormat="1" ht="12.75"/>
    <row r="509" s="106" customFormat="1" ht="12.75"/>
    <row r="510" s="106" customFormat="1" ht="12.75"/>
    <row r="511" s="106" customFormat="1" ht="12.75"/>
    <row r="512" s="106" customFormat="1" ht="12.75"/>
    <row r="513" s="106" customFormat="1" ht="12.75"/>
    <row r="514" s="106" customFormat="1" ht="12.75"/>
    <row r="515" s="106" customFormat="1" ht="12.75"/>
    <row r="516" s="106" customFormat="1" ht="12.75"/>
    <row r="517" s="106" customFormat="1" ht="12.75"/>
    <row r="518" s="106" customFormat="1" ht="12.75"/>
    <row r="519" s="106" customFormat="1" ht="12.75"/>
    <row r="520" s="106" customFormat="1" ht="12.75"/>
    <row r="521" s="106" customFormat="1" ht="12.75"/>
    <row r="522" s="106" customFormat="1" ht="12.75"/>
    <row r="523" s="106" customFormat="1" ht="12.75"/>
    <row r="524" s="106" customFormat="1" ht="12.75"/>
    <row r="525" s="106" customFormat="1" ht="12.75"/>
    <row r="526" s="106" customFormat="1" ht="12.75"/>
    <row r="527" s="106" customFormat="1" ht="12.75"/>
    <row r="528" s="106" customFormat="1" ht="12.75"/>
    <row r="529" s="106" customFormat="1" ht="12.75"/>
    <row r="530" s="106" customFormat="1" ht="12.75"/>
    <row r="531" s="106" customFormat="1" ht="12.75"/>
    <row r="532" s="106" customFormat="1" ht="12.75"/>
    <row r="533" s="106" customFormat="1" ht="12.75"/>
    <row r="534" s="106" customFormat="1" ht="12.75"/>
    <row r="535" s="106" customFormat="1" ht="12.75"/>
    <row r="536" s="106" customFormat="1" ht="12.75"/>
    <row r="537" s="106" customFormat="1" ht="12.75"/>
    <row r="538" s="106" customFormat="1" ht="12.75"/>
    <row r="539" s="106" customFormat="1" ht="12.75"/>
    <row r="540" s="106" customFormat="1" ht="12.75"/>
    <row r="541" s="106" customFormat="1" ht="12.75"/>
    <row r="542" s="106" customFormat="1" ht="12.75"/>
    <row r="543" s="106" customFormat="1" ht="12.75"/>
    <row r="544" s="106" customFormat="1" ht="12.75"/>
    <row r="545" s="106" customFormat="1" ht="12.75"/>
    <row r="546" s="106" customFormat="1" ht="12.75"/>
    <row r="547" s="106" customFormat="1" ht="12.75"/>
    <row r="548" s="106" customFormat="1" ht="12.75"/>
    <row r="549" s="106" customFormat="1" ht="12.75"/>
    <row r="550" s="106" customFormat="1" ht="12.75"/>
    <row r="551" s="106" customFormat="1" ht="12.75"/>
    <row r="552" s="106" customFormat="1" ht="12.75"/>
    <row r="553" s="106" customFormat="1" ht="12.75"/>
    <row r="554" s="106" customFormat="1" ht="12.75"/>
    <row r="555" s="106" customFormat="1" ht="12.75"/>
    <row r="556" s="106" customFormat="1" ht="12.75"/>
    <row r="557" s="106" customFormat="1" ht="12.75"/>
    <row r="558" s="106" customFormat="1" ht="12.75"/>
    <row r="559" s="106" customFormat="1" ht="12.75"/>
    <row r="560" s="106" customFormat="1" ht="12.75"/>
    <row r="561" s="106" customFormat="1" ht="12.75"/>
    <row r="562" s="106" customFormat="1" ht="12.75"/>
    <row r="563" s="106" customFormat="1" ht="12.75"/>
    <row r="564" s="106" customFormat="1" ht="12.75"/>
    <row r="565" s="106" customFormat="1" ht="12.75"/>
    <row r="566" s="106" customFormat="1" ht="12.75"/>
    <row r="567" s="106" customFormat="1" ht="12.75"/>
    <row r="568" s="106" customFormat="1" ht="12.75"/>
    <row r="569" s="106" customFormat="1" ht="12.75"/>
    <row r="570" s="106" customFormat="1" ht="12.75"/>
    <row r="571" s="106" customFormat="1" ht="12.75"/>
    <row r="572" s="106" customFormat="1" ht="12.75"/>
    <row r="573" s="106" customFormat="1" ht="12.75"/>
    <row r="574" s="106" customFormat="1" ht="12.75"/>
    <row r="575" s="106" customFormat="1" ht="12.75"/>
    <row r="576" s="106" customFormat="1" ht="12.75"/>
    <row r="577" s="106" customFormat="1" ht="12.75"/>
    <row r="578" s="106" customFormat="1" ht="12.75"/>
    <row r="579" s="106" customFormat="1" ht="12.75"/>
    <row r="580" s="106" customFormat="1" ht="12.75"/>
    <row r="581" s="106" customFormat="1" ht="12.75"/>
    <row r="582" s="106" customFormat="1" ht="12.75"/>
    <row r="583" s="106" customFormat="1" ht="12.75"/>
    <row r="584" s="106" customFormat="1" ht="12.75"/>
    <row r="585" s="106" customFormat="1" ht="12.75"/>
    <row r="586" s="106" customFormat="1" ht="12.75"/>
    <row r="587" s="106" customFormat="1" ht="12.75"/>
    <row r="588" s="106" customFormat="1" ht="12.75"/>
    <row r="589" s="106" customFormat="1" ht="12.75"/>
    <row r="590" s="106" customFormat="1" ht="12.75"/>
    <row r="591" s="106" customFormat="1" ht="12.75"/>
    <row r="592" s="106" customFormat="1" ht="12.75"/>
    <row r="593" s="106" customFormat="1" ht="12.75"/>
    <row r="594" s="106" customFormat="1" ht="12.75"/>
    <row r="595" s="106" customFormat="1" ht="12.75"/>
    <row r="596" s="106" customFormat="1" ht="12.75"/>
    <row r="597" s="106" customFormat="1" ht="12.75"/>
    <row r="598" s="106" customFormat="1" ht="12.75"/>
    <row r="599" s="106" customFormat="1" ht="12.75"/>
    <row r="600" s="106" customFormat="1" ht="12.75"/>
    <row r="601" s="106" customFormat="1" ht="12.75"/>
    <row r="602" s="106" customFormat="1" ht="12.75"/>
    <row r="603" s="106" customFormat="1" ht="12.75"/>
    <row r="604" s="106" customFormat="1" ht="12.75"/>
    <row r="605" s="106" customFormat="1" ht="12.75"/>
    <row r="606" s="106" customFormat="1" ht="12.75"/>
    <row r="607" s="106" customFormat="1" ht="12.75"/>
    <row r="608" s="106" customFormat="1" ht="12.75"/>
    <row r="609" s="106" customFormat="1" ht="12.75"/>
    <row r="610" s="106" customFormat="1" ht="12.75"/>
    <row r="611" s="106" customFormat="1" ht="12.75"/>
    <row r="612" s="106" customFormat="1" ht="12.75"/>
    <row r="613" s="106" customFormat="1" ht="12.75"/>
    <row r="614" s="106" customFormat="1" ht="12.75"/>
    <row r="615" s="106" customFormat="1" ht="12.75"/>
    <row r="616" s="106" customFormat="1" ht="12.75"/>
    <row r="617" s="106" customFormat="1" ht="12.75"/>
    <row r="618" s="106" customFormat="1" ht="12.75"/>
    <row r="619" s="106" customFormat="1" ht="12.75"/>
    <row r="620" s="106" customFormat="1" ht="12.75"/>
    <row r="621" s="106" customFormat="1" ht="12.75"/>
    <row r="622" s="106" customFormat="1" ht="12.75"/>
    <row r="623" s="106" customFormat="1" ht="12.75"/>
    <row r="624" s="106" customFormat="1" ht="12.75"/>
    <row r="625" s="106" customFormat="1" ht="12.75"/>
    <row r="626" s="106" customFormat="1" ht="12.75"/>
    <row r="627" s="106" customFormat="1" ht="12.75"/>
    <row r="628" s="106" customFormat="1" ht="12.75"/>
    <row r="629" s="106" customFormat="1" ht="12.75"/>
    <row r="630" s="106" customFormat="1" ht="12.75"/>
    <row r="631" s="106" customFormat="1" ht="12.75"/>
    <row r="632" s="106" customFormat="1" ht="12.75"/>
    <row r="633" s="106" customFormat="1" ht="12.75"/>
    <row r="634" s="106" customFormat="1" ht="12.75"/>
    <row r="635" s="106" customFormat="1" ht="12.75"/>
    <row r="636" s="106" customFormat="1" ht="12.75"/>
    <row r="637" s="106" customFormat="1" ht="12.75"/>
    <row r="638" s="106" customFormat="1" ht="12.75"/>
    <row r="639" s="106" customFormat="1" ht="12.75"/>
    <row r="640" s="106" customFormat="1" ht="12.75"/>
    <row r="641" s="106" customFormat="1" ht="12.75"/>
    <row r="642" s="106" customFormat="1" ht="12.75"/>
    <row r="643" s="106" customFormat="1" ht="12.75"/>
    <row r="644" s="106" customFormat="1" ht="12.75"/>
    <row r="645" s="106" customFormat="1" ht="12.75"/>
    <row r="646" s="106" customFormat="1" ht="12.75"/>
    <row r="647" s="106" customFormat="1" ht="12.75"/>
    <row r="648" s="106" customFormat="1" ht="12.75"/>
    <row r="649" s="106" customFormat="1" ht="12.75"/>
    <row r="650" s="106" customFormat="1" ht="12.75"/>
    <row r="651" s="106" customFormat="1" ht="12.75"/>
    <row r="652" s="106" customFormat="1" ht="12.75"/>
    <row r="653" s="106" customFormat="1" ht="12.75"/>
    <row r="654" s="106" customFormat="1" ht="12.75"/>
    <row r="655" s="106" customFormat="1" ht="12.75"/>
    <row r="656" s="106" customFormat="1" ht="12.75"/>
    <row r="657" s="106" customFormat="1" ht="12.75"/>
    <row r="658" s="106" customFormat="1" ht="12.75"/>
    <row r="659" s="106" customFormat="1" ht="12.75"/>
    <row r="660" s="106" customFormat="1" ht="12.75"/>
    <row r="661" s="106" customFormat="1" ht="12.75"/>
    <row r="662" s="106" customFormat="1" ht="12.75"/>
    <row r="663" s="106" customFormat="1" ht="12.75"/>
    <row r="664" s="106" customFormat="1" ht="12.75"/>
    <row r="665" s="106" customFormat="1" ht="12.75"/>
    <row r="666" s="106" customFormat="1" ht="12.75"/>
    <row r="667" s="106" customFormat="1" ht="12.75"/>
    <row r="668" s="106" customFormat="1" ht="12.75"/>
    <row r="669" s="106" customFormat="1" ht="12.75"/>
    <row r="670" s="106" customFormat="1" ht="12.75"/>
    <row r="671" s="106" customFormat="1" ht="12.75"/>
    <row r="672" s="106" customFormat="1" ht="12.75"/>
    <row r="673" s="106" customFormat="1" ht="12.75"/>
    <row r="674" s="106" customFormat="1" ht="12.75"/>
    <row r="675" s="106" customFormat="1" ht="12.75"/>
    <row r="676" s="106" customFormat="1" ht="12.75"/>
    <row r="677" s="106" customFormat="1" ht="12.75"/>
    <row r="678" s="106" customFormat="1" ht="12.75"/>
    <row r="679" s="106" customFormat="1" ht="12.75"/>
    <row r="680" s="106" customFormat="1" ht="12.75"/>
    <row r="681" s="106" customFormat="1" ht="12.75"/>
    <row r="682" s="106" customFormat="1" ht="12.75"/>
    <row r="683" s="106" customFormat="1" ht="12.75"/>
    <row r="684" s="106" customFormat="1" ht="12.75"/>
    <row r="685" s="106" customFormat="1" ht="12.75"/>
    <row r="686" s="106" customFormat="1" ht="12.75"/>
    <row r="687" s="106" customFormat="1" ht="12.75"/>
    <row r="688" s="106" customFormat="1" ht="12.75"/>
    <row r="689" s="106" customFormat="1" ht="12.75"/>
    <row r="690" s="106" customFormat="1" ht="12.75"/>
    <row r="691" s="106" customFormat="1" ht="12.75"/>
    <row r="692" s="106" customFormat="1" ht="12.75"/>
    <row r="693" s="106" customFormat="1" ht="12.75"/>
    <row r="694" s="106" customFormat="1" ht="12.75"/>
    <row r="695" s="106" customFormat="1" ht="12.75"/>
    <row r="696" s="106" customFormat="1" ht="12.75"/>
    <row r="697" s="106" customFormat="1" ht="12.75"/>
    <row r="698" s="106" customFormat="1" ht="12.75"/>
    <row r="699" s="106" customFormat="1" ht="12.75"/>
    <row r="700" s="106" customFormat="1" ht="12.75"/>
    <row r="701" s="106" customFormat="1" ht="12.75"/>
    <row r="702" s="106" customFormat="1" ht="12.75"/>
    <row r="703" s="106" customFormat="1" ht="12.75"/>
    <row r="704" s="106" customFormat="1" ht="12.75"/>
    <row r="705" s="106" customFormat="1" ht="12.75"/>
    <row r="706" s="106" customFormat="1" ht="12.75"/>
    <row r="707" s="106" customFormat="1" ht="12.75"/>
    <row r="708" s="106" customFormat="1" ht="12.75"/>
    <row r="709" s="106" customFormat="1" ht="12.75"/>
    <row r="710" s="106" customFormat="1" ht="12.75"/>
    <row r="711" s="106" customFormat="1" ht="12.75"/>
    <row r="712" s="106" customFormat="1" ht="12.75"/>
    <row r="713" s="106" customFormat="1" ht="12.75"/>
    <row r="714" s="106" customFormat="1" ht="12.75"/>
    <row r="715" s="106" customFormat="1" ht="12.75"/>
    <row r="716" s="106" customFormat="1" ht="12.75"/>
    <row r="717" s="106" customFormat="1" ht="12.75"/>
    <row r="718" s="106" customFormat="1" ht="12.75"/>
    <row r="719" s="106" customFormat="1" ht="12.75"/>
    <row r="720" s="106" customFormat="1" ht="12.75"/>
    <row r="721" s="106" customFormat="1" ht="12.75"/>
    <row r="722" s="106" customFormat="1" ht="12.75"/>
    <row r="723" s="106" customFormat="1" ht="12.75"/>
    <row r="724" s="106" customFormat="1" ht="12.75"/>
    <row r="725" s="106" customFormat="1" ht="12.75"/>
    <row r="726" s="106" customFormat="1" ht="12.75"/>
    <row r="727" s="106" customFormat="1" ht="12.75"/>
    <row r="728" s="106" customFormat="1" ht="12.75"/>
    <row r="729" s="106" customFormat="1" ht="12.75"/>
    <row r="730" s="106" customFormat="1" ht="12.75"/>
    <row r="731" s="106" customFormat="1" ht="12.75"/>
    <row r="732" s="106" customFormat="1" ht="12.75"/>
    <row r="733" s="106" customFormat="1" ht="12.75"/>
    <row r="734" s="106" customFormat="1" ht="12.75"/>
    <row r="735" s="106" customFormat="1" ht="12.75"/>
    <row r="736" s="106" customFormat="1" ht="12.75"/>
    <row r="737" s="106" customFormat="1" ht="12.75"/>
    <row r="738" s="106" customFormat="1" ht="12.75"/>
    <row r="739" s="106" customFormat="1" ht="12.75"/>
    <row r="740" s="106" customFormat="1" ht="12.75"/>
    <row r="741" s="106" customFormat="1" ht="12.75"/>
    <row r="742" s="106" customFormat="1" ht="12.75"/>
    <row r="743" s="106" customFormat="1" ht="12.75"/>
    <row r="744" s="106" customFormat="1" ht="12.75"/>
    <row r="745" s="106" customFormat="1" ht="12.75"/>
    <row r="746" s="106" customFormat="1" ht="12.75"/>
    <row r="747" s="106" customFormat="1" ht="12.75"/>
    <row r="748" s="106" customFormat="1" ht="12.75"/>
    <row r="749" s="106" customFormat="1" ht="12.75"/>
    <row r="750" s="106" customFormat="1" ht="12.75"/>
    <row r="751" s="106" customFormat="1" ht="12.75"/>
    <row r="752" s="106" customFormat="1" ht="12.75"/>
    <row r="753" s="106" customFormat="1" ht="12.75"/>
    <row r="754" s="106" customFormat="1" ht="12.75"/>
    <row r="755" s="106" customFormat="1" ht="12.75"/>
    <row r="756" s="106" customFormat="1" ht="12.75"/>
    <row r="757" s="106" customFormat="1" ht="12.75"/>
    <row r="758" s="106" customFormat="1" ht="12.75"/>
    <row r="759" s="106" customFormat="1" ht="12.75"/>
    <row r="760" s="106" customFormat="1" ht="12.75"/>
    <row r="761" s="106" customFormat="1" ht="12.75"/>
    <row r="762" s="106" customFormat="1" ht="12.75"/>
    <row r="763" s="106" customFormat="1" ht="12.75"/>
    <row r="764" s="106" customFormat="1" ht="12.75"/>
    <row r="765" s="106" customFormat="1" ht="12.75"/>
    <row r="766" s="106" customFormat="1" ht="12.75"/>
    <row r="767" s="106" customFormat="1" ht="12.75"/>
    <row r="768" s="106" customFormat="1" ht="12.75"/>
    <row r="769" s="106" customFormat="1" ht="12.75"/>
    <row r="770" s="106" customFormat="1" ht="12.75"/>
    <row r="771" s="106" customFormat="1" ht="12.75"/>
    <row r="772" s="106" customFormat="1" ht="12.75"/>
    <row r="773" s="106" customFormat="1" ht="12.75"/>
    <row r="774" s="106" customFormat="1" ht="12.75"/>
    <row r="775" s="106" customFormat="1" ht="12.75"/>
    <row r="776" s="106" customFormat="1" ht="12.75"/>
    <row r="777" s="106" customFormat="1" ht="12.75"/>
    <row r="778" s="106" customFormat="1" ht="12.75"/>
    <row r="779" s="106" customFormat="1" ht="12.75"/>
    <row r="780" s="106" customFormat="1" ht="12.75"/>
    <row r="781" s="106" customFormat="1" ht="12.75"/>
    <row r="782" s="106" customFormat="1" ht="12.75"/>
    <row r="783" s="106" customFormat="1" ht="12.75"/>
    <row r="784" s="106" customFormat="1" ht="12.75"/>
    <row r="785" s="106" customFormat="1" ht="12.75"/>
    <row r="786" s="106" customFormat="1" ht="12.75"/>
    <row r="787" s="106" customFormat="1" ht="12.75"/>
    <row r="788" s="106" customFormat="1" ht="12.75"/>
    <row r="789" s="106" customFormat="1" ht="12.75"/>
    <row r="790" s="106" customFormat="1" ht="12.75"/>
    <row r="791" s="106" customFormat="1" ht="12.75"/>
    <row r="792" s="106" customFormat="1" ht="12.75"/>
    <row r="793" s="106" customFormat="1" ht="12.75"/>
    <row r="794" s="106" customFormat="1" ht="12.75"/>
    <row r="795" s="106" customFormat="1" ht="12.75"/>
    <row r="796" s="106" customFormat="1" ht="12.75"/>
    <row r="797" s="106" customFormat="1" ht="12.75"/>
    <row r="798" s="106" customFormat="1" ht="12.75"/>
    <row r="799" s="106" customFormat="1" ht="12.75"/>
    <row r="800" s="106" customFormat="1" ht="12.75"/>
    <row r="801" s="106" customFormat="1" ht="12.75"/>
    <row r="802" s="106" customFormat="1" ht="12.75"/>
    <row r="803" s="106" customFormat="1" ht="12.75"/>
    <row r="804" s="106" customFormat="1" ht="12.75"/>
    <row r="805" s="106" customFormat="1" ht="12.75"/>
    <row r="806" s="106" customFormat="1" ht="12.75"/>
    <row r="807" s="106" customFormat="1" ht="12.75"/>
    <row r="808" s="106" customFormat="1" ht="12.75"/>
    <row r="809" s="106" customFormat="1" ht="12.75"/>
    <row r="810" s="106" customFormat="1" ht="12.75"/>
    <row r="811" s="106" customFormat="1" ht="12.75"/>
    <row r="812" s="106" customFormat="1" ht="12.75"/>
    <row r="813" s="106" customFormat="1" ht="12.75"/>
    <row r="814" s="106" customFormat="1" ht="12.75"/>
    <row r="815" s="106" customFormat="1" ht="12.75"/>
    <row r="816" s="106" customFormat="1" ht="12.75"/>
    <row r="817" s="106" customFormat="1" ht="12.75"/>
    <row r="818" s="106" customFormat="1" ht="12.75"/>
    <row r="819" s="106" customFormat="1" ht="12.75"/>
    <row r="820" s="106" customFormat="1" ht="12.75"/>
    <row r="821" s="106" customFormat="1" ht="12.75"/>
    <row r="822" s="106" customFormat="1" ht="12.75"/>
    <row r="823" s="106" customFormat="1" ht="12.75"/>
    <row r="824" s="106" customFormat="1" ht="12.75"/>
    <row r="825" s="106" customFormat="1" ht="12.75"/>
    <row r="826" s="106" customFormat="1" ht="12.75"/>
    <row r="827" s="106" customFormat="1" ht="12.75"/>
    <row r="828" s="106" customFormat="1" ht="12.75"/>
    <row r="829" s="106" customFormat="1" ht="12.75"/>
    <row r="830" s="106" customFormat="1" ht="12.75"/>
    <row r="831" s="106" customFormat="1" ht="12.75"/>
    <row r="832" s="106" customFormat="1" ht="12.75"/>
    <row r="833" s="106" customFormat="1" ht="12.75"/>
    <row r="834" s="106" customFormat="1" ht="12.75"/>
    <row r="835" s="106" customFormat="1" ht="12.75"/>
    <row r="836" s="106" customFormat="1" ht="12.75"/>
    <row r="837" s="106" customFormat="1" ht="12.75"/>
    <row r="838" s="106" customFormat="1" ht="12.75"/>
    <row r="839" s="106" customFormat="1" ht="12.75"/>
    <row r="840" s="106" customFormat="1" ht="12.75"/>
    <row r="841" s="106" customFormat="1" ht="12.75"/>
    <row r="842" s="106" customFormat="1" ht="12.75"/>
    <row r="843" s="106" customFormat="1" ht="12.75"/>
    <row r="844" s="106" customFormat="1" ht="12.75"/>
    <row r="845" s="106" customFormat="1" ht="12.75"/>
    <row r="846" s="106" customFormat="1" ht="12.75"/>
    <row r="847" s="106" customFormat="1" ht="12.75"/>
    <row r="848" s="106" customFormat="1" ht="12.75"/>
    <row r="849" s="106" customFormat="1" ht="12.75"/>
    <row r="850" s="106" customFormat="1" ht="12.75"/>
    <row r="851" s="106" customFormat="1" ht="12.75"/>
    <row r="852" s="106" customFormat="1" ht="12.75"/>
    <row r="853" s="106" customFormat="1" ht="12.75"/>
    <row r="854" s="106" customFormat="1" ht="12.75"/>
    <row r="855" s="106" customFormat="1" ht="12.75"/>
    <row r="856" s="106" customFormat="1" ht="12.75"/>
    <row r="857" s="106" customFormat="1" ht="12.75"/>
    <row r="858" s="106" customFormat="1" ht="12.75"/>
    <row r="859" s="106" customFormat="1" ht="12.75"/>
    <row r="860" s="106" customFormat="1" ht="12.75"/>
    <row r="861" s="106" customFormat="1" ht="12.75"/>
    <row r="862" s="106" customFormat="1" ht="12.75"/>
    <row r="863" s="106" customFormat="1" ht="12.75"/>
    <row r="864" s="106" customFormat="1" ht="12.75"/>
    <row r="865" s="106" customFormat="1" ht="12.75"/>
    <row r="866" s="106" customFormat="1" ht="12.75"/>
    <row r="867" s="106" customFormat="1" ht="12.75"/>
    <row r="868" s="106" customFormat="1" ht="12.75"/>
    <row r="869" s="106" customFormat="1" ht="12.75"/>
    <row r="870" s="106" customFormat="1" ht="12.75"/>
    <row r="871" s="106" customFormat="1" ht="12.75"/>
    <row r="872" s="106" customFormat="1" ht="12.75"/>
    <row r="873" s="106" customFormat="1" ht="12.75"/>
    <row r="874" s="106" customFormat="1" ht="12.75"/>
    <row r="875" s="106" customFormat="1" ht="12.75"/>
    <row r="876" s="106" customFormat="1" ht="12.75"/>
    <row r="877" s="106" customFormat="1" ht="12.75"/>
    <row r="878" s="106" customFormat="1" ht="12.75"/>
    <row r="879" s="106" customFormat="1" ht="12.75"/>
    <row r="880" s="106" customFormat="1" ht="12.75"/>
    <row r="881" s="106" customFormat="1" ht="12.75"/>
    <row r="882" s="106" customFormat="1" ht="12.75"/>
    <row r="883" s="106" customFormat="1" ht="12.75"/>
    <row r="884" s="106" customFormat="1" ht="12.75"/>
    <row r="885" s="106" customFormat="1" ht="12.75"/>
    <row r="886" s="106" customFormat="1" ht="12.75"/>
    <row r="887" s="106" customFormat="1" ht="12.75"/>
    <row r="888" s="106" customFormat="1" ht="12.75"/>
    <row r="889" s="106" customFormat="1" ht="12.75"/>
    <row r="890" s="106" customFormat="1" ht="12.75"/>
    <row r="891" s="106" customFormat="1" ht="12.75"/>
    <row r="892" s="106" customFormat="1" ht="12.75"/>
    <row r="893" s="106" customFormat="1" ht="12.75"/>
    <row r="894" s="106" customFormat="1" ht="12.75"/>
    <row r="895" s="106" customFormat="1" ht="12.75"/>
    <row r="896" s="106" customFormat="1" ht="12.75"/>
    <row r="897" s="106" customFormat="1" ht="12.75"/>
    <row r="898" s="106" customFormat="1" ht="12.75"/>
    <row r="899" s="106" customFormat="1" ht="12.75"/>
    <row r="900" s="106" customFormat="1" ht="12.75"/>
    <row r="901" s="106" customFormat="1" ht="12.75"/>
    <row r="902" s="106" customFormat="1" ht="12.75"/>
    <row r="903" s="106" customFormat="1" ht="12.75"/>
    <row r="904" s="106" customFormat="1" ht="12.75"/>
    <row r="905" s="106" customFormat="1" ht="12.75"/>
    <row r="906" s="106" customFormat="1" ht="12.75"/>
    <row r="907" s="106" customFormat="1" ht="12.75"/>
    <row r="908" s="106" customFormat="1" ht="12.75"/>
    <row r="909" s="106" customFormat="1" ht="12.75"/>
    <row r="910" s="106" customFormat="1" ht="12.75"/>
    <row r="911" s="106" customFormat="1" ht="12.75"/>
    <row r="912" s="106" customFormat="1" ht="12.75"/>
    <row r="913" s="106" customFormat="1" ht="12.75"/>
    <row r="914" s="106" customFormat="1" ht="12.75"/>
    <row r="915" s="106" customFormat="1" ht="12.75"/>
    <row r="916" s="106" customFormat="1" ht="12.75"/>
    <row r="917" s="106" customFormat="1" ht="12.75"/>
    <row r="918" s="106" customFormat="1" ht="12.75"/>
    <row r="919" s="106" customFormat="1" ht="12.75"/>
    <row r="920" s="106" customFormat="1" ht="12.75"/>
    <row r="921" s="106" customFormat="1" ht="12.75"/>
    <row r="922" s="106" customFormat="1" ht="12.75"/>
    <row r="923" s="106" customFormat="1" ht="12.75"/>
    <row r="924" s="106" customFormat="1" ht="12.75"/>
    <row r="925" s="106" customFormat="1" ht="12.75"/>
    <row r="926" s="106" customFormat="1" ht="12.75"/>
    <row r="927" s="106" customFormat="1" ht="12.75"/>
    <row r="928" s="106" customFormat="1" ht="12.75"/>
    <row r="929" s="106" customFormat="1" ht="12.75"/>
    <row r="930" s="106" customFormat="1" ht="12.75"/>
    <row r="931" s="106" customFormat="1" ht="12.75"/>
    <row r="932" s="106" customFormat="1" ht="12.75"/>
    <row r="933" s="106" customFormat="1" ht="12.75"/>
    <row r="934" s="106" customFormat="1" ht="12.75"/>
    <row r="935" s="106" customFormat="1" ht="12.75"/>
    <row r="936" s="106" customFormat="1" ht="12.75"/>
    <row r="937" s="106" customFormat="1" ht="12.75"/>
    <row r="938" s="106" customFormat="1" ht="12.75"/>
    <row r="939" s="106" customFormat="1" ht="12.75"/>
    <row r="940" s="106" customFormat="1" ht="12.75"/>
    <row r="941" s="106" customFormat="1" ht="12.75"/>
    <row r="942" s="106" customFormat="1" ht="12.75"/>
    <row r="943" s="106" customFormat="1" ht="12.75"/>
    <row r="944" s="106" customFormat="1" ht="12.75"/>
    <row r="945" s="106" customFormat="1" ht="12.75"/>
    <row r="946" s="106" customFormat="1" ht="12.75"/>
    <row r="947" s="106" customFormat="1" ht="12.75"/>
    <row r="948" s="106" customFormat="1" ht="12.75"/>
    <row r="949" s="106" customFormat="1" ht="12.75"/>
    <row r="950" s="106" customFormat="1" ht="12.75"/>
    <row r="951" s="106" customFormat="1" ht="12.75"/>
    <row r="952" s="106" customFormat="1" ht="12.75"/>
    <row r="953" s="106" customFormat="1" ht="12.75"/>
    <row r="954" s="106" customFormat="1" ht="12.75"/>
    <row r="955" s="106" customFormat="1" ht="12.75"/>
    <row r="956" s="106" customFormat="1" ht="12.75"/>
    <row r="957" s="106" customFormat="1" ht="12.75"/>
    <row r="958" s="106" customFormat="1" ht="12.75"/>
    <row r="959" s="106" customFormat="1" ht="12.75"/>
    <row r="960" s="106" customFormat="1" ht="12.75"/>
    <row r="961" s="106" customFormat="1" ht="12.75"/>
    <row r="962" s="106" customFormat="1" ht="12.75"/>
    <row r="963" s="106" customFormat="1" ht="12.75"/>
    <row r="964" s="106" customFormat="1" ht="12.75"/>
    <row r="965" s="106" customFormat="1" ht="12.75"/>
    <row r="966" s="106" customFormat="1" ht="12.75"/>
    <row r="967" s="106" customFormat="1" ht="12.75"/>
    <row r="968" s="106" customFormat="1" ht="12.75"/>
    <row r="969" s="106" customFormat="1" ht="12.75"/>
    <row r="970" s="106" customFormat="1" ht="12.75"/>
    <row r="971" s="106" customFormat="1" ht="12.75"/>
    <row r="972" s="106" customFormat="1" ht="12.75"/>
    <row r="973" s="106" customFormat="1" ht="12.75"/>
    <row r="974" s="106" customFormat="1" ht="12.75"/>
    <row r="975" s="106" customFormat="1" ht="12.75"/>
    <row r="976" s="106" customFormat="1" ht="12.75"/>
    <row r="977" s="106" customFormat="1" ht="12.75"/>
    <row r="978" s="106" customFormat="1" ht="12.75"/>
    <row r="979" s="106" customFormat="1" ht="12.75"/>
    <row r="980" s="106" customFormat="1" ht="12.75"/>
    <row r="981" s="106" customFormat="1" ht="12.75"/>
    <row r="982" s="106" customFormat="1" ht="12.75"/>
    <row r="983" s="106" customFormat="1" ht="12.75"/>
    <row r="984" s="106" customFormat="1" ht="12.75"/>
    <row r="985" s="106" customFormat="1" ht="12.75"/>
    <row r="986" s="106" customFormat="1" ht="12.75"/>
    <row r="987" s="106" customFormat="1" ht="12.75"/>
    <row r="988" s="106" customFormat="1" ht="12.75"/>
    <row r="989" s="106" customFormat="1" ht="12.75"/>
    <row r="990" s="106" customFormat="1" ht="12.75"/>
    <row r="991" s="106" customFormat="1" ht="12.75"/>
    <row r="992" s="106" customFormat="1" ht="12.75"/>
    <row r="993" s="106" customFormat="1" ht="12.75"/>
    <row r="994" s="106" customFormat="1" ht="12.75"/>
    <row r="995" s="106" customFormat="1" ht="12.75"/>
    <row r="996" s="106" customFormat="1" ht="12.75"/>
    <row r="997" s="106" customFormat="1" ht="12.75"/>
    <row r="998" s="106" customFormat="1" ht="12.75"/>
    <row r="999" s="106" customFormat="1" ht="12.75"/>
    <row r="1000" s="106" customFormat="1" ht="12.75"/>
    <row r="1001" s="106" customFormat="1" ht="12.75"/>
    <row r="1002" s="106" customFormat="1" ht="12.75"/>
    <row r="1003" s="106" customFormat="1" ht="12.75"/>
    <row r="1004" s="106" customFormat="1" ht="12.75"/>
    <row r="1005" s="106" customFormat="1" ht="12.75"/>
    <row r="1006" s="106" customFormat="1" ht="12.75"/>
    <row r="1007" s="106" customFormat="1" ht="12.75"/>
    <row r="1008" s="106" customFormat="1" ht="12.75"/>
    <row r="1009" s="106" customFormat="1" ht="12.75"/>
    <row r="1010" s="106" customFormat="1" ht="12.75"/>
    <row r="1011" s="106" customFormat="1" ht="12.75"/>
    <row r="1012" s="106" customFormat="1" ht="12.75"/>
    <row r="1013" s="106" customFormat="1" ht="12.75"/>
    <row r="1014" s="106" customFormat="1" ht="12.75"/>
    <row r="1015" s="106" customFormat="1" ht="12.75"/>
    <row r="1016" s="106" customFormat="1" ht="12.75"/>
    <row r="1017" s="106" customFormat="1" ht="12.75"/>
    <row r="1018" s="106" customFormat="1" ht="12.75"/>
    <row r="1019" s="106" customFormat="1" ht="12.75"/>
    <row r="1020" s="106" customFormat="1" ht="12.75"/>
    <row r="1021" s="106" customFormat="1" ht="12.75"/>
    <row r="1022" s="106" customFormat="1" ht="12.75"/>
    <row r="1023" s="106" customFormat="1" ht="12.75"/>
    <row r="1024" s="106" customFormat="1" ht="12.75"/>
    <row r="1025" s="106" customFormat="1" ht="12.75"/>
    <row r="1026" s="106" customFormat="1" ht="12.75"/>
    <row r="1027" s="106" customFormat="1" ht="12.75"/>
    <row r="1028" s="106" customFormat="1" ht="12.75"/>
    <row r="1029" s="106" customFormat="1" ht="12.75"/>
    <row r="1030" s="106" customFormat="1" ht="12.75"/>
    <row r="1031" s="106" customFormat="1" ht="12.75"/>
    <row r="1032" s="106" customFormat="1" ht="12.75"/>
    <row r="1033" s="106" customFormat="1" ht="12.75"/>
    <row r="1034" s="106" customFormat="1" ht="12.75"/>
    <row r="1035" s="106" customFormat="1" ht="12.75"/>
    <row r="1036" s="106" customFormat="1" ht="12.75"/>
    <row r="1037" s="106" customFormat="1" ht="12.75"/>
    <row r="1038" s="106" customFormat="1" ht="12.75"/>
    <row r="1039" s="106" customFormat="1" ht="12.75"/>
    <row r="1040" s="106" customFormat="1" ht="12.75"/>
    <row r="1041" s="106" customFormat="1" ht="12.75"/>
    <row r="1042" s="106" customFormat="1" ht="12.75"/>
    <row r="1043" s="106" customFormat="1" ht="12.75"/>
    <row r="1044" s="106" customFormat="1" ht="12.75"/>
    <row r="1045" s="106" customFormat="1" ht="12.75"/>
    <row r="1046" s="106" customFormat="1" ht="12.75"/>
    <row r="1047" s="106" customFormat="1" ht="12.75"/>
    <row r="1048" s="106" customFormat="1" ht="12.75"/>
    <row r="1049" s="106" customFormat="1" ht="12.75"/>
    <row r="1050" s="106" customFormat="1" ht="12.75"/>
    <row r="1051" s="106" customFormat="1" ht="12.75"/>
    <row r="1052" s="106" customFormat="1" ht="12.75"/>
    <row r="1053" s="106" customFormat="1" ht="12.75"/>
    <row r="1054" s="106" customFormat="1" ht="12.75"/>
    <row r="1055" s="106" customFormat="1" ht="12.75"/>
    <row r="1056" s="106" customFormat="1" ht="12.75"/>
    <row r="1057" s="106" customFormat="1" ht="12.75"/>
    <row r="1058" s="106" customFormat="1" ht="12.75"/>
    <row r="1059" s="106" customFormat="1" ht="12.75"/>
    <row r="1060" s="106" customFormat="1" ht="12.75"/>
    <row r="1061" s="106" customFormat="1" ht="12.75"/>
    <row r="1062" s="106" customFormat="1" ht="12.75"/>
    <row r="1063" s="106" customFormat="1" ht="12.75"/>
    <row r="1064" s="106" customFormat="1" ht="12.75"/>
    <row r="1065" s="106" customFormat="1" ht="12.75"/>
    <row r="1066" s="106" customFormat="1" ht="12.75"/>
    <row r="1067" s="106" customFormat="1" ht="12.75"/>
    <row r="1068" s="106" customFormat="1" ht="12.75"/>
    <row r="1069" s="106" customFormat="1" ht="12.75"/>
    <row r="1070" s="106" customFormat="1" ht="12.75"/>
    <row r="1071" s="106" customFormat="1" ht="12.75"/>
    <row r="1072" s="106" customFormat="1" ht="12.75"/>
    <row r="1073" s="106" customFormat="1" ht="12.75"/>
    <row r="1074" s="106" customFormat="1" ht="12.75"/>
    <row r="1075" s="106" customFormat="1" ht="12.75"/>
    <row r="1076" s="106" customFormat="1" ht="12.75"/>
    <row r="1077" s="106" customFormat="1" ht="12.75"/>
    <row r="1078" s="106" customFormat="1" ht="12.75"/>
    <row r="1079" s="106" customFormat="1" ht="12.75"/>
    <row r="1080" s="106" customFormat="1" ht="12.75"/>
    <row r="1081" s="106" customFormat="1" ht="12.75"/>
    <row r="1082" s="106" customFormat="1" ht="12.75"/>
    <row r="1083" s="106" customFormat="1" ht="12.75"/>
    <row r="1084" s="106" customFormat="1" ht="12.75"/>
    <row r="1085" s="106" customFormat="1" ht="12.75"/>
    <row r="1086" s="106" customFormat="1" ht="12.75"/>
    <row r="1087" s="106" customFormat="1" ht="12.75"/>
    <row r="1088" s="106" customFormat="1" ht="12.75"/>
    <row r="1089" s="106" customFormat="1" ht="12.75"/>
    <row r="1090" s="106" customFormat="1" ht="12.75"/>
    <row r="1091" s="106" customFormat="1" ht="12.75"/>
    <row r="1092" s="106" customFormat="1" ht="12.75"/>
    <row r="1093" s="106" customFormat="1" ht="12.75"/>
    <row r="1094" s="106" customFormat="1" ht="12.75"/>
    <row r="1095" s="106" customFormat="1" ht="12.75"/>
    <row r="1096" s="106" customFormat="1" ht="12.75"/>
    <row r="1097" s="106" customFormat="1" ht="12.75"/>
    <row r="1098" s="106" customFormat="1" ht="12.75"/>
    <row r="1099" s="106" customFormat="1" ht="12.75"/>
    <row r="1100" s="106" customFormat="1" ht="12.75"/>
    <row r="1101" s="106" customFormat="1" ht="12.75"/>
    <row r="1102" s="106" customFormat="1" ht="12.75"/>
    <row r="1103" s="106" customFormat="1" ht="12.75"/>
    <row r="1104" s="106" customFormat="1" ht="12.75"/>
    <row r="1105" s="106" customFormat="1" ht="12.75"/>
    <row r="1106" s="106" customFormat="1" ht="12.75"/>
    <row r="1107" s="106" customFormat="1" ht="12.75"/>
    <row r="1108" s="106" customFormat="1" ht="12.75"/>
    <row r="1109" s="106" customFormat="1" ht="12.75"/>
    <row r="1110" s="106" customFormat="1" ht="12.75"/>
    <row r="1111" s="106" customFormat="1" ht="12.75"/>
    <row r="1112" s="106" customFormat="1" ht="12.75"/>
    <row r="1113" s="106" customFormat="1" ht="12.75"/>
    <row r="1114" s="106" customFormat="1" ht="12.75"/>
    <row r="1115" s="106" customFormat="1" ht="12.75"/>
    <row r="1116" s="106" customFormat="1" ht="12.75"/>
    <row r="1117" s="106" customFormat="1" ht="12.75"/>
    <row r="1118" s="106" customFormat="1" ht="12.75"/>
    <row r="1119" s="106" customFormat="1" ht="12.75"/>
    <row r="1120" s="106" customFormat="1" ht="12.75"/>
    <row r="1121" s="106" customFormat="1" ht="12.75"/>
    <row r="1122" s="106" customFormat="1" ht="12.75"/>
    <row r="1123" s="106" customFormat="1" ht="12.75"/>
    <row r="1124" s="106" customFormat="1" ht="12.75"/>
    <row r="1125" s="106" customFormat="1" ht="12.75"/>
    <row r="1126" s="106" customFormat="1" ht="12.75"/>
    <row r="1127" s="106" customFormat="1" ht="12.75"/>
    <row r="1128" s="106" customFormat="1" ht="12.75"/>
    <row r="1129" spans="8:14" s="106" customFormat="1" ht="12.75">
      <c r="H1129" s="107"/>
      <c r="I1129" s="107"/>
      <c r="J1129" s="107"/>
      <c r="K1129" s="107"/>
      <c r="L1129" s="107"/>
      <c r="M1129" s="107"/>
      <c r="N1129" s="107"/>
    </row>
  </sheetData>
  <mergeCells count="55">
    <mergeCell ref="A62:I62"/>
    <mergeCell ref="F60:H60"/>
    <mergeCell ref="Q52:R52"/>
    <mergeCell ref="Q53:R53"/>
    <mergeCell ref="E58:H58"/>
    <mergeCell ref="F59:H59"/>
    <mergeCell ref="L59:N59"/>
    <mergeCell ref="Q48:R48"/>
    <mergeCell ref="Q49:R49"/>
    <mergeCell ref="Q50:R50"/>
    <mergeCell ref="Q51:R51"/>
    <mergeCell ref="Q40:R40"/>
    <mergeCell ref="Q45:S45"/>
    <mergeCell ref="Q46:S46"/>
    <mergeCell ref="A47:C47"/>
    <mergeCell ref="Q47:S47"/>
    <mergeCell ref="D14:F14"/>
    <mergeCell ref="J14:L14"/>
    <mergeCell ref="N14:P14"/>
    <mergeCell ref="D38:F38"/>
    <mergeCell ref="G38:I38"/>
    <mergeCell ref="N38:P38"/>
    <mergeCell ref="J38:L38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63:I63"/>
    <mergeCell ref="A1:C8"/>
    <mergeCell ref="D1:P1"/>
    <mergeCell ref="Q1:S4"/>
    <mergeCell ref="D2:P2"/>
    <mergeCell ref="D3:P3"/>
    <mergeCell ref="D4:F4"/>
    <mergeCell ref="G4:I4"/>
    <mergeCell ref="J4:L4"/>
    <mergeCell ref="N4:P4"/>
  </mergeCells>
  <printOptions horizontalCentered="1"/>
  <pageMargins left="0.3937007874015748" right="0.3937007874015748" top="0.6692913385826772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2004-09-27T07:32:56Z</cp:lastPrinted>
  <dcterms:created xsi:type="dcterms:W3CDTF">2004-05-25T06:37:38Z</dcterms:created>
  <dcterms:modified xsi:type="dcterms:W3CDTF">2004-09-27T07:34:11Z</dcterms:modified>
  <cp:category/>
  <cp:version/>
  <cp:contentType/>
  <cp:contentStatus/>
</cp:coreProperties>
</file>