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estuur\ADMIN OFFICER\STATS\Historiese inligting\Historiese_Lewerings,_Verbruik,_Invoer,_Uitvoer\"/>
    </mc:Choice>
  </mc:AlternateContent>
  <xr:revisionPtr revIDLastSave="0" documentId="13_ncr:1_{BFE34F6D-D96C-497D-A593-D8599F8637D1}" xr6:coauthVersionLast="47" xr6:coauthVersionMax="47" xr10:uidLastSave="{00000000-0000-0000-0000-000000000000}"/>
  <bookViews>
    <workbookView xWindow="11436" yWindow="0" windowWidth="11316" windowHeight="12240" xr2:uid="{00000000-000D-0000-FFFF-FFFF00000000}"/>
  </bookViews>
  <sheets>
    <sheet name="1924-...." sheetId="1" r:id="rId1"/>
    <sheet name="Chart1" sheetId="2" r:id="rId2"/>
  </sheets>
  <definedNames>
    <definedName name="_xlnm.Print_Titles" localSheetId="0">'1924-....'!$1:$4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6" i="1" l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5" i="1"/>
</calcChain>
</file>

<file path=xl/sharedStrings.xml><?xml version="1.0" encoding="utf-8"?>
<sst xmlns="http://schemas.openxmlformats.org/spreadsheetml/2006/main" count="127" uniqueCount="125">
  <si>
    <t>Marketing
season</t>
  </si>
  <si>
    <t>Imports</t>
  </si>
  <si>
    <t>Ton</t>
  </si>
  <si>
    <t>1959/60</t>
  </si>
  <si>
    <t>1960/61</t>
  </si>
  <si>
    <t>1961/62</t>
  </si>
  <si>
    <t>1962/63</t>
  </si>
  <si>
    <t>1963/64</t>
  </si>
  <si>
    <t>1964/65</t>
  </si>
  <si>
    <t>1965/66</t>
  </si>
  <si>
    <t>1966/67</t>
  </si>
  <si>
    <t>1967/68</t>
  </si>
  <si>
    <t>1968/69</t>
  </si>
  <si>
    <t>1969/70</t>
  </si>
  <si>
    <t>1970/71</t>
  </si>
  <si>
    <t>1971/72</t>
  </si>
  <si>
    <t>1972/73</t>
  </si>
  <si>
    <t>1973/74</t>
  </si>
  <si>
    <t>1974/75</t>
  </si>
  <si>
    <t>1975/76</t>
  </si>
  <si>
    <t>1976/77</t>
  </si>
  <si>
    <t>1977/78</t>
  </si>
  <si>
    <t>1978/79</t>
  </si>
  <si>
    <t>1979/80</t>
  </si>
  <si>
    <t>1980/81</t>
  </si>
  <si>
    <t>1981/82</t>
  </si>
  <si>
    <t>1982/83</t>
  </si>
  <si>
    <t>1983/84</t>
  </si>
  <si>
    <t>1984/85</t>
  </si>
  <si>
    <t>1985/86</t>
  </si>
  <si>
    <t>1986/87</t>
  </si>
  <si>
    <t>1987/88</t>
  </si>
  <si>
    <t>1988/89</t>
  </si>
  <si>
    <t>1989/90</t>
  </si>
  <si>
    <t>1990/91</t>
  </si>
  <si>
    <t>1991/92</t>
  </si>
  <si>
    <t>1992/93</t>
  </si>
  <si>
    <t>1993/94</t>
  </si>
  <si>
    <t>1994/95</t>
  </si>
  <si>
    <t>1995/96</t>
  </si>
  <si>
    <t>1996/97</t>
  </si>
  <si>
    <t>1997/98</t>
  </si>
  <si>
    <t>1998/99</t>
  </si>
  <si>
    <t>1999/00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</si>
  <si>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</si>
  <si>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</si>
  <si>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</si>
  <si>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</si>
  <si>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</si>
  <si>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</si>
  <si>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</si>
  <si>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</si>
  <si>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</si>
  <si>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</si>
  <si>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</si>
  <si>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</si>
  <si>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</si>
  <si>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</si>
  <si>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</si>
  <si>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1997/98 - date : SAGIS</t>
  </si>
  <si>
    <t>1956/57</t>
  </si>
  <si>
    <t>1957/58</t>
  </si>
  <si>
    <t>1958/59</t>
  </si>
  <si>
    <t>1936/37</t>
  </si>
  <si>
    <t>1937/38</t>
  </si>
  <si>
    <t>1938/39</t>
  </si>
  <si>
    <t>1939/40</t>
  </si>
  <si>
    <t>1940/41</t>
  </si>
  <si>
    <t>1941/42</t>
  </si>
  <si>
    <t>1942/43</t>
  </si>
  <si>
    <t>1943/44</t>
  </si>
  <si>
    <t>1944/45</t>
  </si>
  <si>
    <t>1945/46</t>
  </si>
  <si>
    <t>1946/47</t>
  </si>
  <si>
    <t>1947/48</t>
  </si>
  <si>
    <t>1948/49</t>
  </si>
  <si>
    <t>1949/50</t>
  </si>
  <si>
    <t>1950/51</t>
  </si>
  <si>
    <t>1951/52</t>
  </si>
  <si>
    <t>1952/53</t>
  </si>
  <si>
    <t>1953/54</t>
  </si>
  <si>
    <t>1954/55</t>
  </si>
  <si>
    <t>1955/56</t>
  </si>
  <si>
    <t>1929/30</t>
  </si>
  <si>
    <t>1930/31</t>
  </si>
  <si>
    <t>1931/32</t>
  </si>
  <si>
    <t>1932/33</t>
  </si>
  <si>
    <t>1933/34</t>
  </si>
  <si>
    <t>1934/35</t>
  </si>
  <si>
    <t>1935/36</t>
  </si>
  <si>
    <t>1925/26</t>
  </si>
  <si>
    <t>1926/27</t>
  </si>
  <si>
    <t>1927/28</t>
  </si>
  <si>
    <t>1928/29</t>
  </si>
  <si>
    <t>1924/25</t>
  </si>
  <si>
    <t>BAGS
200lb</t>
  </si>
  <si>
    <t>BAGS
200lbs</t>
  </si>
  <si>
    <t>1925/26 - 1960/61 Maize Board Report 30 April 1960</t>
  </si>
  <si>
    <t>1961/62 - 1964/65 - Department of Agriculture: Abstract 1988</t>
  </si>
  <si>
    <t>1965/66 - 1994/95 - Department of Agriculture: Abstract 1999</t>
  </si>
  <si>
    <t>Producer deliveries, Consumption, Imports and Exports of Maize</t>
  </si>
  <si>
    <t>1924/25 -  Maize Board Report 30 April 1970</t>
  </si>
  <si>
    <t>1995/96 - Department of Agriculture: Abstract 2000</t>
  </si>
  <si>
    <t>Exports</t>
  </si>
  <si>
    <t>2015/16</t>
  </si>
  <si>
    <t>2016/17</t>
  </si>
  <si>
    <t>2017/18</t>
  </si>
  <si>
    <t>1925/26 - 1955/56 - Production figures - Department of Agriculture Crop Estimates Department</t>
  </si>
  <si>
    <t>2018/19</t>
  </si>
  <si>
    <t>2019/20</t>
  </si>
  <si>
    <t>2020/21</t>
  </si>
  <si>
    <t>Notes / Source:</t>
  </si>
  <si>
    <t>**</t>
  </si>
  <si>
    <t>2021/22</t>
  </si>
  <si>
    <t>2023/24</t>
  </si>
  <si>
    <t>* Total producer deliveries = Delivered to the Maize Board until 1997</t>
  </si>
  <si>
    <t>Total 
Producer Deliveries
per Marketing year *</t>
  </si>
  <si>
    <t>Marketing year: 1 May to 30 April</t>
  </si>
  <si>
    <r>
      <t>Production
Crop Estimates
per Production year
(Non SAGIS info)</t>
    </r>
    <r>
      <rPr>
        <b/>
        <vertAlign val="superscript"/>
        <sz val="11"/>
        <color theme="1"/>
        <rFont val="Arial Narrow"/>
        <family val="2"/>
      </rPr>
      <t>1</t>
    </r>
  </si>
  <si>
    <r>
      <t xml:space="preserve">Consumption in the Republic </t>
    </r>
    <r>
      <rPr>
        <b/>
        <vertAlign val="superscript"/>
        <sz val="11"/>
        <color theme="1"/>
        <rFont val="Arial Narrow"/>
        <family val="2"/>
      </rPr>
      <t>2</t>
    </r>
  </si>
  <si>
    <t>1) CEC - Crop Estimates Committee: Information released by DALRRD (Used for comparison purposes only)</t>
  </si>
  <si>
    <t>2) Excluding Withdrawn by producers, Released to end-consumers</t>
  </si>
  <si>
    <t>2022/23</t>
  </si>
  <si>
    <t>**2023/24 - CEC: Eighth Production estimate: 2023 Production Season</t>
  </si>
  <si>
    <t>SAGIS Updated: 29 September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</si>
</sst>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,###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Arial Narrow"/>
      <family val="2"/>
    </font>
    <font>
      <b/>
      <sz val="14"/>
      <color theme="1"/>
      <name val="Arial Narrow"/>
      <family val="2"/>
    </font>
    <font>
      <b/>
      <sz val="11"/>
      <color theme="1"/>
      <name val="Arial Narrow"/>
      <family val="2"/>
    </font>
    <font>
      <b/>
      <vertAlign val="superscript"/>
      <sz val="11"/>
      <color theme="1"/>
      <name val="Arial Narrow"/>
      <family val="2"/>
    </font>
    <font>
      <sz val="11"/>
      <color rgb="FFFF0000"/>
      <name val="Arial Narrow"/>
      <family val="2"/>
    </font>
    <font>
      <sz val="11"/>
      <name val="Arial Narrow"/>
      <family val="2"/>
    </font>
    <font>
      <sz val="9"/>
      <color theme="1"/>
      <name val="Arial Narrow"/>
      <family val="2"/>
    </font>
    <font>
      <i/>
      <sz val="9"/>
      <color theme="1"/>
      <name val="Arial Narrow"/>
      <family val="2"/>
    </font>
    <font>
      <sz val="9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/>
    <xf numFmtId="0" fontId="1" fillId="0" borderId="0"/>
  </cellStyleXfs>
  <cellXfs count="64">
    <xf numFmtId="0" fontId="0" fillId="0" borderId="0" xfId="0"/>
    <xf numFmtId="0" fontId="4" fillId="0" borderId="0" xfId="0" applyFont="1"/>
    <xf numFmtId="0" fontId="5" fillId="2" borderId="0" xfId="0" applyFont="1" applyFill="1"/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/>
    <xf numFmtId="0" fontId="4" fillId="2" borderId="7" xfId="0" applyFont="1" applyFill="1" applyBorder="1"/>
    <xf numFmtId="0" fontId="4" fillId="0" borderId="9" xfId="0" applyFont="1" applyBorder="1"/>
    <xf numFmtId="3" fontId="4" fillId="0" borderId="10" xfId="0" applyNumberFormat="1" applyFont="1" applyBorder="1" applyAlignment="1">
      <alignment horizontal="right"/>
    </xf>
    <xf numFmtId="3" fontId="4" fillId="3" borderId="10" xfId="0" applyNumberFormat="1" applyFont="1" applyFill="1" applyBorder="1" applyAlignment="1">
      <alignment horizontal="right"/>
    </xf>
    <xf numFmtId="3" fontId="4" fillId="3" borderId="11" xfId="0" applyNumberFormat="1" applyFont="1" applyFill="1" applyBorder="1"/>
    <xf numFmtId="3" fontId="4" fillId="0" borderId="9" xfId="0" applyNumberFormat="1" applyFont="1" applyBorder="1" applyAlignment="1">
      <alignment horizontal="right"/>
    </xf>
    <xf numFmtId="0" fontId="4" fillId="0" borderId="12" xfId="0" applyFont="1" applyBorder="1"/>
    <xf numFmtId="3" fontId="8" fillId="0" borderId="13" xfId="0" applyNumberFormat="1" applyFont="1" applyBorder="1"/>
    <xf numFmtId="3" fontId="8" fillId="3" borderId="13" xfId="0" applyNumberFormat="1" applyFont="1" applyFill="1" applyBorder="1"/>
    <xf numFmtId="3" fontId="9" fillId="3" borderId="14" xfId="0" applyNumberFormat="1" applyFont="1" applyFill="1" applyBorder="1" applyAlignment="1">
      <alignment horizontal="right"/>
    </xf>
    <xf numFmtId="3" fontId="4" fillId="0" borderId="12" xfId="0" applyNumberFormat="1" applyFont="1" applyBorder="1" applyAlignment="1">
      <alignment horizontal="right"/>
    </xf>
    <xf numFmtId="3" fontId="8" fillId="0" borderId="12" xfId="0" applyNumberFormat="1" applyFont="1" applyBorder="1"/>
    <xf numFmtId="3" fontId="9" fillId="3" borderId="14" xfId="0" applyNumberFormat="1" applyFont="1" applyFill="1" applyBorder="1"/>
    <xf numFmtId="0" fontId="8" fillId="0" borderId="0" xfId="0" applyFont="1"/>
    <xf numFmtId="164" fontId="9" fillId="3" borderId="14" xfId="0" applyNumberFormat="1" applyFont="1" applyFill="1" applyBorder="1"/>
    <xf numFmtId="0" fontId="4" fillId="0" borderId="13" xfId="0" applyFont="1" applyBorder="1"/>
    <xf numFmtId="0" fontId="4" fillId="3" borderId="13" xfId="0" applyFont="1" applyFill="1" applyBorder="1"/>
    <xf numFmtId="3" fontId="9" fillId="0" borderId="12" xfId="0" applyNumberFormat="1" applyFont="1" applyBorder="1"/>
    <xf numFmtId="0" fontId="4" fillId="0" borderId="15" xfId="0" applyFont="1" applyBorder="1"/>
    <xf numFmtId="3" fontId="8" fillId="0" borderId="16" xfId="0" applyNumberFormat="1" applyFont="1" applyBorder="1"/>
    <xf numFmtId="3" fontId="4" fillId="0" borderId="12" xfId="0" applyNumberFormat="1" applyFont="1" applyBorder="1"/>
    <xf numFmtId="3" fontId="4" fillId="0" borderId="13" xfId="0" applyNumberFormat="1" applyFont="1" applyBorder="1"/>
    <xf numFmtId="17" fontId="4" fillId="0" borderId="12" xfId="0" quotePrefix="1" applyNumberFormat="1" applyFont="1" applyBorder="1"/>
    <xf numFmtId="17" fontId="4" fillId="0" borderId="15" xfId="0" quotePrefix="1" applyNumberFormat="1" applyFont="1" applyBorder="1"/>
    <xf numFmtId="17" fontId="4" fillId="3" borderId="13" xfId="0" quotePrefix="1" applyNumberFormat="1" applyFont="1" applyFill="1" applyBorder="1"/>
    <xf numFmtId="0" fontId="4" fillId="0" borderId="12" xfId="0" quotePrefix="1" applyFont="1" applyBorder="1"/>
    <xf numFmtId="0" fontId="4" fillId="0" borderId="15" xfId="0" quotePrefix="1" applyFont="1" applyBorder="1"/>
    <xf numFmtId="0" fontId="4" fillId="3" borderId="13" xfId="0" quotePrefix="1" applyFont="1" applyFill="1" applyBorder="1"/>
    <xf numFmtId="0" fontId="4" fillId="0" borderId="13" xfId="0" quotePrefix="1" applyFont="1" applyBorder="1"/>
    <xf numFmtId="164" fontId="9" fillId="3" borderId="15" xfId="0" applyNumberFormat="1" applyFont="1" applyFill="1" applyBorder="1"/>
    <xf numFmtId="0" fontId="4" fillId="0" borderId="17" xfId="0" quotePrefix="1" applyFont="1" applyBorder="1"/>
    <xf numFmtId="0" fontId="4" fillId="0" borderId="18" xfId="0" quotePrefix="1" applyFont="1" applyBorder="1"/>
    <xf numFmtId="0" fontId="4" fillId="3" borderId="18" xfId="0" quotePrefix="1" applyFont="1" applyFill="1" applyBorder="1"/>
    <xf numFmtId="164" fontId="9" fillId="3" borderId="19" xfId="0" applyNumberFormat="1" applyFont="1" applyFill="1" applyBorder="1"/>
    <xf numFmtId="3" fontId="9" fillId="0" borderId="17" xfId="0" applyNumberFormat="1" applyFont="1" applyBorder="1"/>
    <xf numFmtId="0" fontId="10" fillId="2" borderId="0" xfId="0" applyFont="1" applyFill="1"/>
    <xf numFmtId="0" fontId="4" fillId="2" borderId="0" xfId="0" applyFont="1" applyFill="1"/>
    <xf numFmtId="164" fontId="9" fillId="2" borderId="0" xfId="0" applyNumberFormat="1" applyFont="1" applyFill="1"/>
    <xf numFmtId="0" fontId="11" fillId="2" borderId="0" xfId="0" applyFont="1" applyFill="1"/>
    <xf numFmtId="0" fontId="12" fillId="2" borderId="0" xfId="0" applyFont="1" applyFill="1"/>
    <xf numFmtId="0" fontId="8" fillId="2" borderId="0" xfId="0" applyFont="1" applyFill="1"/>
    <xf numFmtId="0" fontId="4" fillId="0" borderId="20" xfId="0" quotePrefix="1" applyFont="1" applyBorder="1"/>
    <xf numFmtId="0" fontId="4" fillId="0" borderId="21" xfId="0" quotePrefix="1" applyFont="1" applyBorder="1"/>
    <xf numFmtId="0" fontId="4" fillId="3" borderId="21" xfId="0" quotePrefix="1" applyFont="1" applyFill="1" applyBorder="1"/>
    <xf numFmtId="3" fontId="9" fillId="0" borderId="20" xfId="0" applyNumberFormat="1" applyFont="1" applyBorder="1"/>
    <xf numFmtId="164" fontId="9" fillId="3" borderId="22" xfId="0" applyNumberFormat="1" applyFont="1" applyFill="1" applyBorder="1"/>
    <xf numFmtId="3" fontId="9" fillId="0" borderId="12" xfId="0" applyNumberFormat="1" applyFont="1" applyBorder="1" applyAlignment="1">
      <alignment vertical="center"/>
    </xf>
    <xf numFmtId="3" fontId="9" fillId="0" borderId="20" xfId="3" applyNumberFormat="1" applyFont="1" applyBorder="1" applyAlignment="1">
      <alignment vertical="center"/>
    </xf>
    <xf numFmtId="3" fontId="9" fillId="0" borderId="17" xfId="3" applyNumberFormat="1" applyFont="1" applyBorder="1" applyAlignment="1">
      <alignment vertical="center"/>
    </xf>
    <xf numFmtId="0" fontId="6" fillId="2" borderId="0" xfId="0" applyFont="1" applyFill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</cellXfs>
  <cellStyles count="5">
    <cellStyle name="Normal" xfId="0" builtinId="0"/>
    <cellStyle name="Normal 2" xfId="2" xr:uid="{00000000-0005-0000-0000-000001000000}"/>
    <cellStyle name="Normal 2 2" xfId="4" xr:uid="{00000000-0005-0000-0000-000002000000}"/>
    <cellStyle name="Normal 3" xfId="1" xr:uid="{00000000-0005-0000-0000-000003000000}"/>
    <cellStyle name="Normal 4" xfId="3" xr:uid="{00000000-0005-0000-0000-000004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Producer deliveries, Consumption, Imports &amp; Exports: Maize per marketing year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1186124935034479E-2"/>
          <c:y val="0.11359018964616036"/>
          <c:w val="0.90269365724239725"/>
          <c:h val="0.77515765854445473"/>
        </c:manualLayout>
      </c:layout>
      <c:lineChart>
        <c:grouping val="standard"/>
        <c:varyColors val="0"/>
        <c:ser>
          <c:idx val="0"/>
          <c:order val="0"/>
          <c:tx>
            <c:v>Producer Deliveries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'1924-....'!$A$5:$A$103</c:f>
              <c:strCache>
                <c:ptCount val="99"/>
                <c:pt idx="0">
                  <c:v>1924/25</c:v>
                </c:pt>
                <c:pt idx="1">
                  <c:v>1925/26</c:v>
                </c:pt>
                <c:pt idx="2">
                  <c:v>1926/27</c:v>
                </c:pt>
                <c:pt idx="3">
                  <c:v>1927/28</c:v>
                </c:pt>
                <c:pt idx="4">
                  <c:v>1928/29</c:v>
                </c:pt>
                <c:pt idx="5">
                  <c:v>1929/30</c:v>
                </c:pt>
                <c:pt idx="6">
                  <c:v>1930/31</c:v>
                </c:pt>
                <c:pt idx="7">
                  <c:v>1931/32</c:v>
                </c:pt>
                <c:pt idx="8">
                  <c:v>1932/33</c:v>
                </c:pt>
                <c:pt idx="9">
                  <c:v>1933/34</c:v>
                </c:pt>
                <c:pt idx="10">
                  <c:v>1934/35</c:v>
                </c:pt>
                <c:pt idx="11">
                  <c:v>1935/36</c:v>
                </c:pt>
                <c:pt idx="12">
                  <c:v>1936/37</c:v>
                </c:pt>
                <c:pt idx="13">
                  <c:v>1937/38</c:v>
                </c:pt>
                <c:pt idx="14">
                  <c:v>1938/39</c:v>
                </c:pt>
                <c:pt idx="15">
                  <c:v>1939/40</c:v>
                </c:pt>
                <c:pt idx="16">
                  <c:v>1940/41</c:v>
                </c:pt>
                <c:pt idx="17">
                  <c:v>1941/42</c:v>
                </c:pt>
                <c:pt idx="18">
                  <c:v>1942/43</c:v>
                </c:pt>
                <c:pt idx="19">
                  <c:v>1943/44</c:v>
                </c:pt>
                <c:pt idx="20">
                  <c:v>1944/45</c:v>
                </c:pt>
                <c:pt idx="21">
                  <c:v>1945/46</c:v>
                </c:pt>
                <c:pt idx="22">
                  <c:v>1946/47</c:v>
                </c:pt>
                <c:pt idx="23">
                  <c:v>1947/48</c:v>
                </c:pt>
                <c:pt idx="24">
                  <c:v>1948/49</c:v>
                </c:pt>
                <c:pt idx="25">
                  <c:v>1949/50</c:v>
                </c:pt>
                <c:pt idx="26">
                  <c:v>1950/51</c:v>
                </c:pt>
                <c:pt idx="27">
                  <c:v>1951/52</c:v>
                </c:pt>
                <c:pt idx="28">
                  <c:v>1952/53</c:v>
                </c:pt>
                <c:pt idx="29">
                  <c:v>1953/54</c:v>
                </c:pt>
                <c:pt idx="30">
                  <c:v>1954/55</c:v>
                </c:pt>
                <c:pt idx="31">
                  <c:v>1955/56</c:v>
                </c:pt>
                <c:pt idx="32">
                  <c:v>1956/57</c:v>
                </c:pt>
                <c:pt idx="33">
                  <c:v>1957/58</c:v>
                </c:pt>
                <c:pt idx="34">
                  <c:v>1958/59</c:v>
                </c:pt>
                <c:pt idx="35">
                  <c:v>1959/60</c:v>
                </c:pt>
                <c:pt idx="36">
                  <c:v>1960/61</c:v>
                </c:pt>
                <c:pt idx="37">
                  <c:v>1961/62</c:v>
                </c:pt>
                <c:pt idx="38">
                  <c:v>1962/63</c:v>
                </c:pt>
                <c:pt idx="39">
                  <c:v>1963/64</c:v>
                </c:pt>
                <c:pt idx="40">
                  <c:v>1964/65</c:v>
                </c:pt>
                <c:pt idx="41">
                  <c:v>1965/66</c:v>
                </c:pt>
                <c:pt idx="42">
                  <c:v>1966/67</c:v>
                </c:pt>
                <c:pt idx="43">
                  <c:v>1967/68</c:v>
                </c:pt>
                <c:pt idx="44">
                  <c:v>1968/69</c:v>
                </c:pt>
                <c:pt idx="45">
                  <c:v>1969/70</c:v>
                </c:pt>
                <c:pt idx="46">
                  <c:v>1970/71</c:v>
                </c:pt>
                <c:pt idx="47">
                  <c:v>1971/72</c:v>
                </c:pt>
                <c:pt idx="48">
                  <c:v>1972/73</c:v>
                </c:pt>
                <c:pt idx="49">
                  <c:v>1973/74</c:v>
                </c:pt>
                <c:pt idx="50">
                  <c:v>1974/75</c:v>
                </c:pt>
                <c:pt idx="51">
                  <c:v>1975/76</c:v>
                </c:pt>
                <c:pt idx="52">
                  <c:v>1976/77</c:v>
                </c:pt>
                <c:pt idx="53">
                  <c:v>1977/78</c:v>
                </c:pt>
                <c:pt idx="54">
                  <c:v>1978/79</c:v>
                </c:pt>
                <c:pt idx="55">
                  <c:v>1979/80</c:v>
                </c:pt>
                <c:pt idx="56">
                  <c:v>1980/81</c:v>
                </c:pt>
                <c:pt idx="57">
                  <c:v>1981/82</c:v>
                </c:pt>
                <c:pt idx="58">
                  <c:v>1982/83</c:v>
                </c:pt>
                <c:pt idx="59">
                  <c:v>1983/84</c:v>
                </c:pt>
                <c:pt idx="60">
                  <c:v>1984/85</c:v>
                </c:pt>
                <c:pt idx="61">
                  <c:v>1985/86</c:v>
                </c:pt>
                <c:pt idx="62">
                  <c:v>1986/87</c:v>
                </c:pt>
                <c:pt idx="63">
                  <c:v>1987/88</c:v>
                </c:pt>
                <c:pt idx="64">
                  <c:v>1988/89</c:v>
                </c:pt>
                <c:pt idx="65">
                  <c:v>1989/90</c:v>
                </c:pt>
                <c:pt idx="66">
                  <c:v>1990/91</c:v>
                </c:pt>
                <c:pt idx="67">
                  <c:v>1991/92</c:v>
                </c:pt>
                <c:pt idx="68">
                  <c:v>1992/93</c:v>
                </c:pt>
                <c:pt idx="69">
                  <c:v>1993/94</c:v>
                </c:pt>
                <c:pt idx="70">
                  <c:v>1994/95</c:v>
                </c:pt>
                <c:pt idx="71">
                  <c:v>1995/96</c:v>
                </c:pt>
                <c:pt idx="72">
                  <c:v>1996/97</c:v>
                </c:pt>
                <c:pt idx="73">
                  <c:v>1997/98</c:v>
                </c:pt>
                <c:pt idx="74">
                  <c:v>1998/99</c:v>
                </c:pt>
                <c:pt idx="75">
                  <c:v>1999/00</c:v>
                </c:pt>
                <c:pt idx="76">
                  <c:v>2000/01</c:v>
                </c:pt>
                <c:pt idx="77">
                  <c:v>2001/02</c:v>
                </c:pt>
                <c:pt idx="78">
                  <c:v>2002/03</c:v>
                </c:pt>
                <c:pt idx="79">
                  <c:v>2003/04</c:v>
                </c:pt>
                <c:pt idx="80">
                  <c:v>2004/05</c:v>
                </c:pt>
                <c:pt idx="81">
                  <c:v>2005/06</c:v>
                </c:pt>
                <c:pt idx="82">
                  <c:v>2006/07</c:v>
                </c:pt>
                <c:pt idx="83">
                  <c:v>2007/08</c:v>
                </c:pt>
                <c:pt idx="84">
                  <c:v>2008/09</c:v>
                </c:pt>
                <c:pt idx="85">
                  <c:v>2009/10</c:v>
                </c:pt>
                <c:pt idx="86">
                  <c:v>2010/11</c:v>
                </c:pt>
                <c:pt idx="87">
                  <c:v>2011/12</c:v>
                </c:pt>
                <c:pt idx="88">
                  <c:v>2012/13</c:v>
                </c:pt>
                <c:pt idx="89">
                  <c:v>2013/14</c:v>
                </c:pt>
                <c:pt idx="90">
                  <c:v>2014/15</c:v>
                </c:pt>
                <c:pt idx="91">
                  <c:v>2015/16</c:v>
                </c:pt>
                <c:pt idx="92">
                  <c:v>2016/17</c:v>
                </c:pt>
                <c:pt idx="93">
                  <c:v>2017/18</c:v>
                </c:pt>
                <c:pt idx="94">
                  <c:v>2018/19</c:v>
                </c:pt>
                <c:pt idx="95">
                  <c:v>2019/20</c:v>
                </c:pt>
                <c:pt idx="96">
                  <c:v>2020/21</c:v>
                </c:pt>
                <c:pt idx="97">
                  <c:v>2021/22</c:v>
                </c:pt>
                <c:pt idx="98">
                  <c:v>2022/23</c:v>
                </c:pt>
              </c:strCache>
            </c:strRef>
          </c:cat>
          <c:val>
            <c:numRef>
              <c:f>'1924-....'!$E$5:$E$103</c:f>
              <c:numCache>
                <c:formatCode>#,##0</c:formatCode>
                <c:ptCount val="99"/>
                <c:pt idx="0">
                  <c:v>1019602.08</c:v>
                </c:pt>
                <c:pt idx="1">
                  <c:v>2204133.12</c:v>
                </c:pt>
                <c:pt idx="2">
                  <c:v>990662.4</c:v>
                </c:pt>
                <c:pt idx="3">
                  <c:v>1656275.04</c:v>
                </c:pt>
                <c:pt idx="4">
                  <c:v>1740553.92</c:v>
                </c:pt>
                <c:pt idx="5">
                  <c:v>1695647.52</c:v>
                </c:pt>
                <c:pt idx="6">
                  <c:v>2030857.92</c:v>
                </c:pt>
                <c:pt idx="7">
                  <c:v>1452245.76</c:v>
                </c:pt>
                <c:pt idx="8">
                  <c:v>1726673.76</c:v>
                </c:pt>
                <c:pt idx="9">
                  <c:v>756604.8</c:v>
                </c:pt>
                <c:pt idx="10">
                  <c:v>2188075.6800000002</c:v>
                </c:pt>
                <c:pt idx="11">
                  <c:v>1683853.92</c:v>
                </c:pt>
                <c:pt idx="12">
                  <c:v>1359348.48</c:v>
                </c:pt>
                <c:pt idx="13">
                  <c:v>2465588.16</c:v>
                </c:pt>
                <c:pt idx="14">
                  <c:v>1746087.84</c:v>
                </c:pt>
                <c:pt idx="15">
                  <c:v>2632694.4</c:v>
                </c:pt>
                <c:pt idx="16">
                  <c:v>1877994.72</c:v>
                </c:pt>
                <c:pt idx="17">
                  <c:v>2206582.56</c:v>
                </c:pt>
                <c:pt idx="18">
                  <c:v>1482455.52</c:v>
                </c:pt>
                <c:pt idx="19">
                  <c:v>2207761.92</c:v>
                </c:pt>
                <c:pt idx="20">
                  <c:v>1666617.12</c:v>
                </c:pt>
                <c:pt idx="21">
                  <c:v>1671516</c:v>
                </c:pt>
                <c:pt idx="22">
                  <c:v>1614634.56</c:v>
                </c:pt>
                <c:pt idx="23">
                  <c:v>2227448.16</c:v>
                </c:pt>
                <c:pt idx="24">
                  <c:v>2913835.68</c:v>
                </c:pt>
                <c:pt idx="25">
                  <c:v>1905936.48</c:v>
                </c:pt>
                <c:pt idx="26">
                  <c:v>2704272.48</c:v>
                </c:pt>
                <c:pt idx="27">
                  <c:v>2729220.48</c:v>
                </c:pt>
                <c:pt idx="28">
                  <c:v>1951477.92</c:v>
                </c:pt>
                <c:pt idx="29">
                  <c:v>3062707.2</c:v>
                </c:pt>
                <c:pt idx="30">
                  <c:v>3538987.2</c:v>
                </c:pt>
                <c:pt idx="31">
                  <c:v>3396738.24</c:v>
                </c:pt>
                <c:pt idx="32">
                  <c:v>3007000</c:v>
                </c:pt>
                <c:pt idx="33">
                  <c:v>3231000</c:v>
                </c:pt>
                <c:pt idx="34">
                  <c:v>2802000</c:v>
                </c:pt>
                <c:pt idx="35">
                  <c:v>2994000</c:v>
                </c:pt>
                <c:pt idx="36">
                  <c:v>3279000</c:v>
                </c:pt>
                <c:pt idx="37">
                  <c:v>4174000</c:v>
                </c:pt>
                <c:pt idx="38">
                  <c:v>4869000</c:v>
                </c:pt>
                <c:pt idx="39">
                  <c:v>4905000</c:v>
                </c:pt>
                <c:pt idx="40">
                  <c:v>3200000</c:v>
                </c:pt>
                <c:pt idx="41">
                  <c:v>3471000</c:v>
                </c:pt>
                <c:pt idx="42">
                  <c:v>4088000</c:v>
                </c:pt>
                <c:pt idx="43">
                  <c:v>8381000</c:v>
                </c:pt>
                <c:pt idx="44">
                  <c:v>4371000</c:v>
                </c:pt>
                <c:pt idx="45">
                  <c:v>4275000</c:v>
                </c:pt>
                <c:pt idx="46">
                  <c:v>4988000</c:v>
                </c:pt>
                <c:pt idx="47">
                  <c:v>7212000</c:v>
                </c:pt>
                <c:pt idx="48">
                  <c:v>8174000</c:v>
                </c:pt>
                <c:pt idx="49">
                  <c:v>3337000</c:v>
                </c:pt>
                <c:pt idx="50">
                  <c:v>9829000</c:v>
                </c:pt>
                <c:pt idx="51">
                  <c:v>8161000</c:v>
                </c:pt>
                <c:pt idx="52">
                  <c:v>6602000</c:v>
                </c:pt>
                <c:pt idx="53">
                  <c:v>8879000</c:v>
                </c:pt>
                <c:pt idx="54">
                  <c:v>9216000</c:v>
                </c:pt>
                <c:pt idx="55">
                  <c:v>7558000</c:v>
                </c:pt>
                <c:pt idx="56">
                  <c:v>9994000</c:v>
                </c:pt>
                <c:pt idx="57">
                  <c:v>13574000</c:v>
                </c:pt>
                <c:pt idx="58">
                  <c:v>7511000</c:v>
                </c:pt>
                <c:pt idx="59">
                  <c:v>3704000</c:v>
                </c:pt>
                <c:pt idx="60">
                  <c:v>3647000</c:v>
                </c:pt>
                <c:pt idx="61">
                  <c:v>7111000</c:v>
                </c:pt>
                <c:pt idx="62">
                  <c:v>7272000</c:v>
                </c:pt>
                <c:pt idx="63">
                  <c:v>6440000</c:v>
                </c:pt>
                <c:pt idx="64">
                  <c:v>6178000</c:v>
                </c:pt>
                <c:pt idx="65">
                  <c:v>10649000</c:v>
                </c:pt>
                <c:pt idx="66">
                  <c:v>7457000</c:v>
                </c:pt>
                <c:pt idx="67">
                  <c:v>6923000</c:v>
                </c:pt>
                <c:pt idx="68">
                  <c:v>2321000</c:v>
                </c:pt>
                <c:pt idx="69">
                  <c:v>8188000</c:v>
                </c:pt>
                <c:pt idx="70">
                  <c:v>10718000</c:v>
                </c:pt>
                <c:pt idx="71">
                  <c:v>3307000</c:v>
                </c:pt>
                <c:pt idx="72">
                  <c:v>8560000</c:v>
                </c:pt>
                <c:pt idx="73">
                  <c:v>9732000</c:v>
                </c:pt>
                <c:pt idx="74">
                  <c:v>6854000</c:v>
                </c:pt>
                <c:pt idx="75">
                  <c:v>7075000</c:v>
                </c:pt>
                <c:pt idx="76">
                  <c:v>10409000</c:v>
                </c:pt>
                <c:pt idx="77">
                  <c:v>7936000</c:v>
                </c:pt>
                <c:pt idx="78">
                  <c:v>9310000</c:v>
                </c:pt>
                <c:pt idx="79">
                  <c:v>8409000</c:v>
                </c:pt>
                <c:pt idx="80">
                  <c:v>9093000</c:v>
                </c:pt>
                <c:pt idx="81">
                  <c:v>10055000</c:v>
                </c:pt>
                <c:pt idx="82">
                  <c:v>6707000</c:v>
                </c:pt>
                <c:pt idx="83">
                  <c:v>6882000</c:v>
                </c:pt>
                <c:pt idx="84">
                  <c:v>11899000</c:v>
                </c:pt>
                <c:pt idx="85">
                  <c:v>11629000</c:v>
                </c:pt>
                <c:pt idx="86">
                  <c:v>12016000</c:v>
                </c:pt>
                <c:pt idx="87">
                  <c:v>10340000</c:v>
                </c:pt>
                <c:pt idx="88">
                  <c:v>11929000</c:v>
                </c:pt>
                <c:pt idx="89">
                  <c:v>10991995</c:v>
                </c:pt>
                <c:pt idx="90">
                  <c:v>13827632</c:v>
                </c:pt>
                <c:pt idx="91">
                  <c:v>9794332</c:v>
                </c:pt>
                <c:pt idx="92">
                  <c:v>7469600</c:v>
                </c:pt>
                <c:pt idx="93">
                  <c:v>15628682</c:v>
                </c:pt>
                <c:pt idx="94">
                  <c:v>11983852</c:v>
                </c:pt>
                <c:pt idx="95">
                  <c:v>10887053</c:v>
                </c:pt>
                <c:pt idx="96">
                  <c:v>15278983</c:v>
                </c:pt>
                <c:pt idx="97">
                  <c:v>15266562</c:v>
                </c:pt>
                <c:pt idx="98">
                  <c:v>15189328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91-402F-97E0-6D4FA0FA4FC8}"/>
            </c:ext>
          </c:extLst>
        </c:ser>
        <c:ser>
          <c:idx val="1"/>
          <c:order val="1"/>
          <c:tx>
            <c:v>Consumption in Republic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'1924-....'!$A$5:$A$103</c:f>
              <c:strCache>
                <c:ptCount val="99"/>
                <c:pt idx="0">
                  <c:v>1924/25</c:v>
                </c:pt>
                <c:pt idx="1">
                  <c:v>1925/26</c:v>
                </c:pt>
                <c:pt idx="2">
                  <c:v>1926/27</c:v>
                </c:pt>
                <c:pt idx="3">
                  <c:v>1927/28</c:v>
                </c:pt>
                <c:pt idx="4">
                  <c:v>1928/29</c:v>
                </c:pt>
                <c:pt idx="5">
                  <c:v>1929/30</c:v>
                </c:pt>
                <c:pt idx="6">
                  <c:v>1930/31</c:v>
                </c:pt>
                <c:pt idx="7">
                  <c:v>1931/32</c:v>
                </c:pt>
                <c:pt idx="8">
                  <c:v>1932/33</c:v>
                </c:pt>
                <c:pt idx="9">
                  <c:v>1933/34</c:v>
                </c:pt>
                <c:pt idx="10">
                  <c:v>1934/35</c:v>
                </c:pt>
                <c:pt idx="11">
                  <c:v>1935/36</c:v>
                </c:pt>
                <c:pt idx="12">
                  <c:v>1936/37</c:v>
                </c:pt>
                <c:pt idx="13">
                  <c:v>1937/38</c:v>
                </c:pt>
                <c:pt idx="14">
                  <c:v>1938/39</c:v>
                </c:pt>
                <c:pt idx="15">
                  <c:v>1939/40</c:v>
                </c:pt>
                <c:pt idx="16">
                  <c:v>1940/41</c:v>
                </c:pt>
                <c:pt idx="17">
                  <c:v>1941/42</c:v>
                </c:pt>
                <c:pt idx="18">
                  <c:v>1942/43</c:v>
                </c:pt>
                <c:pt idx="19">
                  <c:v>1943/44</c:v>
                </c:pt>
                <c:pt idx="20">
                  <c:v>1944/45</c:v>
                </c:pt>
                <c:pt idx="21">
                  <c:v>1945/46</c:v>
                </c:pt>
                <c:pt idx="22">
                  <c:v>1946/47</c:v>
                </c:pt>
                <c:pt idx="23">
                  <c:v>1947/48</c:v>
                </c:pt>
                <c:pt idx="24">
                  <c:v>1948/49</c:v>
                </c:pt>
                <c:pt idx="25">
                  <c:v>1949/50</c:v>
                </c:pt>
                <c:pt idx="26">
                  <c:v>1950/51</c:v>
                </c:pt>
                <c:pt idx="27">
                  <c:v>1951/52</c:v>
                </c:pt>
                <c:pt idx="28">
                  <c:v>1952/53</c:v>
                </c:pt>
                <c:pt idx="29">
                  <c:v>1953/54</c:v>
                </c:pt>
                <c:pt idx="30">
                  <c:v>1954/55</c:v>
                </c:pt>
                <c:pt idx="31">
                  <c:v>1955/56</c:v>
                </c:pt>
                <c:pt idx="32">
                  <c:v>1956/57</c:v>
                </c:pt>
                <c:pt idx="33">
                  <c:v>1957/58</c:v>
                </c:pt>
                <c:pt idx="34">
                  <c:v>1958/59</c:v>
                </c:pt>
                <c:pt idx="35">
                  <c:v>1959/60</c:v>
                </c:pt>
                <c:pt idx="36">
                  <c:v>1960/61</c:v>
                </c:pt>
                <c:pt idx="37">
                  <c:v>1961/62</c:v>
                </c:pt>
                <c:pt idx="38">
                  <c:v>1962/63</c:v>
                </c:pt>
                <c:pt idx="39">
                  <c:v>1963/64</c:v>
                </c:pt>
                <c:pt idx="40">
                  <c:v>1964/65</c:v>
                </c:pt>
                <c:pt idx="41">
                  <c:v>1965/66</c:v>
                </c:pt>
                <c:pt idx="42">
                  <c:v>1966/67</c:v>
                </c:pt>
                <c:pt idx="43">
                  <c:v>1967/68</c:v>
                </c:pt>
                <c:pt idx="44">
                  <c:v>1968/69</c:v>
                </c:pt>
                <c:pt idx="45">
                  <c:v>1969/70</c:v>
                </c:pt>
                <c:pt idx="46">
                  <c:v>1970/71</c:v>
                </c:pt>
                <c:pt idx="47">
                  <c:v>1971/72</c:v>
                </c:pt>
                <c:pt idx="48">
                  <c:v>1972/73</c:v>
                </c:pt>
                <c:pt idx="49">
                  <c:v>1973/74</c:v>
                </c:pt>
                <c:pt idx="50">
                  <c:v>1974/75</c:v>
                </c:pt>
                <c:pt idx="51">
                  <c:v>1975/76</c:v>
                </c:pt>
                <c:pt idx="52">
                  <c:v>1976/77</c:v>
                </c:pt>
                <c:pt idx="53">
                  <c:v>1977/78</c:v>
                </c:pt>
                <c:pt idx="54">
                  <c:v>1978/79</c:v>
                </c:pt>
                <c:pt idx="55">
                  <c:v>1979/80</c:v>
                </c:pt>
                <c:pt idx="56">
                  <c:v>1980/81</c:v>
                </c:pt>
                <c:pt idx="57">
                  <c:v>1981/82</c:v>
                </c:pt>
                <c:pt idx="58">
                  <c:v>1982/83</c:v>
                </c:pt>
                <c:pt idx="59">
                  <c:v>1983/84</c:v>
                </c:pt>
                <c:pt idx="60">
                  <c:v>1984/85</c:v>
                </c:pt>
                <c:pt idx="61">
                  <c:v>1985/86</c:v>
                </c:pt>
                <c:pt idx="62">
                  <c:v>1986/87</c:v>
                </c:pt>
                <c:pt idx="63">
                  <c:v>1987/88</c:v>
                </c:pt>
                <c:pt idx="64">
                  <c:v>1988/89</c:v>
                </c:pt>
                <c:pt idx="65">
                  <c:v>1989/90</c:v>
                </c:pt>
                <c:pt idx="66">
                  <c:v>1990/91</c:v>
                </c:pt>
                <c:pt idx="67">
                  <c:v>1991/92</c:v>
                </c:pt>
                <c:pt idx="68">
                  <c:v>1992/93</c:v>
                </c:pt>
                <c:pt idx="69">
                  <c:v>1993/94</c:v>
                </c:pt>
                <c:pt idx="70">
                  <c:v>1994/95</c:v>
                </c:pt>
                <c:pt idx="71">
                  <c:v>1995/96</c:v>
                </c:pt>
                <c:pt idx="72">
                  <c:v>1996/97</c:v>
                </c:pt>
                <c:pt idx="73">
                  <c:v>1997/98</c:v>
                </c:pt>
                <c:pt idx="74">
                  <c:v>1998/99</c:v>
                </c:pt>
                <c:pt idx="75">
                  <c:v>1999/00</c:v>
                </c:pt>
                <c:pt idx="76">
                  <c:v>2000/01</c:v>
                </c:pt>
                <c:pt idx="77">
                  <c:v>2001/02</c:v>
                </c:pt>
                <c:pt idx="78">
                  <c:v>2002/03</c:v>
                </c:pt>
                <c:pt idx="79">
                  <c:v>2003/04</c:v>
                </c:pt>
                <c:pt idx="80">
                  <c:v>2004/05</c:v>
                </c:pt>
                <c:pt idx="81">
                  <c:v>2005/06</c:v>
                </c:pt>
                <c:pt idx="82">
                  <c:v>2006/07</c:v>
                </c:pt>
                <c:pt idx="83">
                  <c:v>2007/08</c:v>
                </c:pt>
                <c:pt idx="84">
                  <c:v>2008/09</c:v>
                </c:pt>
                <c:pt idx="85">
                  <c:v>2009/10</c:v>
                </c:pt>
                <c:pt idx="86">
                  <c:v>2010/11</c:v>
                </c:pt>
                <c:pt idx="87">
                  <c:v>2011/12</c:v>
                </c:pt>
                <c:pt idx="88">
                  <c:v>2012/13</c:v>
                </c:pt>
                <c:pt idx="89">
                  <c:v>2013/14</c:v>
                </c:pt>
                <c:pt idx="90">
                  <c:v>2014/15</c:v>
                </c:pt>
                <c:pt idx="91">
                  <c:v>2015/16</c:v>
                </c:pt>
                <c:pt idx="92">
                  <c:v>2016/17</c:v>
                </c:pt>
                <c:pt idx="93">
                  <c:v>2017/18</c:v>
                </c:pt>
                <c:pt idx="94">
                  <c:v>2018/19</c:v>
                </c:pt>
                <c:pt idx="95">
                  <c:v>2019/20</c:v>
                </c:pt>
                <c:pt idx="96">
                  <c:v>2020/21</c:v>
                </c:pt>
                <c:pt idx="97">
                  <c:v>2021/22</c:v>
                </c:pt>
                <c:pt idx="98">
                  <c:v>2022/23</c:v>
                </c:pt>
              </c:strCache>
            </c:strRef>
          </c:cat>
          <c:val>
            <c:numRef>
              <c:f>'1924-....'!$G$5:$G$103</c:f>
              <c:numCache>
                <c:formatCode>#,##0</c:formatCode>
                <c:ptCount val="99"/>
                <c:pt idx="0">
                  <c:v>917995.68</c:v>
                </c:pt>
                <c:pt idx="1">
                  <c:v>1158585.1200000001</c:v>
                </c:pt>
                <c:pt idx="2">
                  <c:v>1096804.8</c:v>
                </c:pt>
                <c:pt idx="3">
                  <c:v>1072945.44</c:v>
                </c:pt>
                <c:pt idx="4">
                  <c:v>1139080.32</c:v>
                </c:pt>
                <c:pt idx="5">
                  <c:v>1184893.92</c:v>
                </c:pt>
                <c:pt idx="6">
                  <c:v>1402168.3200000001</c:v>
                </c:pt>
                <c:pt idx="7">
                  <c:v>1230888.96</c:v>
                </c:pt>
                <c:pt idx="8">
                  <c:v>1269535.68</c:v>
                </c:pt>
                <c:pt idx="9">
                  <c:v>1092359.52</c:v>
                </c:pt>
                <c:pt idx="10">
                  <c:v>1422398.88</c:v>
                </c:pt>
                <c:pt idx="11">
                  <c:v>1417137.12</c:v>
                </c:pt>
                <c:pt idx="12">
                  <c:v>1246855.6799999999</c:v>
                </c:pt>
                <c:pt idx="13">
                  <c:v>1337031.3600000001</c:v>
                </c:pt>
                <c:pt idx="14">
                  <c:v>1365063.84</c:v>
                </c:pt>
                <c:pt idx="15">
                  <c:v>1429747.2</c:v>
                </c:pt>
                <c:pt idx="16">
                  <c:v>1655730.72</c:v>
                </c:pt>
                <c:pt idx="17">
                  <c:v>1818754.56</c:v>
                </c:pt>
                <c:pt idx="18">
                  <c:v>1829096.64</c:v>
                </c:pt>
                <c:pt idx="19">
                  <c:v>1917457.92</c:v>
                </c:pt>
                <c:pt idx="20">
                  <c:v>1809047.52</c:v>
                </c:pt>
                <c:pt idx="21">
                  <c:v>1863751.6799999999</c:v>
                </c:pt>
                <c:pt idx="22">
                  <c:v>1888246.08</c:v>
                </c:pt>
                <c:pt idx="23">
                  <c:v>2107153.44</c:v>
                </c:pt>
                <c:pt idx="24">
                  <c:v>2406075.84</c:v>
                </c:pt>
                <c:pt idx="25">
                  <c:v>2533628.16</c:v>
                </c:pt>
                <c:pt idx="26">
                  <c:v>2541430.08</c:v>
                </c:pt>
                <c:pt idx="27">
                  <c:v>2765236.32</c:v>
                </c:pt>
                <c:pt idx="28">
                  <c:v>2592959.04</c:v>
                </c:pt>
                <c:pt idx="29">
                  <c:v>2473843.6800000002</c:v>
                </c:pt>
                <c:pt idx="30">
                  <c:v>2747364.48</c:v>
                </c:pt>
                <c:pt idx="31">
                  <c:v>2838447.36</c:v>
                </c:pt>
                <c:pt idx="32">
                  <c:v>2796534.72</c:v>
                </c:pt>
                <c:pt idx="33">
                  <c:v>2938511.52</c:v>
                </c:pt>
                <c:pt idx="34">
                  <c:v>3118590.72</c:v>
                </c:pt>
                <c:pt idx="35">
                  <c:v>3094277.76</c:v>
                </c:pt>
                <c:pt idx="36">
                  <c:v>3285243.36</c:v>
                </c:pt>
                <c:pt idx="37">
                  <c:v>3199600</c:v>
                </c:pt>
                <c:pt idx="38">
                  <c:v>3452700</c:v>
                </c:pt>
                <c:pt idx="39">
                  <c:v>3656000</c:v>
                </c:pt>
                <c:pt idx="40">
                  <c:v>3870100</c:v>
                </c:pt>
                <c:pt idx="41">
                  <c:v>4156000</c:v>
                </c:pt>
                <c:pt idx="42">
                  <c:v>4211000</c:v>
                </c:pt>
                <c:pt idx="43">
                  <c:v>4193000</c:v>
                </c:pt>
                <c:pt idx="44">
                  <c:v>4649000</c:v>
                </c:pt>
                <c:pt idx="45">
                  <c:v>4846000</c:v>
                </c:pt>
                <c:pt idx="46">
                  <c:v>5104000</c:v>
                </c:pt>
                <c:pt idx="47">
                  <c:v>4824000</c:v>
                </c:pt>
                <c:pt idx="48">
                  <c:v>5164000</c:v>
                </c:pt>
                <c:pt idx="49">
                  <c:v>5157000</c:v>
                </c:pt>
                <c:pt idx="50">
                  <c:v>5774000</c:v>
                </c:pt>
                <c:pt idx="51">
                  <c:v>5828000</c:v>
                </c:pt>
                <c:pt idx="52">
                  <c:v>5886000</c:v>
                </c:pt>
                <c:pt idx="53">
                  <c:v>5722000</c:v>
                </c:pt>
                <c:pt idx="54">
                  <c:v>5194000</c:v>
                </c:pt>
                <c:pt idx="55">
                  <c:v>5951000</c:v>
                </c:pt>
                <c:pt idx="56">
                  <c:v>5841000</c:v>
                </c:pt>
                <c:pt idx="57">
                  <c:v>6166000</c:v>
                </c:pt>
                <c:pt idx="58">
                  <c:v>6509000</c:v>
                </c:pt>
                <c:pt idx="59">
                  <c:v>6853000</c:v>
                </c:pt>
                <c:pt idx="60">
                  <c:v>5833000</c:v>
                </c:pt>
                <c:pt idx="61">
                  <c:v>5660000</c:v>
                </c:pt>
                <c:pt idx="62">
                  <c:v>5236000</c:v>
                </c:pt>
                <c:pt idx="63">
                  <c:v>5647000</c:v>
                </c:pt>
                <c:pt idx="64">
                  <c:v>5801000</c:v>
                </c:pt>
                <c:pt idx="65">
                  <c:v>6425000</c:v>
                </c:pt>
                <c:pt idx="66">
                  <c:v>6769000</c:v>
                </c:pt>
                <c:pt idx="67">
                  <c:v>7022000</c:v>
                </c:pt>
                <c:pt idx="68">
                  <c:v>6828000</c:v>
                </c:pt>
                <c:pt idx="69">
                  <c:v>6773000</c:v>
                </c:pt>
                <c:pt idx="70">
                  <c:v>6417000</c:v>
                </c:pt>
                <c:pt idx="71">
                  <c:v>6842000</c:v>
                </c:pt>
                <c:pt idx="72">
                  <c:v>6738000</c:v>
                </c:pt>
                <c:pt idx="73">
                  <c:v>6383000</c:v>
                </c:pt>
                <c:pt idx="74">
                  <c:v>6341000</c:v>
                </c:pt>
                <c:pt idx="75">
                  <c:v>6362000</c:v>
                </c:pt>
                <c:pt idx="76">
                  <c:v>6852000</c:v>
                </c:pt>
                <c:pt idx="77">
                  <c:v>7151000</c:v>
                </c:pt>
                <c:pt idx="78">
                  <c:v>6983000</c:v>
                </c:pt>
                <c:pt idx="79">
                  <c:v>7243000</c:v>
                </c:pt>
                <c:pt idx="80">
                  <c:v>7283000</c:v>
                </c:pt>
                <c:pt idx="81">
                  <c:v>7462000</c:v>
                </c:pt>
                <c:pt idx="82">
                  <c:v>7660000</c:v>
                </c:pt>
                <c:pt idx="83">
                  <c:v>8029000</c:v>
                </c:pt>
                <c:pt idx="84">
                  <c:v>8613000</c:v>
                </c:pt>
                <c:pt idx="85">
                  <c:v>8658000</c:v>
                </c:pt>
                <c:pt idx="86">
                  <c:v>8857000</c:v>
                </c:pt>
                <c:pt idx="87">
                  <c:v>8941000</c:v>
                </c:pt>
                <c:pt idx="88">
                  <c:v>8935000</c:v>
                </c:pt>
                <c:pt idx="89">
                  <c:v>9348670</c:v>
                </c:pt>
                <c:pt idx="90">
                  <c:v>9926519</c:v>
                </c:pt>
                <c:pt idx="91">
                  <c:v>10248994</c:v>
                </c:pt>
                <c:pt idx="92">
                  <c:v>9838709</c:v>
                </c:pt>
                <c:pt idx="93">
                  <c:v>10299680</c:v>
                </c:pt>
                <c:pt idx="94">
                  <c:v>10690977</c:v>
                </c:pt>
                <c:pt idx="95">
                  <c:v>11106412</c:v>
                </c:pt>
                <c:pt idx="96">
                  <c:v>11201202</c:v>
                </c:pt>
                <c:pt idx="97">
                  <c:v>11087127</c:v>
                </c:pt>
                <c:pt idx="98">
                  <c:v>11353240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91-402F-97E0-6D4FA0FA4FC8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'1924-....'!$A$5:$A$103</c:f>
              <c:strCache>
                <c:ptCount val="99"/>
                <c:pt idx="0">
                  <c:v>1924/25</c:v>
                </c:pt>
                <c:pt idx="1">
                  <c:v>1925/26</c:v>
                </c:pt>
                <c:pt idx="2">
                  <c:v>1926/27</c:v>
                </c:pt>
                <c:pt idx="3">
                  <c:v>1927/28</c:v>
                </c:pt>
                <c:pt idx="4">
                  <c:v>1928/29</c:v>
                </c:pt>
                <c:pt idx="5">
                  <c:v>1929/30</c:v>
                </c:pt>
                <c:pt idx="6">
                  <c:v>1930/31</c:v>
                </c:pt>
                <c:pt idx="7">
                  <c:v>1931/32</c:v>
                </c:pt>
                <c:pt idx="8">
                  <c:v>1932/33</c:v>
                </c:pt>
                <c:pt idx="9">
                  <c:v>1933/34</c:v>
                </c:pt>
                <c:pt idx="10">
                  <c:v>1934/35</c:v>
                </c:pt>
                <c:pt idx="11">
                  <c:v>1935/36</c:v>
                </c:pt>
                <c:pt idx="12">
                  <c:v>1936/37</c:v>
                </c:pt>
                <c:pt idx="13">
                  <c:v>1937/38</c:v>
                </c:pt>
                <c:pt idx="14">
                  <c:v>1938/39</c:v>
                </c:pt>
                <c:pt idx="15">
                  <c:v>1939/40</c:v>
                </c:pt>
                <c:pt idx="16">
                  <c:v>1940/41</c:v>
                </c:pt>
                <c:pt idx="17">
                  <c:v>1941/42</c:v>
                </c:pt>
                <c:pt idx="18">
                  <c:v>1942/43</c:v>
                </c:pt>
                <c:pt idx="19">
                  <c:v>1943/44</c:v>
                </c:pt>
                <c:pt idx="20">
                  <c:v>1944/45</c:v>
                </c:pt>
                <c:pt idx="21">
                  <c:v>1945/46</c:v>
                </c:pt>
                <c:pt idx="22">
                  <c:v>1946/47</c:v>
                </c:pt>
                <c:pt idx="23">
                  <c:v>1947/48</c:v>
                </c:pt>
                <c:pt idx="24">
                  <c:v>1948/49</c:v>
                </c:pt>
                <c:pt idx="25">
                  <c:v>1949/50</c:v>
                </c:pt>
                <c:pt idx="26">
                  <c:v>1950/51</c:v>
                </c:pt>
                <c:pt idx="27">
                  <c:v>1951/52</c:v>
                </c:pt>
                <c:pt idx="28">
                  <c:v>1952/53</c:v>
                </c:pt>
                <c:pt idx="29">
                  <c:v>1953/54</c:v>
                </c:pt>
                <c:pt idx="30">
                  <c:v>1954/55</c:v>
                </c:pt>
                <c:pt idx="31">
                  <c:v>1955/56</c:v>
                </c:pt>
                <c:pt idx="32">
                  <c:v>1956/57</c:v>
                </c:pt>
                <c:pt idx="33">
                  <c:v>1957/58</c:v>
                </c:pt>
                <c:pt idx="34">
                  <c:v>1958/59</c:v>
                </c:pt>
                <c:pt idx="35">
                  <c:v>1959/60</c:v>
                </c:pt>
                <c:pt idx="36">
                  <c:v>1960/61</c:v>
                </c:pt>
                <c:pt idx="37">
                  <c:v>1961/62</c:v>
                </c:pt>
                <c:pt idx="38">
                  <c:v>1962/63</c:v>
                </c:pt>
                <c:pt idx="39">
                  <c:v>1963/64</c:v>
                </c:pt>
                <c:pt idx="40">
                  <c:v>1964/65</c:v>
                </c:pt>
                <c:pt idx="41">
                  <c:v>1965/66</c:v>
                </c:pt>
                <c:pt idx="42">
                  <c:v>1966/67</c:v>
                </c:pt>
                <c:pt idx="43">
                  <c:v>1967/68</c:v>
                </c:pt>
                <c:pt idx="44">
                  <c:v>1968/69</c:v>
                </c:pt>
                <c:pt idx="45">
                  <c:v>1969/70</c:v>
                </c:pt>
                <c:pt idx="46">
                  <c:v>1970/71</c:v>
                </c:pt>
                <c:pt idx="47">
                  <c:v>1971/72</c:v>
                </c:pt>
                <c:pt idx="48">
                  <c:v>1972/73</c:v>
                </c:pt>
                <c:pt idx="49">
                  <c:v>1973/74</c:v>
                </c:pt>
                <c:pt idx="50">
                  <c:v>1974/75</c:v>
                </c:pt>
                <c:pt idx="51">
                  <c:v>1975/76</c:v>
                </c:pt>
                <c:pt idx="52">
                  <c:v>1976/77</c:v>
                </c:pt>
                <c:pt idx="53">
                  <c:v>1977/78</c:v>
                </c:pt>
                <c:pt idx="54">
                  <c:v>1978/79</c:v>
                </c:pt>
                <c:pt idx="55">
                  <c:v>1979/80</c:v>
                </c:pt>
                <c:pt idx="56">
                  <c:v>1980/81</c:v>
                </c:pt>
                <c:pt idx="57">
                  <c:v>1981/82</c:v>
                </c:pt>
                <c:pt idx="58">
                  <c:v>1982/83</c:v>
                </c:pt>
                <c:pt idx="59">
                  <c:v>1983/84</c:v>
                </c:pt>
                <c:pt idx="60">
                  <c:v>1984/85</c:v>
                </c:pt>
                <c:pt idx="61">
                  <c:v>1985/86</c:v>
                </c:pt>
                <c:pt idx="62">
                  <c:v>1986/87</c:v>
                </c:pt>
                <c:pt idx="63">
                  <c:v>1987/88</c:v>
                </c:pt>
                <c:pt idx="64">
                  <c:v>1988/89</c:v>
                </c:pt>
                <c:pt idx="65">
                  <c:v>1989/90</c:v>
                </c:pt>
                <c:pt idx="66">
                  <c:v>1990/91</c:v>
                </c:pt>
                <c:pt idx="67">
                  <c:v>1991/92</c:v>
                </c:pt>
                <c:pt idx="68">
                  <c:v>1992/93</c:v>
                </c:pt>
                <c:pt idx="69">
                  <c:v>1993/94</c:v>
                </c:pt>
                <c:pt idx="70">
                  <c:v>1994/95</c:v>
                </c:pt>
                <c:pt idx="71">
                  <c:v>1995/96</c:v>
                </c:pt>
                <c:pt idx="72">
                  <c:v>1996/97</c:v>
                </c:pt>
                <c:pt idx="73">
                  <c:v>1997/98</c:v>
                </c:pt>
                <c:pt idx="74">
                  <c:v>1998/99</c:v>
                </c:pt>
                <c:pt idx="75">
                  <c:v>1999/00</c:v>
                </c:pt>
                <c:pt idx="76">
                  <c:v>2000/01</c:v>
                </c:pt>
                <c:pt idx="77">
                  <c:v>2001/02</c:v>
                </c:pt>
                <c:pt idx="78">
                  <c:v>2002/03</c:v>
                </c:pt>
                <c:pt idx="79">
                  <c:v>2003/04</c:v>
                </c:pt>
                <c:pt idx="80">
                  <c:v>2004/05</c:v>
                </c:pt>
                <c:pt idx="81">
                  <c:v>2005/06</c:v>
                </c:pt>
                <c:pt idx="82">
                  <c:v>2006/07</c:v>
                </c:pt>
                <c:pt idx="83">
                  <c:v>2007/08</c:v>
                </c:pt>
                <c:pt idx="84">
                  <c:v>2008/09</c:v>
                </c:pt>
                <c:pt idx="85">
                  <c:v>2009/10</c:v>
                </c:pt>
                <c:pt idx="86">
                  <c:v>2010/11</c:v>
                </c:pt>
                <c:pt idx="87">
                  <c:v>2011/12</c:v>
                </c:pt>
                <c:pt idx="88">
                  <c:v>2012/13</c:v>
                </c:pt>
                <c:pt idx="89">
                  <c:v>2013/14</c:v>
                </c:pt>
                <c:pt idx="90">
                  <c:v>2014/15</c:v>
                </c:pt>
                <c:pt idx="91">
                  <c:v>2015/16</c:v>
                </c:pt>
                <c:pt idx="92">
                  <c:v>2016/17</c:v>
                </c:pt>
                <c:pt idx="93">
                  <c:v>2017/18</c:v>
                </c:pt>
                <c:pt idx="94">
                  <c:v>2018/19</c:v>
                </c:pt>
                <c:pt idx="95">
                  <c:v>2019/20</c:v>
                </c:pt>
                <c:pt idx="96">
                  <c:v>2020/21</c:v>
                </c:pt>
                <c:pt idx="97">
                  <c:v>2021/22</c:v>
                </c:pt>
                <c:pt idx="98">
                  <c:v>2022/23</c:v>
                </c:pt>
              </c:strCache>
            </c:strRef>
          </c:cat>
          <c:val>
            <c:numRef>
              <c:f>'1924-....'!$H$5:$H$102</c:f>
            </c:numRef>
          </c:val>
          <c:smooth val="0"/>
          <c:extLst>
            <c:ext xmlns:c16="http://schemas.microsoft.com/office/drawing/2014/chart" uri="{C3380CC4-5D6E-409C-BE32-E72D297353CC}">
              <c16:uniqueId val="{00000002-7491-402F-97E0-6D4FA0FA4FC8}"/>
            </c:ext>
          </c:extLst>
        </c:ser>
        <c:ser>
          <c:idx val="3"/>
          <c:order val="3"/>
          <c:tx>
            <c:v>Imports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'1924-....'!$A$5:$A$103</c:f>
              <c:strCache>
                <c:ptCount val="99"/>
                <c:pt idx="0">
                  <c:v>1924/25</c:v>
                </c:pt>
                <c:pt idx="1">
                  <c:v>1925/26</c:v>
                </c:pt>
                <c:pt idx="2">
                  <c:v>1926/27</c:v>
                </c:pt>
                <c:pt idx="3">
                  <c:v>1927/28</c:v>
                </c:pt>
                <c:pt idx="4">
                  <c:v>1928/29</c:v>
                </c:pt>
                <c:pt idx="5">
                  <c:v>1929/30</c:v>
                </c:pt>
                <c:pt idx="6">
                  <c:v>1930/31</c:v>
                </c:pt>
                <c:pt idx="7">
                  <c:v>1931/32</c:v>
                </c:pt>
                <c:pt idx="8">
                  <c:v>1932/33</c:v>
                </c:pt>
                <c:pt idx="9">
                  <c:v>1933/34</c:v>
                </c:pt>
                <c:pt idx="10">
                  <c:v>1934/35</c:v>
                </c:pt>
                <c:pt idx="11">
                  <c:v>1935/36</c:v>
                </c:pt>
                <c:pt idx="12">
                  <c:v>1936/37</c:v>
                </c:pt>
                <c:pt idx="13">
                  <c:v>1937/38</c:v>
                </c:pt>
                <c:pt idx="14">
                  <c:v>1938/39</c:v>
                </c:pt>
                <c:pt idx="15">
                  <c:v>1939/40</c:v>
                </c:pt>
                <c:pt idx="16">
                  <c:v>1940/41</c:v>
                </c:pt>
                <c:pt idx="17">
                  <c:v>1941/42</c:v>
                </c:pt>
                <c:pt idx="18">
                  <c:v>1942/43</c:v>
                </c:pt>
                <c:pt idx="19">
                  <c:v>1943/44</c:v>
                </c:pt>
                <c:pt idx="20">
                  <c:v>1944/45</c:v>
                </c:pt>
                <c:pt idx="21">
                  <c:v>1945/46</c:v>
                </c:pt>
                <c:pt idx="22">
                  <c:v>1946/47</c:v>
                </c:pt>
                <c:pt idx="23">
                  <c:v>1947/48</c:v>
                </c:pt>
                <c:pt idx="24">
                  <c:v>1948/49</c:v>
                </c:pt>
                <c:pt idx="25">
                  <c:v>1949/50</c:v>
                </c:pt>
                <c:pt idx="26">
                  <c:v>1950/51</c:v>
                </c:pt>
                <c:pt idx="27">
                  <c:v>1951/52</c:v>
                </c:pt>
                <c:pt idx="28">
                  <c:v>1952/53</c:v>
                </c:pt>
                <c:pt idx="29">
                  <c:v>1953/54</c:v>
                </c:pt>
                <c:pt idx="30">
                  <c:v>1954/55</c:v>
                </c:pt>
                <c:pt idx="31">
                  <c:v>1955/56</c:v>
                </c:pt>
                <c:pt idx="32">
                  <c:v>1956/57</c:v>
                </c:pt>
                <c:pt idx="33">
                  <c:v>1957/58</c:v>
                </c:pt>
                <c:pt idx="34">
                  <c:v>1958/59</c:v>
                </c:pt>
                <c:pt idx="35">
                  <c:v>1959/60</c:v>
                </c:pt>
                <c:pt idx="36">
                  <c:v>1960/61</c:v>
                </c:pt>
                <c:pt idx="37">
                  <c:v>1961/62</c:v>
                </c:pt>
                <c:pt idx="38">
                  <c:v>1962/63</c:v>
                </c:pt>
                <c:pt idx="39">
                  <c:v>1963/64</c:v>
                </c:pt>
                <c:pt idx="40">
                  <c:v>1964/65</c:v>
                </c:pt>
                <c:pt idx="41">
                  <c:v>1965/66</c:v>
                </c:pt>
                <c:pt idx="42">
                  <c:v>1966/67</c:v>
                </c:pt>
                <c:pt idx="43">
                  <c:v>1967/68</c:v>
                </c:pt>
                <c:pt idx="44">
                  <c:v>1968/69</c:v>
                </c:pt>
                <c:pt idx="45">
                  <c:v>1969/70</c:v>
                </c:pt>
                <c:pt idx="46">
                  <c:v>1970/71</c:v>
                </c:pt>
                <c:pt idx="47">
                  <c:v>1971/72</c:v>
                </c:pt>
                <c:pt idx="48">
                  <c:v>1972/73</c:v>
                </c:pt>
                <c:pt idx="49">
                  <c:v>1973/74</c:v>
                </c:pt>
                <c:pt idx="50">
                  <c:v>1974/75</c:v>
                </c:pt>
                <c:pt idx="51">
                  <c:v>1975/76</c:v>
                </c:pt>
                <c:pt idx="52">
                  <c:v>1976/77</c:v>
                </c:pt>
                <c:pt idx="53">
                  <c:v>1977/78</c:v>
                </c:pt>
                <c:pt idx="54">
                  <c:v>1978/79</c:v>
                </c:pt>
                <c:pt idx="55">
                  <c:v>1979/80</c:v>
                </c:pt>
                <c:pt idx="56">
                  <c:v>1980/81</c:v>
                </c:pt>
                <c:pt idx="57">
                  <c:v>1981/82</c:v>
                </c:pt>
                <c:pt idx="58">
                  <c:v>1982/83</c:v>
                </c:pt>
                <c:pt idx="59">
                  <c:v>1983/84</c:v>
                </c:pt>
                <c:pt idx="60">
                  <c:v>1984/85</c:v>
                </c:pt>
                <c:pt idx="61">
                  <c:v>1985/86</c:v>
                </c:pt>
                <c:pt idx="62">
                  <c:v>1986/87</c:v>
                </c:pt>
                <c:pt idx="63">
                  <c:v>1987/88</c:v>
                </c:pt>
                <c:pt idx="64">
                  <c:v>1988/89</c:v>
                </c:pt>
                <c:pt idx="65">
                  <c:v>1989/90</c:v>
                </c:pt>
                <c:pt idx="66">
                  <c:v>1990/91</c:v>
                </c:pt>
                <c:pt idx="67">
                  <c:v>1991/92</c:v>
                </c:pt>
                <c:pt idx="68">
                  <c:v>1992/93</c:v>
                </c:pt>
                <c:pt idx="69">
                  <c:v>1993/94</c:v>
                </c:pt>
                <c:pt idx="70">
                  <c:v>1994/95</c:v>
                </c:pt>
                <c:pt idx="71">
                  <c:v>1995/96</c:v>
                </c:pt>
                <c:pt idx="72">
                  <c:v>1996/97</c:v>
                </c:pt>
                <c:pt idx="73">
                  <c:v>1997/98</c:v>
                </c:pt>
                <c:pt idx="74">
                  <c:v>1998/99</c:v>
                </c:pt>
                <c:pt idx="75">
                  <c:v>1999/00</c:v>
                </c:pt>
                <c:pt idx="76">
                  <c:v>2000/01</c:v>
                </c:pt>
                <c:pt idx="77">
                  <c:v>2001/02</c:v>
                </c:pt>
                <c:pt idx="78">
                  <c:v>2002/03</c:v>
                </c:pt>
                <c:pt idx="79">
                  <c:v>2003/04</c:v>
                </c:pt>
                <c:pt idx="80">
                  <c:v>2004/05</c:v>
                </c:pt>
                <c:pt idx="81">
                  <c:v>2005/06</c:v>
                </c:pt>
                <c:pt idx="82">
                  <c:v>2006/07</c:v>
                </c:pt>
                <c:pt idx="83">
                  <c:v>2007/08</c:v>
                </c:pt>
                <c:pt idx="84">
                  <c:v>2008/09</c:v>
                </c:pt>
                <c:pt idx="85">
                  <c:v>2009/10</c:v>
                </c:pt>
                <c:pt idx="86">
                  <c:v>2010/11</c:v>
                </c:pt>
                <c:pt idx="87">
                  <c:v>2011/12</c:v>
                </c:pt>
                <c:pt idx="88">
                  <c:v>2012/13</c:v>
                </c:pt>
                <c:pt idx="89">
                  <c:v>2013/14</c:v>
                </c:pt>
                <c:pt idx="90">
                  <c:v>2014/15</c:v>
                </c:pt>
                <c:pt idx="91">
                  <c:v>2015/16</c:v>
                </c:pt>
                <c:pt idx="92">
                  <c:v>2016/17</c:v>
                </c:pt>
                <c:pt idx="93">
                  <c:v>2017/18</c:v>
                </c:pt>
                <c:pt idx="94">
                  <c:v>2018/19</c:v>
                </c:pt>
                <c:pt idx="95">
                  <c:v>2019/20</c:v>
                </c:pt>
                <c:pt idx="96">
                  <c:v>2020/21</c:v>
                </c:pt>
                <c:pt idx="97">
                  <c:v>2021/22</c:v>
                </c:pt>
                <c:pt idx="98">
                  <c:v>2022/23</c:v>
                </c:pt>
              </c:strCache>
            </c:strRef>
          </c:cat>
          <c:val>
            <c:numRef>
              <c:f>'1924-....'!$I$5:$I$103</c:f>
              <c:numCache>
                <c:formatCode>#,##0</c:formatCode>
                <c:ptCount val="99"/>
                <c:pt idx="0">
                  <c:v>0</c:v>
                </c:pt>
                <c:pt idx="1">
                  <c:v>9072</c:v>
                </c:pt>
                <c:pt idx="2">
                  <c:v>18144</c:v>
                </c:pt>
                <c:pt idx="3">
                  <c:v>9072</c:v>
                </c:pt>
                <c:pt idx="4">
                  <c:v>90720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272160</c:v>
                </c:pt>
                <c:pt idx="10">
                  <c:v>18144</c:v>
                </c:pt>
                <c:pt idx="11">
                  <c:v>9072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725.76</c:v>
                </c:pt>
                <c:pt idx="21">
                  <c:v>170372.16</c:v>
                </c:pt>
                <c:pt idx="22">
                  <c:v>361247.04</c:v>
                </c:pt>
                <c:pt idx="23">
                  <c:v>19595.52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230973.12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112000</c:v>
                </c:pt>
                <c:pt idx="42">
                  <c:v>153000</c:v>
                </c:pt>
                <c:pt idx="43">
                  <c:v>0</c:v>
                </c:pt>
                <c:pt idx="44">
                  <c:v>0</c:v>
                </c:pt>
                <c:pt idx="45">
                  <c:v>503000</c:v>
                </c:pt>
                <c:pt idx="46">
                  <c:v>73000</c:v>
                </c:pt>
                <c:pt idx="47">
                  <c:v>16000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10000</c:v>
                </c:pt>
                <c:pt idx="56">
                  <c:v>23000</c:v>
                </c:pt>
                <c:pt idx="57">
                  <c:v>62000</c:v>
                </c:pt>
                <c:pt idx="58">
                  <c:v>89000</c:v>
                </c:pt>
                <c:pt idx="59">
                  <c:v>2389000</c:v>
                </c:pt>
                <c:pt idx="60">
                  <c:v>2076000</c:v>
                </c:pt>
                <c:pt idx="61">
                  <c:v>224000</c:v>
                </c:pt>
                <c:pt idx="62">
                  <c:v>34000</c:v>
                </c:pt>
                <c:pt idx="63">
                  <c:v>31000</c:v>
                </c:pt>
                <c:pt idx="64">
                  <c:v>57000</c:v>
                </c:pt>
                <c:pt idx="65">
                  <c:v>3000</c:v>
                </c:pt>
                <c:pt idx="66">
                  <c:v>0</c:v>
                </c:pt>
                <c:pt idx="67">
                  <c:v>342000</c:v>
                </c:pt>
                <c:pt idx="68">
                  <c:v>3949000</c:v>
                </c:pt>
                <c:pt idx="69">
                  <c:v>0</c:v>
                </c:pt>
                <c:pt idx="70">
                  <c:v>0</c:v>
                </c:pt>
                <c:pt idx="71">
                  <c:v>1119000</c:v>
                </c:pt>
                <c:pt idx="72">
                  <c:v>0</c:v>
                </c:pt>
                <c:pt idx="73">
                  <c:v>109000</c:v>
                </c:pt>
                <c:pt idx="74">
                  <c:v>98000</c:v>
                </c:pt>
                <c:pt idx="75">
                  <c:v>569000</c:v>
                </c:pt>
                <c:pt idx="76">
                  <c:v>0</c:v>
                </c:pt>
                <c:pt idx="77">
                  <c:v>395000</c:v>
                </c:pt>
                <c:pt idx="78">
                  <c:v>925000</c:v>
                </c:pt>
                <c:pt idx="79">
                  <c:v>441000</c:v>
                </c:pt>
                <c:pt idx="80">
                  <c:v>219000</c:v>
                </c:pt>
                <c:pt idx="81">
                  <c:v>360000</c:v>
                </c:pt>
                <c:pt idx="82">
                  <c:v>931000</c:v>
                </c:pt>
                <c:pt idx="83">
                  <c:v>1120000</c:v>
                </c:pt>
                <c:pt idx="84">
                  <c:v>27000</c:v>
                </c:pt>
                <c:pt idx="85">
                  <c:v>27000</c:v>
                </c:pt>
                <c:pt idx="86">
                  <c:v>0</c:v>
                </c:pt>
                <c:pt idx="87">
                  <c:v>421000</c:v>
                </c:pt>
                <c:pt idx="88">
                  <c:v>11000</c:v>
                </c:pt>
                <c:pt idx="89">
                  <c:v>79682</c:v>
                </c:pt>
                <c:pt idx="90">
                  <c:v>65250</c:v>
                </c:pt>
                <c:pt idx="91">
                  <c:v>1963610</c:v>
                </c:pt>
                <c:pt idx="92">
                  <c:v>2236743</c:v>
                </c:pt>
                <c:pt idx="93">
                  <c:v>0</c:v>
                </c:pt>
                <c:pt idx="94">
                  <c:v>171622</c:v>
                </c:pt>
                <c:pt idx="95">
                  <c:v>509684</c:v>
                </c:pt>
                <c:pt idx="96">
                  <c:v>463</c:v>
                </c:pt>
                <c:pt idx="97">
                  <c:v>7583</c:v>
                </c:pt>
                <c:pt idx="9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491-402F-97E0-6D4FA0FA4FC8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'1924-....'!$A$5:$A$103</c:f>
              <c:strCache>
                <c:ptCount val="99"/>
                <c:pt idx="0">
                  <c:v>1924/25</c:v>
                </c:pt>
                <c:pt idx="1">
                  <c:v>1925/26</c:v>
                </c:pt>
                <c:pt idx="2">
                  <c:v>1926/27</c:v>
                </c:pt>
                <c:pt idx="3">
                  <c:v>1927/28</c:v>
                </c:pt>
                <c:pt idx="4">
                  <c:v>1928/29</c:v>
                </c:pt>
                <c:pt idx="5">
                  <c:v>1929/30</c:v>
                </c:pt>
                <c:pt idx="6">
                  <c:v>1930/31</c:v>
                </c:pt>
                <c:pt idx="7">
                  <c:v>1931/32</c:v>
                </c:pt>
                <c:pt idx="8">
                  <c:v>1932/33</c:v>
                </c:pt>
                <c:pt idx="9">
                  <c:v>1933/34</c:v>
                </c:pt>
                <c:pt idx="10">
                  <c:v>1934/35</c:v>
                </c:pt>
                <c:pt idx="11">
                  <c:v>1935/36</c:v>
                </c:pt>
                <c:pt idx="12">
                  <c:v>1936/37</c:v>
                </c:pt>
                <c:pt idx="13">
                  <c:v>1937/38</c:v>
                </c:pt>
                <c:pt idx="14">
                  <c:v>1938/39</c:v>
                </c:pt>
                <c:pt idx="15">
                  <c:v>1939/40</c:v>
                </c:pt>
                <c:pt idx="16">
                  <c:v>1940/41</c:v>
                </c:pt>
                <c:pt idx="17">
                  <c:v>1941/42</c:v>
                </c:pt>
                <c:pt idx="18">
                  <c:v>1942/43</c:v>
                </c:pt>
                <c:pt idx="19">
                  <c:v>1943/44</c:v>
                </c:pt>
                <c:pt idx="20">
                  <c:v>1944/45</c:v>
                </c:pt>
                <c:pt idx="21">
                  <c:v>1945/46</c:v>
                </c:pt>
                <c:pt idx="22">
                  <c:v>1946/47</c:v>
                </c:pt>
                <c:pt idx="23">
                  <c:v>1947/48</c:v>
                </c:pt>
                <c:pt idx="24">
                  <c:v>1948/49</c:v>
                </c:pt>
                <c:pt idx="25">
                  <c:v>1949/50</c:v>
                </c:pt>
                <c:pt idx="26">
                  <c:v>1950/51</c:v>
                </c:pt>
                <c:pt idx="27">
                  <c:v>1951/52</c:v>
                </c:pt>
                <c:pt idx="28">
                  <c:v>1952/53</c:v>
                </c:pt>
                <c:pt idx="29">
                  <c:v>1953/54</c:v>
                </c:pt>
                <c:pt idx="30">
                  <c:v>1954/55</c:v>
                </c:pt>
                <c:pt idx="31">
                  <c:v>1955/56</c:v>
                </c:pt>
                <c:pt idx="32">
                  <c:v>1956/57</c:v>
                </c:pt>
                <c:pt idx="33">
                  <c:v>1957/58</c:v>
                </c:pt>
                <c:pt idx="34">
                  <c:v>1958/59</c:v>
                </c:pt>
                <c:pt idx="35">
                  <c:v>1959/60</c:v>
                </c:pt>
                <c:pt idx="36">
                  <c:v>1960/61</c:v>
                </c:pt>
                <c:pt idx="37">
                  <c:v>1961/62</c:v>
                </c:pt>
                <c:pt idx="38">
                  <c:v>1962/63</c:v>
                </c:pt>
                <c:pt idx="39">
                  <c:v>1963/64</c:v>
                </c:pt>
                <c:pt idx="40">
                  <c:v>1964/65</c:v>
                </c:pt>
                <c:pt idx="41">
                  <c:v>1965/66</c:v>
                </c:pt>
                <c:pt idx="42">
                  <c:v>1966/67</c:v>
                </c:pt>
                <c:pt idx="43">
                  <c:v>1967/68</c:v>
                </c:pt>
                <c:pt idx="44">
                  <c:v>1968/69</c:v>
                </c:pt>
                <c:pt idx="45">
                  <c:v>1969/70</c:v>
                </c:pt>
                <c:pt idx="46">
                  <c:v>1970/71</c:v>
                </c:pt>
                <c:pt idx="47">
                  <c:v>1971/72</c:v>
                </c:pt>
                <c:pt idx="48">
                  <c:v>1972/73</c:v>
                </c:pt>
                <c:pt idx="49">
                  <c:v>1973/74</c:v>
                </c:pt>
                <c:pt idx="50">
                  <c:v>1974/75</c:v>
                </c:pt>
                <c:pt idx="51">
                  <c:v>1975/76</c:v>
                </c:pt>
                <c:pt idx="52">
                  <c:v>1976/77</c:v>
                </c:pt>
                <c:pt idx="53">
                  <c:v>1977/78</c:v>
                </c:pt>
                <c:pt idx="54">
                  <c:v>1978/79</c:v>
                </c:pt>
                <c:pt idx="55">
                  <c:v>1979/80</c:v>
                </c:pt>
                <c:pt idx="56">
                  <c:v>1980/81</c:v>
                </c:pt>
                <c:pt idx="57">
                  <c:v>1981/82</c:v>
                </c:pt>
                <c:pt idx="58">
                  <c:v>1982/83</c:v>
                </c:pt>
                <c:pt idx="59">
                  <c:v>1983/84</c:v>
                </c:pt>
                <c:pt idx="60">
                  <c:v>1984/85</c:v>
                </c:pt>
                <c:pt idx="61">
                  <c:v>1985/86</c:v>
                </c:pt>
                <c:pt idx="62">
                  <c:v>1986/87</c:v>
                </c:pt>
                <c:pt idx="63">
                  <c:v>1987/88</c:v>
                </c:pt>
                <c:pt idx="64">
                  <c:v>1988/89</c:v>
                </c:pt>
                <c:pt idx="65">
                  <c:v>1989/90</c:v>
                </c:pt>
                <c:pt idx="66">
                  <c:v>1990/91</c:v>
                </c:pt>
                <c:pt idx="67">
                  <c:v>1991/92</c:v>
                </c:pt>
                <c:pt idx="68">
                  <c:v>1992/93</c:v>
                </c:pt>
                <c:pt idx="69">
                  <c:v>1993/94</c:v>
                </c:pt>
                <c:pt idx="70">
                  <c:v>1994/95</c:v>
                </c:pt>
                <c:pt idx="71">
                  <c:v>1995/96</c:v>
                </c:pt>
                <c:pt idx="72">
                  <c:v>1996/97</c:v>
                </c:pt>
                <c:pt idx="73">
                  <c:v>1997/98</c:v>
                </c:pt>
                <c:pt idx="74">
                  <c:v>1998/99</c:v>
                </c:pt>
                <c:pt idx="75">
                  <c:v>1999/00</c:v>
                </c:pt>
                <c:pt idx="76">
                  <c:v>2000/01</c:v>
                </c:pt>
                <c:pt idx="77">
                  <c:v>2001/02</c:v>
                </c:pt>
                <c:pt idx="78">
                  <c:v>2002/03</c:v>
                </c:pt>
                <c:pt idx="79">
                  <c:v>2003/04</c:v>
                </c:pt>
                <c:pt idx="80">
                  <c:v>2004/05</c:v>
                </c:pt>
                <c:pt idx="81">
                  <c:v>2005/06</c:v>
                </c:pt>
                <c:pt idx="82">
                  <c:v>2006/07</c:v>
                </c:pt>
                <c:pt idx="83">
                  <c:v>2007/08</c:v>
                </c:pt>
                <c:pt idx="84">
                  <c:v>2008/09</c:v>
                </c:pt>
                <c:pt idx="85">
                  <c:v>2009/10</c:v>
                </c:pt>
                <c:pt idx="86">
                  <c:v>2010/11</c:v>
                </c:pt>
                <c:pt idx="87">
                  <c:v>2011/12</c:v>
                </c:pt>
                <c:pt idx="88">
                  <c:v>2012/13</c:v>
                </c:pt>
                <c:pt idx="89">
                  <c:v>2013/14</c:v>
                </c:pt>
                <c:pt idx="90">
                  <c:v>2014/15</c:v>
                </c:pt>
                <c:pt idx="91">
                  <c:v>2015/16</c:v>
                </c:pt>
                <c:pt idx="92">
                  <c:v>2016/17</c:v>
                </c:pt>
                <c:pt idx="93">
                  <c:v>2017/18</c:v>
                </c:pt>
                <c:pt idx="94">
                  <c:v>2018/19</c:v>
                </c:pt>
                <c:pt idx="95">
                  <c:v>2019/20</c:v>
                </c:pt>
                <c:pt idx="96">
                  <c:v>2020/21</c:v>
                </c:pt>
                <c:pt idx="97">
                  <c:v>2021/22</c:v>
                </c:pt>
                <c:pt idx="98">
                  <c:v>2022/23</c:v>
                </c:pt>
              </c:strCache>
            </c:strRef>
          </c:cat>
          <c:val>
            <c:numRef>
              <c:f>'1924-....'!$J$5:$J$102</c:f>
            </c:numRef>
          </c:val>
          <c:smooth val="0"/>
          <c:extLst>
            <c:ext xmlns:c16="http://schemas.microsoft.com/office/drawing/2014/chart" uri="{C3380CC4-5D6E-409C-BE32-E72D297353CC}">
              <c16:uniqueId val="{00000004-7491-402F-97E0-6D4FA0FA4FC8}"/>
            </c:ext>
          </c:extLst>
        </c:ser>
        <c:ser>
          <c:idx val="5"/>
          <c:order val="5"/>
          <c:tx>
            <c:v>Exports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'1924-....'!$A$5:$A$103</c:f>
              <c:strCache>
                <c:ptCount val="99"/>
                <c:pt idx="0">
                  <c:v>1924/25</c:v>
                </c:pt>
                <c:pt idx="1">
                  <c:v>1925/26</c:v>
                </c:pt>
                <c:pt idx="2">
                  <c:v>1926/27</c:v>
                </c:pt>
                <c:pt idx="3">
                  <c:v>1927/28</c:v>
                </c:pt>
                <c:pt idx="4">
                  <c:v>1928/29</c:v>
                </c:pt>
                <c:pt idx="5">
                  <c:v>1929/30</c:v>
                </c:pt>
                <c:pt idx="6">
                  <c:v>1930/31</c:v>
                </c:pt>
                <c:pt idx="7">
                  <c:v>1931/32</c:v>
                </c:pt>
                <c:pt idx="8">
                  <c:v>1932/33</c:v>
                </c:pt>
                <c:pt idx="9">
                  <c:v>1933/34</c:v>
                </c:pt>
                <c:pt idx="10">
                  <c:v>1934/35</c:v>
                </c:pt>
                <c:pt idx="11">
                  <c:v>1935/36</c:v>
                </c:pt>
                <c:pt idx="12">
                  <c:v>1936/37</c:v>
                </c:pt>
                <c:pt idx="13">
                  <c:v>1937/38</c:v>
                </c:pt>
                <c:pt idx="14">
                  <c:v>1938/39</c:v>
                </c:pt>
                <c:pt idx="15">
                  <c:v>1939/40</c:v>
                </c:pt>
                <c:pt idx="16">
                  <c:v>1940/41</c:v>
                </c:pt>
                <c:pt idx="17">
                  <c:v>1941/42</c:v>
                </c:pt>
                <c:pt idx="18">
                  <c:v>1942/43</c:v>
                </c:pt>
                <c:pt idx="19">
                  <c:v>1943/44</c:v>
                </c:pt>
                <c:pt idx="20">
                  <c:v>1944/45</c:v>
                </c:pt>
                <c:pt idx="21">
                  <c:v>1945/46</c:v>
                </c:pt>
                <c:pt idx="22">
                  <c:v>1946/47</c:v>
                </c:pt>
                <c:pt idx="23">
                  <c:v>1947/48</c:v>
                </c:pt>
                <c:pt idx="24">
                  <c:v>1948/49</c:v>
                </c:pt>
                <c:pt idx="25">
                  <c:v>1949/50</c:v>
                </c:pt>
                <c:pt idx="26">
                  <c:v>1950/51</c:v>
                </c:pt>
                <c:pt idx="27">
                  <c:v>1951/52</c:v>
                </c:pt>
                <c:pt idx="28">
                  <c:v>1952/53</c:v>
                </c:pt>
                <c:pt idx="29">
                  <c:v>1953/54</c:v>
                </c:pt>
                <c:pt idx="30">
                  <c:v>1954/55</c:v>
                </c:pt>
                <c:pt idx="31">
                  <c:v>1955/56</c:v>
                </c:pt>
                <c:pt idx="32">
                  <c:v>1956/57</c:v>
                </c:pt>
                <c:pt idx="33">
                  <c:v>1957/58</c:v>
                </c:pt>
                <c:pt idx="34">
                  <c:v>1958/59</c:v>
                </c:pt>
                <c:pt idx="35">
                  <c:v>1959/60</c:v>
                </c:pt>
                <c:pt idx="36">
                  <c:v>1960/61</c:v>
                </c:pt>
                <c:pt idx="37">
                  <c:v>1961/62</c:v>
                </c:pt>
                <c:pt idx="38">
                  <c:v>1962/63</c:v>
                </c:pt>
                <c:pt idx="39">
                  <c:v>1963/64</c:v>
                </c:pt>
                <c:pt idx="40">
                  <c:v>1964/65</c:v>
                </c:pt>
                <c:pt idx="41">
                  <c:v>1965/66</c:v>
                </c:pt>
                <c:pt idx="42">
                  <c:v>1966/67</c:v>
                </c:pt>
                <c:pt idx="43">
                  <c:v>1967/68</c:v>
                </c:pt>
                <c:pt idx="44">
                  <c:v>1968/69</c:v>
                </c:pt>
                <c:pt idx="45">
                  <c:v>1969/70</c:v>
                </c:pt>
                <c:pt idx="46">
                  <c:v>1970/71</c:v>
                </c:pt>
                <c:pt idx="47">
                  <c:v>1971/72</c:v>
                </c:pt>
                <c:pt idx="48">
                  <c:v>1972/73</c:v>
                </c:pt>
                <c:pt idx="49">
                  <c:v>1973/74</c:v>
                </c:pt>
                <c:pt idx="50">
                  <c:v>1974/75</c:v>
                </c:pt>
                <c:pt idx="51">
                  <c:v>1975/76</c:v>
                </c:pt>
                <c:pt idx="52">
                  <c:v>1976/77</c:v>
                </c:pt>
                <c:pt idx="53">
                  <c:v>1977/78</c:v>
                </c:pt>
                <c:pt idx="54">
                  <c:v>1978/79</c:v>
                </c:pt>
                <c:pt idx="55">
                  <c:v>1979/80</c:v>
                </c:pt>
                <c:pt idx="56">
                  <c:v>1980/81</c:v>
                </c:pt>
                <c:pt idx="57">
                  <c:v>1981/82</c:v>
                </c:pt>
                <c:pt idx="58">
                  <c:v>1982/83</c:v>
                </c:pt>
                <c:pt idx="59">
                  <c:v>1983/84</c:v>
                </c:pt>
                <c:pt idx="60">
                  <c:v>1984/85</c:v>
                </c:pt>
                <c:pt idx="61">
                  <c:v>1985/86</c:v>
                </c:pt>
                <c:pt idx="62">
                  <c:v>1986/87</c:v>
                </c:pt>
                <c:pt idx="63">
                  <c:v>1987/88</c:v>
                </c:pt>
                <c:pt idx="64">
                  <c:v>1988/89</c:v>
                </c:pt>
                <c:pt idx="65">
                  <c:v>1989/90</c:v>
                </c:pt>
                <c:pt idx="66">
                  <c:v>1990/91</c:v>
                </c:pt>
                <c:pt idx="67">
                  <c:v>1991/92</c:v>
                </c:pt>
                <c:pt idx="68">
                  <c:v>1992/93</c:v>
                </c:pt>
                <c:pt idx="69">
                  <c:v>1993/94</c:v>
                </c:pt>
                <c:pt idx="70">
                  <c:v>1994/95</c:v>
                </c:pt>
                <c:pt idx="71">
                  <c:v>1995/96</c:v>
                </c:pt>
                <c:pt idx="72">
                  <c:v>1996/97</c:v>
                </c:pt>
                <c:pt idx="73">
                  <c:v>1997/98</c:v>
                </c:pt>
                <c:pt idx="74">
                  <c:v>1998/99</c:v>
                </c:pt>
                <c:pt idx="75">
                  <c:v>1999/00</c:v>
                </c:pt>
                <c:pt idx="76">
                  <c:v>2000/01</c:v>
                </c:pt>
                <c:pt idx="77">
                  <c:v>2001/02</c:v>
                </c:pt>
                <c:pt idx="78">
                  <c:v>2002/03</c:v>
                </c:pt>
                <c:pt idx="79">
                  <c:v>2003/04</c:v>
                </c:pt>
                <c:pt idx="80">
                  <c:v>2004/05</c:v>
                </c:pt>
                <c:pt idx="81">
                  <c:v>2005/06</c:v>
                </c:pt>
                <c:pt idx="82">
                  <c:v>2006/07</c:v>
                </c:pt>
                <c:pt idx="83">
                  <c:v>2007/08</c:v>
                </c:pt>
                <c:pt idx="84">
                  <c:v>2008/09</c:v>
                </c:pt>
                <c:pt idx="85">
                  <c:v>2009/10</c:v>
                </c:pt>
                <c:pt idx="86">
                  <c:v>2010/11</c:v>
                </c:pt>
                <c:pt idx="87">
                  <c:v>2011/12</c:v>
                </c:pt>
                <c:pt idx="88">
                  <c:v>2012/13</c:v>
                </c:pt>
                <c:pt idx="89">
                  <c:v>2013/14</c:v>
                </c:pt>
                <c:pt idx="90">
                  <c:v>2014/15</c:v>
                </c:pt>
                <c:pt idx="91">
                  <c:v>2015/16</c:v>
                </c:pt>
                <c:pt idx="92">
                  <c:v>2016/17</c:v>
                </c:pt>
                <c:pt idx="93">
                  <c:v>2017/18</c:v>
                </c:pt>
                <c:pt idx="94">
                  <c:v>2018/19</c:v>
                </c:pt>
                <c:pt idx="95">
                  <c:v>2019/20</c:v>
                </c:pt>
                <c:pt idx="96">
                  <c:v>2020/21</c:v>
                </c:pt>
                <c:pt idx="97">
                  <c:v>2021/22</c:v>
                </c:pt>
                <c:pt idx="98">
                  <c:v>2022/23</c:v>
                </c:pt>
              </c:strCache>
            </c:strRef>
          </c:cat>
          <c:val>
            <c:numRef>
              <c:f>'1924-....'!$K$5:$K$103</c:f>
              <c:numCache>
                <c:formatCode>#,##0</c:formatCode>
                <c:ptCount val="99"/>
                <c:pt idx="0">
                  <c:v>165110.39999999999</c:v>
                </c:pt>
                <c:pt idx="1">
                  <c:v>898128</c:v>
                </c:pt>
                <c:pt idx="2">
                  <c:v>45360</c:v>
                </c:pt>
                <c:pt idx="3">
                  <c:v>589680</c:v>
                </c:pt>
                <c:pt idx="4">
                  <c:v>644112</c:v>
                </c:pt>
                <c:pt idx="5">
                  <c:v>508032</c:v>
                </c:pt>
                <c:pt idx="6">
                  <c:v>580608</c:v>
                </c:pt>
                <c:pt idx="7">
                  <c:v>272160</c:v>
                </c:pt>
                <c:pt idx="8">
                  <c:v>444528</c:v>
                </c:pt>
                <c:pt idx="9">
                  <c:v>5443.2</c:v>
                </c:pt>
                <c:pt idx="10">
                  <c:v>662256</c:v>
                </c:pt>
                <c:pt idx="11">
                  <c:v>371952</c:v>
                </c:pt>
                <c:pt idx="12">
                  <c:v>99792</c:v>
                </c:pt>
                <c:pt idx="13">
                  <c:v>988848</c:v>
                </c:pt>
                <c:pt idx="14">
                  <c:v>435456</c:v>
                </c:pt>
                <c:pt idx="15">
                  <c:v>813395.52</c:v>
                </c:pt>
                <c:pt idx="16">
                  <c:v>505038.24</c:v>
                </c:pt>
                <c:pt idx="17">
                  <c:v>206478.72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96616.8</c:v>
                </c:pt>
                <c:pt idx="24">
                  <c:v>340381.44</c:v>
                </c:pt>
                <c:pt idx="25">
                  <c:v>53161.919999999998</c:v>
                </c:pt>
                <c:pt idx="26">
                  <c:v>10523.52</c:v>
                </c:pt>
                <c:pt idx="27">
                  <c:v>203938.56</c:v>
                </c:pt>
                <c:pt idx="28">
                  <c:v>0</c:v>
                </c:pt>
                <c:pt idx="29">
                  <c:v>228795.84</c:v>
                </c:pt>
                <c:pt idx="30">
                  <c:v>696911.04</c:v>
                </c:pt>
                <c:pt idx="31">
                  <c:v>985944.96</c:v>
                </c:pt>
                <c:pt idx="32">
                  <c:v>1016064</c:v>
                </c:pt>
                <c:pt idx="33">
                  <c:v>1424485.44</c:v>
                </c:pt>
                <c:pt idx="34">
                  <c:v>1065324.96</c:v>
                </c:pt>
                <c:pt idx="35">
                  <c:v>558835.19999999995</c:v>
                </c:pt>
                <c:pt idx="36">
                  <c:v>997920</c:v>
                </c:pt>
                <c:pt idx="37">
                  <c:v>146694.24</c:v>
                </c:pt>
                <c:pt idx="38">
                  <c:v>234601.92</c:v>
                </c:pt>
                <c:pt idx="39">
                  <c:v>250840.8</c:v>
                </c:pt>
                <c:pt idx="40">
                  <c:v>99882.72</c:v>
                </c:pt>
                <c:pt idx="41">
                  <c:v>480000</c:v>
                </c:pt>
                <c:pt idx="42">
                  <c:v>482000</c:v>
                </c:pt>
                <c:pt idx="43">
                  <c:v>3111000</c:v>
                </c:pt>
                <c:pt idx="44">
                  <c:v>2956000</c:v>
                </c:pt>
                <c:pt idx="45">
                  <c:v>947000</c:v>
                </c:pt>
                <c:pt idx="46">
                  <c:v>1302000</c:v>
                </c:pt>
                <c:pt idx="47">
                  <c:v>2835000</c:v>
                </c:pt>
                <c:pt idx="48">
                  <c:v>3917000</c:v>
                </c:pt>
                <c:pt idx="49">
                  <c:v>607000</c:v>
                </c:pt>
                <c:pt idx="50">
                  <c:v>3698000</c:v>
                </c:pt>
                <c:pt idx="51">
                  <c:v>3769000</c:v>
                </c:pt>
                <c:pt idx="52">
                  <c:v>2087000</c:v>
                </c:pt>
                <c:pt idx="53">
                  <c:v>3170000</c:v>
                </c:pt>
                <c:pt idx="54">
                  <c:v>3843000</c:v>
                </c:pt>
                <c:pt idx="55">
                  <c:v>3141000</c:v>
                </c:pt>
                <c:pt idx="56">
                  <c:v>4256000</c:v>
                </c:pt>
                <c:pt idx="57">
                  <c:v>5924000</c:v>
                </c:pt>
                <c:pt idx="58">
                  <c:v>5096000</c:v>
                </c:pt>
                <c:pt idx="59">
                  <c:v>833000</c:v>
                </c:pt>
                <c:pt idx="60">
                  <c:v>712000</c:v>
                </c:pt>
                <c:pt idx="61">
                  <c:v>1204000</c:v>
                </c:pt>
                <c:pt idx="62">
                  <c:v>3538000</c:v>
                </c:pt>
                <c:pt idx="63">
                  <c:v>2357000</c:v>
                </c:pt>
                <c:pt idx="64">
                  <c:v>1390000</c:v>
                </c:pt>
                <c:pt idx="65">
                  <c:v>4909000</c:v>
                </c:pt>
                <c:pt idx="66">
                  <c:v>1784000</c:v>
                </c:pt>
                <c:pt idx="67">
                  <c:v>1370000</c:v>
                </c:pt>
                <c:pt idx="68">
                  <c:v>408000</c:v>
                </c:pt>
                <c:pt idx="69">
                  <c:v>1447000</c:v>
                </c:pt>
                <c:pt idx="70">
                  <c:v>4719000</c:v>
                </c:pt>
                <c:pt idx="71">
                  <c:v>887000</c:v>
                </c:pt>
                <c:pt idx="72">
                  <c:v>2656000</c:v>
                </c:pt>
                <c:pt idx="73">
                  <c:v>1921000</c:v>
                </c:pt>
                <c:pt idx="74">
                  <c:v>1388000</c:v>
                </c:pt>
                <c:pt idx="75">
                  <c:v>652000</c:v>
                </c:pt>
                <c:pt idx="76">
                  <c:v>1488000</c:v>
                </c:pt>
                <c:pt idx="77">
                  <c:v>1335000</c:v>
                </c:pt>
                <c:pt idx="78">
                  <c:v>1188000</c:v>
                </c:pt>
                <c:pt idx="79">
                  <c:v>1185000</c:v>
                </c:pt>
                <c:pt idx="80">
                  <c:v>832000</c:v>
                </c:pt>
                <c:pt idx="81">
                  <c:v>2237000</c:v>
                </c:pt>
                <c:pt idx="82">
                  <c:v>597000</c:v>
                </c:pt>
                <c:pt idx="83">
                  <c:v>534000</c:v>
                </c:pt>
                <c:pt idx="84">
                  <c:v>2269000</c:v>
                </c:pt>
                <c:pt idx="85">
                  <c:v>1796000</c:v>
                </c:pt>
                <c:pt idx="86">
                  <c:v>2194000</c:v>
                </c:pt>
                <c:pt idx="87">
                  <c:v>2575000</c:v>
                </c:pt>
                <c:pt idx="88">
                  <c:v>1946000</c:v>
                </c:pt>
                <c:pt idx="89">
                  <c:v>2232596.2042999999</c:v>
                </c:pt>
                <c:pt idx="90">
                  <c:v>2155724</c:v>
                </c:pt>
                <c:pt idx="91">
                  <c:v>879811</c:v>
                </c:pt>
                <c:pt idx="92">
                  <c:v>1026302</c:v>
                </c:pt>
                <c:pt idx="93">
                  <c:v>2481708</c:v>
                </c:pt>
                <c:pt idx="94">
                  <c:v>2284058</c:v>
                </c:pt>
                <c:pt idx="95">
                  <c:v>1809573</c:v>
                </c:pt>
                <c:pt idx="96">
                  <c:v>2867790</c:v>
                </c:pt>
                <c:pt idx="97">
                  <c:v>4135211</c:v>
                </c:pt>
                <c:pt idx="98">
                  <c:v>3949806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491-402F-97E0-6D4FA0FA4F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5929871"/>
        <c:axId val="795934031"/>
      </c:lineChart>
      <c:catAx>
        <c:axId val="7959298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5934031"/>
        <c:crosses val="autoZero"/>
        <c:auto val="1"/>
        <c:lblAlgn val="ctr"/>
        <c:lblOffset val="100"/>
        <c:noMultiLvlLbl val="0"/>
      </c:catAx>
      <c:valAx>
        <c:axId val="7959340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592987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800726237351657E-2"/>
          <c:y val="6.2896517555847464E-2"/>
          <c:w val="0.94627594120378444"/>
          <c:h val="3.4178920622688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E5AB8F5-C579-41B1-B30C-BDB3D2E4754F}">
  <sheetPr/>
  <sheetViews>
    <sheetView zoomScale="7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11573</xdr:colOff>
      <xdr:row>1</xdr:row>
      <xdr:rowOff>132969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D5E7C9B-7D6A-4148-AC2D-9AB1B5D5D95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6016" t="9414" r="15208" b="35151"/>
        <a:stretch/>
      </xdr:blipFill>
      <xdr:spPr>
        <a:xfrm>
          <a:off x="0" y="0"/>
          <a:ext cx="800467" cy="3660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8987" cy="627413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5AB57B6-23AE-5DB3-546A-B7314C3B00E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0.01704</cdr:x>
      <cdr:y>0.06324</cdr:y>
    </cdr:from>
    <cdr:to>
      <cdr:x>0.07069</cdr:x>
      <cdr:y>0.09928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D4858B8C-37C4-D4AA-8064-3D2CDE3DD417}"/>
            </a:ext>
          </a:extLst>
        </cdr:cNvPr>
        <cdr:cNvSpPr txBox="1"/>
      </cdr:nvSpPr>
      <cdr:spPr>
        <a:xfrm xmlns:a="http://schemas.openxmlformats.org/drawingml/2006/main">
          <a:off x="147490" y="396705"/>
          <a:ext cx="464430" cy="2260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ZA" sz="1100" b="1"/>
            <a:t>Ton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8"/>
  <sheetViews>
    <sheetView tabSelected="1" zoomScale="85" zoomScaleNormal="85" workbookViewId="0">
      <pane xSplit="2" ySplit="4" topLeftCell="C95" activePane="bottomRight" state="frozen"/>
      <selection pane="topRight" activeCell="C1" sqref="C1"/>
      <selection pane="bottomLeft" activeCell="A5" sqref="A5"/>
      <selection pane="bottomRight" activeCell="A119" sqref="A119"/>
    </sheetView>
  </sheetViews>
  <sheetFormatPr defaultRowHeight="13.8" x14ac:dyDescent="0.25"/>
  <cols>
    <col min="1" max="1" width="11.5546875" style="1" customWidth="1"/>
    <col min="2" max="2" width="0.44140625" style="1" customWidth="1"/>
    <col min="3" max="3" width="2.6640625" style="1" customWidth="1"/>
    <col min="4" max="5" width="19.6640625" style="1" customWidth="1"/>
    <col min="6" max="6" width="17" style="1" hidden="1" customWidth="1"/>
    <col min="7" max="7" width="16.5546875" style="1" customWidth="1"/>
    <col min="8" max="8" width="17" style="1" hidden="1" customWidth="1"/>
    <col min="9" max="9" width="15.6640625" style="1" customWidth="1"/>
    <col min="10" max="10" width="17" style="1" hidden="1" customWidth="1"/>
    <col min="11" max="11" width="15.6640625" style="1" customWidth="1"/>
    <col min="12" max="12" width="8.5546875" style="1" customWidth="1"/>
    <col min="13" max="16384" width="8.88671875" style="1"/>
  </cols>
  <sheetData>
    <row r="1" spans="1:12" ht="18" x14ac:dyDescent="0.35">
      <c r="B1" s="2"/>
      <c r="C1" s="2"/>
      <c r="D1" s="2" t="s">
        <v>100</v>
      </c>
      <c r="E1" s="2"/>
      <c r="F1" s="2"/>
      <c r="G1" s="2"/>
      <c r="H1" s="2"/>
      <c r="I1" s="2"/>
      <c r="J1" s="2"/>
      <c r="K1" s="2"/>
    </row>
    <row r="2" spans="1:12" x14ac:dyDescent="0.25">
      <c r="A2" s="60" t="s">
        <v>117</v>
      </c>
      <c r="B2" s="60"/>
      <c r="C2" s="60"/>
      <c r="D2" s="60"/>
      <c r="E2" s="60"/>
      <c r="F2" s="60"/>
      <c r="G2" s="60"/>
      <c r="H2" s="60"/>
      <c r="I2" s="60"/>
      <c r="J2" s="60"/>
      <c r="K2" s="60"/>
    </row>
    <row r="3" spans="1:12" ht="61.5" customHeight="1" thickBot="1" x14ac:dyDescent="0.3">
      <c r="A3" s="3" t="s">
        <v>0</v>
      </c>
      <c r="B3" s="4" t="s">
        <v>95</v>
      </c>
      <c r="C3" s="5"/>
      <c r="D3" s="6" t="s">
        <v>118</v>
      </c>
      <c r="E3" s="7" t="s">
        <v>116</v>
      </c>
      <c r="F3" s="3" t="s">
        <v>96</v>
      </c>
      <c r="G3" s="3" t="s">
        <v>119</v>
      </c>
      <c r="H3" s="8" t="s">
        <v>96</v>
      </c>
      <c r="I3" s="3" t="s">
        <v>1</v>
      </c>
      <c r="J3" s="9" t="s">
        <v>96</v>
      </c>
      <c r="K3" s="3" t="s">
        <v>103</v>
      </c>
    </row>
    <row r="4" spans="1:12" x14ac:dyDescent="0.25">
      <c r="A4" s="10"/>
      <c r="B4" s="11"/>
      <c r="C4" s="61" t="s">
        <v>2</v>
      </c>
      <c r="D4" s="62"/>
      <c r="E4" s="62"/>
      <c r="F4" s="62"/>
      <c r="G4" s="62"/>
      <c r="H4" s="62"/>
      <c r="I4" s="62"/>
      <c r="J4" s="62"/>
      <c r="K4" s="63"/>
    </row>
    <row r="5" spans="1:12" x14ac:dyDescent="0.25">
      <c r="A5" s="12" t="s">
        <v>94</v>
      </c>
      <c r="B5" s="13">
        <v>11239000</v>
      </c>
      <c r="C5" s="14"/>
      <c r="D5" s="15">
        <v>1020000</v>
      </c>
      <c r="E5" s="16">
        <f>B5*90.72/1000</f>
        <v>1019602.08</v>
      </c>
      <c r="F5" s="16">
        <v>10119000</v>
      </c>
      <c r="G5" s="16">
        <f>F5*90.72/1000</f>
        <v>917995.68</v>
      </c>
      <c r="H5" s="16">
        <v>0</v>
      </c>
      <c r="I5" s="16">
        <f>H5*90.72/1000</f>
        <v>0</v>
      </c>
      <c r="J5" s="16">
        <v>1820000</v>
      </c>
      <c r="K5" s="16">
        <f>J5*90.72/1000</f>
        <v>165110.39999999999</v>
      </c>
    </row>
    <row r="6" spans="1:12" x14ac:dyDescent="0.25">
      <c r="A6" s="17" t="s">
        <v>90</v>
      </c>
      <c r="B6" s="18">
        <v>24296000</v>
      </c>
      <c r="C6" s="19"/>
      <c r="D6" s="20">
        <v>2204000</v>
      </c>
      <c r="E6" s="21">
        <f t="shared" ref="E6:E36" si="0">B6*90.72/1000</f>
        <v>2204133.12</v>
      </c>
      <c r="F6" s="21">
        <v>12771000</v>
      </c>
      <c r="G6" s="21">
        <f t="shared" ref="G6:G41" si="1">F6*90.72/1000</f>
        <v>1158585.1200000001</v>
      </c>
      <c r="H6" s="21">
        <v>100000</v>
      </c>
      <c r="I6" s="21">
        <f t="shared" ref="I6:I45" si="2">H6*90.72/1000</f>
        <v>9072</v>
      </c>
      <c r="J6" s="22">
        <v>9900000</v>
      </c>
      <c r="K6" s="21">
        <f t="shared" ref="K6:K45" si="3">J6*90.72/1000</f>
        <v>898128</v>
      </c>
    </row>
    <row r="7" spans="1:12" x14ac:dyDescent="0.25">
      <c r="A7" s="17" t="s">
        <v>91</v>
      </c>
      <c r="B7" s="18">
        <v>10920000</v>
      </c>
      <c r="C7" s="19"/>
      <c r="D7" s="23">
        <v>991000</v>
      </c>
      <c r="E7" s="21">
        <f t="shared" si="0"/>
        <v>990662.4</v>
      </c>
      <c r="F7" s="21">
        <v>12090000</v>
      </c>
      <c r="G7" s="21">
        <f t="shared" si="1"/>
        <v>1096804.8</v>
      </c>
      <c r="H7" s="21">
        <v>200000</v>
      </c>
      <c r="I7" s="21">
        <f t="shared" si="2"/>
        <v>18144</v>
      </c>
      <c r="J7" s="22">
        <v>500000</v>
      </c>
      <c r="K7" s="21">
        <f t="shared" si="3"/>
        <v>45360</v>
      </c>
    </row>
    <row r="8" spans="1:12" x14ac:dyDescent="0.25">
      <c r="A8" s="17" t="s">
        <v>92</v>
      </c>
      <c r="B8" s="18">
        <v>18257000</v>
      </c>
      <c r="C8" s="19"/>
      <c r="D8" s="23">
        <v>1656000</v>
      </c>
      <c r="E8" s="21">
        <f t="shared" si="0"/>
        <v>1656275.04</v>
      </c>
      <c r="F8" s="21">
        <v>11827000</v>
      </c>
      <c r="G8" s="21">
        <f t="shared" si="1"/>
        <v>1072945.44</v>
      </c>
      <c r="H8" s="21">
        <v>100000</v>
      </c>
      <c r="I8" s="21">
        <f t="shared" si="2"/>
        <v>9072</v>
      </c>
      <c r="J8" s="22">
        <v>6500000</v>
      </c>
      <c r="K8" s="21">
        <f t="shared" si="3"/>
        <v>589680</v>
      </c>
    </row>
    <row r="9" spans="1:12" x14ac:dyDescent="0.25">
      <c r="A9" s="17" t="s">
        <v>93</v>
      </c>
      <c r="B9" s="18">
        <v>19186000</v>
      </c>
      <c r="C9" s="19"/>
      <c r="D9" s="23">
        <v>1741000</v>
      </c>
      <c r="E9" s="21">
        <f t="shared" si="0"/>
        <v>1740553.92</v>
      </c>
      <c r="F9" s="21">
        <v>12556000</v>
      </c>
      <c r="G9" s="21">
        <f t="shared" si="1"/>
        <v>1139080.32</v>
      </c>
      <c r="H9" s="21">
        <v>1000000</v>
      </c>
      <c r="I9" s="21">
        <f t="shared" si="2"/>
        <v>90720</v>
      </c>
      <c r="J9" s="22">
        <v>7100000</v>
      </c>
      <c r="K9" s="21">
        <f t="shared" si="3"/>
        <v>644112</v>
      </c>
    </row>
    <row r="10" spans="1:12" x14ac:dyDescent="0.25">
      <c r="A10" s="17" t="s">
        <v>83</v>
      </c>
      <c r="B10" s="18">
        <v>18691000</v>
      </c>
      <c r="C10" s="19"/>
      <c r="D10" s="23">
        <v>1696000</v>
      </c>
      <c r="E10" s="21">
        <f t="shared" si="0"/>
        <v>1695647.52</v>
      </c>
      <c r="F10" s="21">
        <v>13061000</v>
      </c>
      <c r="G10" s="21">
        <f t="shared" si="1"/>
        <v>1184893.92</v>
      </c>
      <c r="H10" s="21">
        <v>0</v>
      </c>
      <c r="I10" s="21">
        <f t="shared" si="2"/>
        <v>0</v>
      </c>
      <c r="J10" s="22">
        <v>5600000</v>
      </c>
      <c r="K10" s="21">
        <f t="shared" si="3"/>
        <v>508032</v>
      </c>
      <c r="L10" s="24"/>
    </row>
    <row r="11" spans="1:12" x14ac:dyDescent="0.25">
      <c r="A11" s="17" t="s">
        <v>84</v>
      </c>
      <c r="B11" s="18">
        <v>22386000</v>
      </c>
      <c r="C11" s="19"/>
      <c r="D11" s="23">
        <v>2031000</v>
      </c>
      <c r="E11" s="21">
        <f t="shared" si="0"/>
        <v>2030857.92</v>
      </c>
      <c r="F11" s="21">
        <v>15456000</v>
      </c>
      <c r="G11" s="21">
        <f t="shared" si="1"/>
        <v>1402168.3200000001</v>
      </c>
      <c r="H11" s="21">
        <v>0</v>
      </c>
      <c r="I11" s="21">
        <f t="shared" si="2"/>
        <v>0</v>
      </c>
      <c r="J11" s="22">
        <v>6400000</v>
      </c>
      <c r="K11" s="21">
        <f t="shared" si="3"/>
        <v>580608</v>
      </c>
    </row>
    <row r="12" spans="1:12" x14ac:dyDescent="0.25">
      <c r="A12" s="17" t="s">
        <v>85</v>
      </c>
      <c r="B12" s="18">
        <v>16008000</v>
      </c>
      <c r="C12" s="19"/>
      <c r="D12" s="23">
        <v>1452000</v>
      </c>
      <c r="E12" s="21">
        <f t="shared" si="0"/>
        <v>1452245.76</v>
      </c>
      <c r="F12" s="21">
        <v>13568000</v>
      </c>
      <c r="G12" s="21">
        <f t="shared" si="1"/>
        <v>1230888.96</v>
      </c>
      <c r="H12" s="21">
        <v>0</v>
      </c>
      <c r="I12" s="21">
        <f t="shared" si="2"/>
        <v>0</v>
      </c>
      <c r="J12" s="22">
        <v>3000000</v>
      </c>
      <c r="K12" s="21">
        <f t="shared" si="3"/>
        <v>272160</v>
      </c>
    </row>
    <row r="13" spans="1:12" x14ac:dyDescent="0.25">
      <c r="A13" s="17" t="s">
        <v>86</v>
      </c>
      <c r="B13" s="18">
        <v>19033000</v>
      </c>
      <c r="C13" s="19"/>
      <c r="D13" s="23">
        <v>1727000</v>
      </c>
      <c r="E13" s="21">
        <f t="shared" si="0"/>
        <v>1726673.76</v>
      </c>
      <c r="F13" s="21">
        <v>13994000</v>
      </c>
      <c r="G13" s="21">
        <f t="shared" si="1"/>
        <v>1269535.68</v>
      </c>
      <c r="H13" s="21">
        <v>0</v>
      </c>
      <c r="I13" s="21">
        <f t="shared" si="2"/>
        <v>0</v>
      </c>
      <c r="J13" s="22">
        <v>4900000</v>
      </c>
      <c r="K13" s="21">
        <f t="shared" si="3"/>
        <v>444528</v>
      </c>
    </row>
    <row r="14" spans="1:12" x14ac:dyDescent="0.25">
      <c r="A14" s="17" t="s">
        <v>87</v>
      </c>
      <c r="B14" s="18">
        <v>8340000</v>
      </c>
      <c r="C14" s="19"/>
      <c r="D14" s="23">
        <v>757000</v>
      </c>
      <c r="E14" s="21">
        <f t="shared" si="0"/>
        <v>756604.8</v>
      </c>
      <c r="F14" s="21">
        <v>12041000</v>
      </c>
      <c r="G14" s="21">
        <f t="shared" si="1"/>
        <v>1092359.52</v>
      </c>
      <c r="H14" s="21">
        <v>3000000</v>
      </c>
      <c r="I14" s="21">
        <f t="shared" si="2"/>
        <v>272160</v>
      </c>
      <c r="J14" s="22">
        <v>60000</v>
      </c>
      <c r="K14" s="21">
        <f t="shared" si="3"/>
        <v>5443.2</v>
      </c>
    </row>
    <row r="15" spans="1:12" x14ac:dyDescent="0.25">
      <c r="A15" s="17" t="s">
        <v>88</v>
      </c>
      <c r="B15" s="18">
        <v>24119000</v>
      </c>
      <c r="C15" s="19"/>
      <c r="D15" s="23">
        <v>2188000</v>
      </c>
      <c r="E15" s="21">
        <f t="shared" si="0"/>
        <v>2188075.6800000002</v>
      </c>
      <c r="F15" s="21">
        <v>15679000</v>
      </c>
      <c r="G15" s="21">
        <f t="shared" si="1"/>
        <v>1422398.88</v>
      </c>
      <c r="H15" s="21">
        <v>200000</v>
      </c>
      <c r="I15" s="21">
        <f t="shared" si="2"/>
        <v>18144</v>
      </c>
      <c r="J15" s="22">
        <v>7300000</v>
      </c>
      <c r="K15" s="21">
        <f t="shared" si="3"/>
        <v>662256</v>
      </c>
    </row>
    <row r="16" spans="1:12" x14ac:dyDescent="0.25">
      <c r="A16" s="17" t="s">
        <v>89</v>
      </c>
      <c r="B16" s="18">
        <v>18561000</v>
      </c>
      <c r="C16" s="19"/>
      <c r="D16" s="23">
        <v>1684000</v>
      </c>
      <c r="E16" s="21">
        <f t="shared" si="0"/>
        <v>1683853.92</v>
      </c>
      <c r="F16" s="21">
        <v>15621000</v>
      </c>
      <c r="G16" s="21">
        <f t="shared" si="1"/>
        <v>1417137.12</v>
      </c>
      <c r="H16" s="21">
        <v>100000</v>
      </c>
      <c r="I16" s="21">
        <f t="shared" si="2"/>
        <v>9072</v>
      </c>
      <c r="J16" s="22">
        <v>4100000</v>
      </c>
      <c r="K16" s="21">
        <f t="shared" si="3"/>
        <v>371952</v>
      </c>
    </row>
    <row r="17" spans="1:11" x14ac:dyDescent="0.25">
      <c r="A17" s="17" t="s">
        <v>63</v>
      </c>
      <c r="B17" s="18">
        <v>14984000</v>
      </c>
      <c r="C17" s="19"/>
      <c r="D17" s="23">
        <v>1359000</v>
      </c>
      <c r="E17" s="21">
        <f t="shared" si="0"/>
        <v>1359348.48</v>
      </c>
      <c r="F17" s="21">
        <v>13744000</v>
      </c>
      <c r="G17" s="21">
        <f t="shared" si="1"/>
        <v>1246855.6799999999</v>
      </c>
      <c r="H17" s="21">
        <v>0</v>
      </c>
      <c r="I17" s="21">
        <f t="shared" si="2"/>
        <v>0</v>
      </c>
      <c r="J17" s="22">
        <v>1100000</v>
      </c>
      <c r="K17" s="21">
        <f t="shared" si="3"/>
        <v>99792</v>
      </c>
    </row>
    <row r="18" spans="1:11" x14ac:dyDescent="0.25">
      <c r="A18" s="17" t="s">
        <v>64</v>
      </c>
      <c r="B18" s="18">
        <v>27178000</v>
      </c>
      <c r="C18" s="19"/>
      <c r="D18" s="23">
        <v>2556000</v>
      </c>
      <c r="E18" s="21">
        <f t="shared" si="0"/>
        <v>2465588.16</v>
      </c>
      <c r="F18" s="21">
        <v>14738000</v>
      </c>
      <c r="G18" s="21">
        <f t="shared" si="1"/>
        <v>1337031.3600000001</v>
      </c>
      <c r="H18" s="21">
        <v>0</v>
      </c>
      <c r="I18" s="21">
        <f t="shared" si="2"/>
        <v>0</v>
      </c>
      <c r="J18" s="22">
        <v>10900000</v>
      </c>
      <c r="K18" s="21">
        <f t="shared" si="3"/>
        <v>988848</v>
      </c>
    </row>
    <row r="19" spans="1:11" x14ac:dyDescent="0.25">
      <c r="A19" s="17" t="s">
        <v>65</v>
      </c>
      <c r="B19" s="18">
        <v>19247000</v>
      </c>
      <c r="C19" s="19"/>
      <c r="D19" s="25">
        <v>1746000</v>
      </c>
      <c r="E19" s="21">
        <f t="shared" si="0"/>
        <v>1746087.84</v>
      </c>
      <c r="F19" s="21">
        <v>15047000</v>
      </c>
      <c r="G19" s="21">
        <f t="shared" si="1"/>
        <v>1365063.84</v>
      </c>
      <c r="H19" s="21">
        <v>0</v>
      </c>
      <c r="I19" s="21">
        <f t="shared" si="2"/>
        <v>0</v>
      </c>
      <c r="J19" s="22">
        <v>4800000</v>
      </c>
      <c r="K19" s="21">
        <f t="shared" si="3"/>
        <v>435456</v>
      </c>
    </row>
    <row r="20" spans="1:11" x14ac:dyDescent="0.25">
      <c r="A20" s="17" t="s">
        <v>66</v>
      </c>
      <c r="B20" s="18">
        <v>29020000</v>
      </c>
      <c r="C20" s="19"/>
      <c r="D20" s="25">
        <v>2633000</v>
      </c>
      <c r="E20" s="21">
        <f t="shared" si="0"/>
        <v>2632694.4</v>
      </c>
      <c r="F20" s="21">
        <v>15760000</v>
      </c>
      <c r="G20" s="21">
        <f t="shared" si="1"/>
        <v>1429747.2</v>
      </c>
      <c r="H20" s="21">
        <v>0</v>
      </c>
      <c r="I20" s="21">
        <f t="shared" si="2"/>
        <v>0</v>
      </c>
      <c r="J20" s="22">
        <v>8966000</v>
      </c>
      <c r="K20" s="21">
        <f t="shared" si="3"/>
        <v>813395.52</v>
      </c>
    </row>
    <row r="21" spans="1:11" x14ac:dyDescent="0.25">
      <c r="A21" s="17" t="s">
        <v>67</v>
      </c>
      <c r="B21" s="18">
        <v>20701000</v>
      </c>
      <c r="C21" s="19"/>
      <c r="D21" s="25">
        <v>1878000</v>
      </c>
      <c r="E21" s="21">
        <f t="shared" si="0"/>
        <v>1877994.72</v>
      </c>
      <c r="F21" s="21">
        <v>18251000</v>
      </c>
      <c r="G21" s="21">
        <f t="shared" si="1"/>
        <v>1655730.72</v>
      </c>
      <c r="H21" s="21">
        <v>0</v>
      </c>
      <c r="I21" s="21">
        <f t="shared" si="2"/>
        <v>0</v>
      </c>
      <c r="J21" s="22">
        <v>5567000</v>
      </c>
      <c r="K21" s="21">
        <f t="shared" si="3"/>
        <v>505038.24</v>
      </c>
    </row>
    <row r="22" spans="1:11" x14ac:dyDescent="0.25">
      <c r="A22" s="17" t="s">
        <v>68</v>
      </c>
      <c r="B22" s="18">
        <v>24323000</v>
      </c>
      <c r="C22" s="19"/>
      <c r="D22" s="25">
        <v>2207000</v>
      </c>
      <c r="E22" s="21">
        <f t="shared" si="0"/>
        <v>2206582.56</v>
      </c>
      <c r="F22" s="21">
        <v>20048000</v>
      </c>
      <c r="G22" s="21">
        <f t="shared" si="1"/>
        <v>1818754.56</v>
      </c>
      <c r="H22" s="21">
        <v>0</v>
      </c>
      <c r="I22" s="21">
        <f t="shared" si="2"/>
        <v>0</v>
      </c>
      <c r="J22" s="22">
        <v>2276000</v>
      </c>
      <c r="K22" s="21">
        <f t="shared" si="3"/>
        <v>206478.72</v>
      </c>
    </row>
    <row r="23" spans="1:11" x14ac:dyDescent="0.25">
      <c r="A23" s="17" t="s">
        <v>69</v>
      </c>
      <c r="B23" s="18">
        <v>16341000</v>
      </c>
      <c r="C23" s="19"/>
      <c r="D23" s="25">
        <v>1482000</v>
      </c>
      <c r="E23" s="21">
        <f t="shared" si="0"/>
        <v>1482455.52</v>
      </c>
      <c r="F23" s="21">
        <v>20162000</v>
      </c>
      <c r="G23" s="21">
        <f t="shared" si="1"/>
        <v>1829096.64</v>
      </c>
      <c r="H23" s="21">
        <v>0</v>
      </c>
      <c r="I23" s="21">
        <f t="shared" si="2"/>
        <v>0</v>
      </c>
      <c r="J23" s="22">
        <v>0</v>
      </c>
      <c r="K23" s="21">
        <f t="shared" si="3"/>
        <v>0</v>
      </c>
    </row>
    <row r="24" spans="1:11" x14ac:dyDescent="0.25">
      <c r="A24" s="17" t="s">
        <v>70</v>
      </c>
      <c r="B24" s="18">
        <v>24336000</v>
      </c>
      <c r="C24" s="19"/>
      <c r="D24" s="25">
        <v>2208000</v>
      </c>
      <c r="E24" s="21">
        <f t="shared" si="0"/>
        <v>2207761.92</v>
      </c>
      <c r="F24" s="21">
        <v>21136000</v>
      </c>
      <c r="G24" s="21">
        <f t="shared" si="1"/>
        <v>1917457.92</v>
      </c>
      <c r="H24" s="21">
        <v>0</v>
      </c>
      <c r="I24" s="21">
        <f t="shared" si="2"/>
        <v>0</v>
      </c>
      <c r="J24" s="22">
        <v>0</v>
      </c>
      <c r="K24" s="21">
        <f t="shared" si="3"/>
        <v>0</v>
      </c>
    </row>
    <row r="25" spans="1:11" x14ac:dyDescent="0.25">
      <c r="A25" s="17" t="s">
        <v>71</v>
      </c>
      <c r="B25" s="18">
        <v>18371000</v>
      </c>
      <c r="C25" s="19"/>
      <c r="D25" s="25">
        <v>1667000</v>
      </c>
      <c r="E25" s="21">
        <f t="shared" si="0"/>
        <v>1666617.12</v>
      </c>
      <c r="F25" s="21">
        <v>19941000</v>
      </c>
      <c r="G25" s="21">
        <f t="shared" si="1"/>
        <v>1809047.52</v>
      </c>
      <c r="H25" s="21">
        <v>8000</v>
      </c>
      <c r="I25" s="21">
        <f t="shared" si="2"/>
        <v>725.76</v>
      </c>
      <c r="J25" s="22">
        <v>0</v>
      </c>
      <c r="K25" s="21">
        <f t="shared" si="3"/>
        <v>0</v>
      </c>
    </row>
    <row r="26" spans="1:11" x14ac:dyDescent="0.25">
      <c r="A26" s="17" t="s">
        <v>72</v>
      </c>
      <c r="B26" s="18">
        <v>18425000</v>
      </c>
      <c r="C26" s="19"/>
      <c r="D26" s="25">
        <v>1671000</v>
      </c>
      <c r="E26" s="21">
        <f t="shared" si="0"/>
        <v>1671516</v>
      </c>
      <c r="F26" s="21">
        <v>20544000</v>
      </c>
      <c r="G26" s="21">
        <f t="shared" si="1"/>
        <v>1863751.6799999999</v>
      </c>
      <c r="H26" s="21">
        <v>1878000</v>
      </c>
      <c r="I26" s="21">
        <f t="shared" si="2"/>
        <v>170372.16</v>
      </c>
      <c r="J26" s="22">
        <v>0</v>
      </c>
      <c r="K26" s="21">
        <f t="shared" si="3"/>
        <v>0</v>
      </c>
    </row>
    <row r="27" spans="1:11" x14ac:dyDescent="0.25">
      <c r="A27" s="17" t="s">
        <v>73</v>
      </c>
      <c r="B27" s="18">
        <v>17798000</v>
      </c>
      <c r="C27" s="19"/>
      <c r="D27" s="25">
        <v>1643000</v>
      </c>
      <c r="E27" s="21">
        <f t="shared" si="0"/>
        <v>1614634.56</v>
      </c>
      <c r="F27" s="21">
        <v>20814000</v>
      </c>
      <c r="G27" s="21">
        <f t="shared" si="1"/>
        <v>1888246.08</v>
      </c>
      <c r="H27" s="21">
        <v>3982000</v>
      </c>
      <c r="I27" s="21">
        <f t="shared" si="2"/>
        <v>361247.04</v>
      </c>
      <c r="J27" s="22">
        <v>0</v>
      </c>
      <c r="K27" s="21">
        <f t="shared" si="3"/>
        <v>0</v>
      </c>
    </row>
    <row r="28" spans="1:11" x14ac:dyDescent="0.25">
      <c r="A28" s="17" t="s">
        <v>74</v>
      </c>
      <c r="B28" s="18">
        <v>24553000</v>
      </c>
      <c r="C28" s="19"/>
      <c r="D28" s="25">
        <v>2397000</v>
      </c>
      <c r="E28" s="21">
        <f t="shared" si="0"/>
        <v>2227448.16</v>
      </c>
      <c r="F28" s="21">
        <v>23227000</v>
      </c>
      <c r="G28" s="21">
        <f t="shared" si="1"/>
        <v>2107153.44</v>
      </c>
      <c r="H28" s="21">
        <v>216000</v>
      </c>
      <c r="I28" s="21">
        <f t="shared" si="2"/>
        <v>19595.52</v>
      </c>
      <c r="J28" s="22">
        <v>1065000</v>
      </c>
      <c r="K28" s="21">
        <f t="shared" si="3"/>
        <v>96616.8</v>
      </c>
    </row>
    <row r="29" spans="1:11" x14ac:dyDescent="0.25">
      <c r="A29" s="17" t="s">
        <v>75</v>
      </c>
      <c r="B29" s="18">
        <v>32119000</v>
      </c>
      <c r="C29" s="19"/>
      <c r="D29" s="25">
        <v>3114000</v>
      </c>
      <c r="E29" s="21">
        <f t="shared" si="0"/>
        <v>2913835.68</v>
      </c>
      <c r="F29" s="21">
        <v>26522000</v>
      </c>
      <c r="G29" s="21">
        <f t="shared" si="1"/>
        <v>2406075.84</v>
      </c>
      <c r="H29" s="21">
        <v>0</v>
      </c>
      <c r="I29" s="21">
        <f t="shared" si="2"/>
        <v>0</v>
      </c>
      <c r="J29" s="22">
        <v>3752000</v>
      </c>
      <c r="K29" s="21">
        <f t="shared" si="3"/>
        <v>340381.44</v>
      </c>
    </row>
    <row r="30" spans="1:11" x14ac:dyDescent="0.25">
      <c r="A30" s="17" t="s">
        <v>76</v>
      </c>
      <c r="B30" s="18">
        <v>21009000</v>
      </c>
      <c r="C30" s="19"/>
      <c r="D30" s="25">
        <v>2046000</v>
      </c>
      <c r="E30" s="21">
        <f t="shared" si="0"/>
        <v>1905936.48</v>
      </c>
      <c r="F30" s="21">
        <v>27928000</v>
      </c>
      <c r="G30" s="21">
        <f t="shared" si="1"/>
        <v>2533628.16</v>
      </c>
      <c r="H30" s="21">
        <v>0</v>
      </c>
      <c r="I30" s="21">
        <f t="shared" si="2"/>
        <v>0</v>
      </c>
      <c r="J30" s="22">
        <v>586000</v>
      </c>
      <c r="K30" s="21">
        <f t="shared" si="3"/>
        <v>53161.919999999998</v>
      </c>
    </row>
    <row r="31" spans="1:11" x14ac:dyDescent="0.25">
      <c r="A31" s="17" t="s">
        <v>77</v>
      </c>
      <c r="B31" s="18">
        <v>29809000</v>
      </c>
      <c r="C31" s="19"/>
      <c r="D31" s="25">
        <v>3016000</v>
      </c>
      <c r="E31" s="21">
        <f t="shared" si="0"/>
        <v>2704272.48</v>
      </c>
      <c r="F31" s="21">
        <v>28014000</v>
      </c>
      <c r="G31" s="21">
        <f t="shared" si="1"/>
        <v>2541430.08</v>
      </c>
      <c r="H31" s="21">
        <v>0</v>
      </c>
      <c r="I31" s="21">
        <f t="shared" si="2"/>
        <v>0</v>
      </c>
      <c r="J31" s="22">
        <v>116000</v>
      </c>
      <c r="K31" s="21">
        <f t="shared" si="3"/>
        <v>10523.52</v>
      </c>
    </row>
    <row r="32" spans="1:11" x14ac:dyDescent="0.25">
      <c r="A32" s="17" t="s">
        <v>78</v>
      </c>
      <c r="B32" s="18">
        <v>30084000</v>
      </c>
      <c r="C32" s="19"/>
      <c r="D32" s="25">
        <v>2931000</v>
      </c>
      <c r="E32" s="21">
        <f t="shared" si="0"/>
        <v>2729220.48</v>
      </c>
      <c r="F32" s="21">
        <v>30481000</v>
      </c>
      <c r="G32" s="21">
        <f t="shared" si="1"/>
        <v>2765236.32</v>
      </c>
      <c r="H32" s="21">
        <v>0</v>
      </c>
      <c r="I32" s="21">
        <f t="shared" si="2"/>
        <v>0</v>
      </c>
      <c r="J32" s="22">
        <v>2248000</v>
      </c>
      <c r="K32" s="21">
        <f t="shared" si="3"/>
        <v>203938.56</v>
      </c>
    </row>
    <row r="33" spans="1:11" x14ac:dyDescent="0.25">
      <c r="A33" s="17" t="s">
        <v>79</v>
      </c>
      <c r="B33" s="18">
        <v>21511000</v>
      </c>
      <c r="C33" s="19"/>
      <c r="D33" s="25">
        <v>2037000</v>
      </c>
      <c r="E33" s="21">
        <f t="shared" si="0"/>
        <v>1951477.92</v>
      </c>
      <c r="F33" s="21">
        <v>28582000</v>
      </c>
      <c r="G33" s="21">
        <f t="shared" si="1"/>
        <v>2592959.04</v>
      </c>
      <c r="H33" s="21">
        <v>2546000</v>
      </c>
      <c r="I33" s="21">
        <f t="shared" si="2"/>
        <v>230973.12</v>
      </c>
      <c r="J33" s="22">
        <v>0</v>
      </c>
      <c r="K33" s="21">
        <f t="shared" si="3"/>
        <v>0</v>
      </c>
    </row>
    <row r="34" spans="1:11" x14ac:dyDescent="0.25">
      <c r="A34" s="17" t="s">
        <v>80</v>
      </c>
      <c r="B34" s="18">
        <v>33760000</v>
      </c>
      <c r="C34" s="19"/>
      <c r="D34" s="25">
        <v>3434000</v>
      </c>
      <c r="E34" s="21">
        <f t="shared" si="0"/>
        <v>3062707.2</v>
      </c>
      <c r="F34" s="21">
        <v>27269000</v>
      </c>
      <c r="G34" s="21">
        <f t="shared" si="1"/>
        <v>2473843.6800000002</v>
      </c>
      <c r="H34" s="21">
        <v>0</v>
      </c>
      <c r="I34" s="21">
        <f t="shared" si="2"/>
        <v>0</v>
      </c>
      <c r="J34" s="22">
        <v>2522000</v>
      </c>
      <c r="K34" s="21">
        <f t="shared" si="3"/>
        <v>228795.84</v>
      </c>
    </row>
    <row r="35" spans="1:11" x14ac:dyDescent="0.25">
      <c r="A35" s="17" t="s">
        <v>81</v>
      </c>
      <c r="B35" s="18">
        <v>39010000</v>
      </c>
      <c r="C35" s="19"/>
      <c r="D35" s="25">
        <v>3959000</v>
      </c>
      <c r="E35" s="21">
        <f t="shared" si="0"/>
        <v>3538987.2</v>
      </c>
      <c r="F35" s="21">
        <v>30284000</v>
      </c>
      <c r="G35" s="21">
        <f t="shared" si="1"/>
        <v>2747364.48</v>
      </c>
      <c r="H35" s="21">
        <v>0</v>
      </c>
      <c r="I35" s="21">
        <f t="shared" si="2"/>
        <v>0</v>
      </c>
      <c r="J35" s="22">
        <v>7682000</v>
      </c>
      <c r="K35" s="21">
        <f t="shared" si="3"/>
        <v>696911.04</v>
      </c>
    </row>
    <row r="36" spans="1:11" x14ac:dyDescent="0.25">
      <c r="A36" s="17" t="s">
        <v>82</v>
      </c>
      <c r="B36" s="18">
        <v>37442000</v>
      </c>
      <c r="C36" s="19"/>
      <c r="D36" s="25">
        <v>3777000</v>
      </c>
      <c r="E36" s="21">
        <f t="shared" si="0"/>
        <v>3396738.24</v>
      </c>
      <c r="F36" s="21">
        <v>31288000</v>
      </c>
      <c r="G36" s="21">
        <f t="shared" si="1"/>
        <v>2838447.36</v>
      </c>
      <c r="H36" s="21">
        <v>0</v>
      </c>
      <c r="I36" s="21">
        <f t="shared" si="2"/>
        <v>0</v>
      </c>
      <c r="J36" s="22">
        <v>10868000</v>
      </c>
      <c r="K36" s="21">
        <f t="shared" si="3"/>
        <v>985944.96</v>
      </c>
    </row>
    <row r="37" spans="1:11" x14ac:dyDescent="0.25">
      <c r="A37" s="17" t="s">
        <v>60</v>
      </c>
      <c r="B37" s="26"/>
      <c r="C37" s="27"/>
      <c r="D37" s="25">
        <v>3784000</v>
      </c>
      <c r="E37" s="28">
        <v>3007000</v>
      </c>
      <c r="F37" s="28">
        <v>30826000</v>
      </c>
      <c r="G37" s="21">
        <f t="shared" si="1"/>
        <v>2796534.72</v>
      </c>
      <c r="H37" s="21">
        <v>0</v>
      </c>
      <c r="I37" s="21">
        <f t="shared" si="2"/>
        <v>0</v>
      </c>
      <c r="J37" s="22">
        <v>11200000</v>
      </c>
      <c r="K37" s="21">
        <f t="shared" si="3"/>
        <v>1016064</v>
      </c>
    </row>
    <row r="38" spans="1:11" x14ac:dyDescent="0.25">
      <c r="A38" s="17" t="s">
        <v>61</v>
      </c>
      <c r="B38" s="26"/>
      <c r="C38" s="27"/>
      <c r="D38" s="25">
        <v>4271000</v>
      </c>
      <c r="E38" s="28">
        <v>3231000</v>
      </c>
      <c r="F38" s="28">
        <v>32391000</v>
      </c>
      <c r="G38" s="21">
        <f t="shared" si="1"/>
        <v>2938511.52</v>
      </c>
      <c r="H38" s="21">
        <v>0</v>
      </c>
      <c r="I38" s="21">
        <f t="shared" si="2"/>
        <v>0</v>
      </c>
      <c r="J38" s="22">
        <v>15702000</v>
      </c>
      <c r="K38" s="21">
        <f t="shared" si="3"/>
        <v>1424485.44</v>
      </c>
    </row>
    <row r="39" spans="1:11" x14ac:dyDescent="0.25">
      <c r="A39" s="17" t="s">
        <v>62</v>
      </c>
      <c r="B39" s="26"/>
      <c r="C39" s="27"/>
      <c r="D39" s="25">
        <v>3691000</v>
      </c>
      <c r="E39" s="28">
        <v>2802000</v>
      </c>
      <c r="F39" s="28">
        <v>34376000</v>
      </c>
      <c r="G39" s="21">
        <f t="shared" si="1"/>
        <v>3118590.72</v>
      </c>
      <c r="H39" s="21"/>
      <c r="I39" s="21">
        <f t="shared" si="2"/>
        <v>0</v>
      </c>
      <c r="J39" s="22">
        <v>11743000</v>
      </c>
      <c r="K39" s="21">
        <f t="shared" si="3"/>
        <v>1065324.96</v>
      </c>
    </row>
    <row r="40" spans="1:11" x14ac:dyDescent="0.25">
      <c r="A40" s="17" t="s">
        <v>3</v>
      </c>
      <c r="B40" s="26"/>
      <c r="C40" s="27"/>
      <c r="D40" s="25">
        <v>3975000</v>
      </c>
      <c r="E40" s="28">
        <v>2994000</v>
      </c>
      <c r="F40" s="28">
        <v>34108000</v>
      </c>
      <c r="G40" s="21">
        <f t="shared" si="1"/>
        <v>3094277.76</v>
      </c>
      <c r="H40" s="21">
        <v>0</v>
      </c>
      <c r="I40" s="21">
        <f t="shared" si="2"/>
        <v>0</v>
      </c>
      <c r="J40" s="22">
        <v>6160000</v>
      </c>
      <c r="K40" s="21">
        <f t="shared" si="3"/>
        <v>558835.19999999995</v>
      </c>
    </row>
    <row r="41" spans="1:11" x14ac:dyDescent="0.25">
      <c r="A41" s="17" t="s">
        <v>4</v>
      </c>
      <c r="B41" s="26"/>
      <c r="C41" s="27"/>
      <c r="D41" s="25">
        <v>4288000</v>
      </c>
      <c r="E41" s="28">
        <v>3279000</v>
      </c>
      <c r="F41" s="28">
        <v>36213000</v>
      </c>
      <c r="G41" s="21">
        <f t="shared" si="1"/>
        <v>3285243.36</v>
      </c>
      <c r="H41" s="21">
        <v>0</v>
      </c>
      <c r="I41" s="21">
        <f t="shared" si="2"/>
        <v>0</v>
      </c>
      <c r="J41" s="22">
        <v>11000000</v>
      </c>
      <c r="K41" s="21">
        <f t="shared" si="3"/>
        <v>997920</v>
      </c>
    </row>
    <row r="42" spans="1:11" x14ac:dyDescent="0.25">
      <c r="A42" s="17" t="s">
        <v>5</v>
      </c>
      <c r="B42" s="26"/>
      <c r="C42" s="27"/>
      <c r="D42" s="25">
        <v>5275000</v>
      </c>
      <c r="E42" s="28">
        <v>4174000</v>
      </c>
      <c r="F42" s="28"/>
      <c r="G42" s="28">
        <v>3199600</v>
      </c>
      <c r="H42" s="28">
        <v>0</v>
      </c>
      <c r="I42" s="21">
        <f t="shared" si="2"/>
        <v>0</v>
      </c>
      <c r="J42" s="22">
        <v>1617000</v>
      </c>
      <c r="K42" s="21">
        <f t="shared" si="3"/>
        <v>146694.24</v>
      </c>
    </row>
    <row r="43" spans="1:11" x14ac:dyDescent="0.25">
      <c r="A43" s="17" t="s">
        <v>6</v>
      </c>
      <c r="B43" s="26"/>
      <c r="C43" s="27"/>
      <c r="D43" s="25">
        <v>6002000</v>
      </c>
      <c r="E43" s="28">
        <v>4869000</v>
      </c>
      <c r="F43" s="28"/>
      <c r="G43" s="28">
        <v>3452700</v>
      </c>
      <c r="H43" s="28">
        <v>0</v>
      </c>
      <c r="I43" s="21">
        <f t="shared" si="2"/>
        <v>0</v>
      </c>
      <c r="J43" s="22">
        <v>2586000</v>
      </c>
      <c r="K43" s="21">
        <f t="shared" si="3"/>
        <v>234601.92</v>
      </c>
    </row>
    <row r="44" spans="1:11" x14ac:dyDescent="0.25">
      <c r="A44" s="17" t="s">
        <v>7</v>
      </c>
      <c r="B44" s="26"/>
      <c r="C44" s="27"/>
      <c r="D44" s="25">
        <v>6099000</v>
      </c>
      <c r="E44" s="28">
        <v>4905000</v>
      </c>
      <c r="F44" s="28"/>
      <c r="G44" s="28">
        <v>3656000</v>
      </c>
      <c r="H44" s="28">
        <v>0</v>
      </c>
      <c r="I44" s="21">
        <f t="shared" si="2"/>
        <v>0</v>
      </c>
      <c r="J44" s="22">
        <v>2765000</v>
      </c>
      <c r="K44" s="21">
        <f t="shared" si="3"/>
        <v>250840.8</v>
      </c>
    </row>
    <row r="45" spans="1:11" x14ac:dyDescent="0.25">
      <c r="A45" s="17" t="s">
        <v>8</v>
      </c>
      <c r="B45" s="29"/>
      <c r="C45" s="27"/>
      <c r="D45" s="25">
        <v>4279000</v>
      </c>
      <c r="E45" s="28">
        <v>3200000</v>
      </c>
      <c r="F45" s="28"/>
      <c r="G45" s="28">
        <v>3870100</v>
      </c>
      <c r="H45" s="28">
        <v>0</v>
      </c>
      <c r="I45" s="21">
        <f t="shared" si="2"/>
        <v>0</v>
      </c>
      <c r="J45" s="30">
        <v>1101000</v>
      </c>
      <c r="K45" s="21">
        <f t="shared" si="3"/>
        <v>99882.72</v>
      </c>
    </row>
    <row r="46" spans="1:11" x14ac:dyDescent="0.25">
      <c r="A46" s="17" t="s">
        <v>9</v>
      </c>
      <c r="B46" s="29"/>
      <c r="C46" s="27"/>
      <c r="D46" s="25">
        <v>4583000</v>
      </c>
      <c r="E46" s="31">
        <v>3471000</v>
      </c>
      <c r="F46" s="31"/>
      <c r="G46" s="31">
        <v>4156000</v>
      </c>
      <c r="H46" s="31"/>
      <c r="I46" s="31">
        <v>112000</v>
      </c>
      <c r="J46" s="32"/>
      <c r="K46" s="31">
        <v>480000</v>
      </c>
    </row>
    <row r="47" spans="1:11" x14ac:dyDescent="0.25">
      <c r="A47" s="17" t="s">
        <v>10</v>
      </c>
      <c r="B47" s="29"/>
      <c r="C47" s="27"/>
      <c r="D47" s="25">
        <v>5135000</v>
      </c>
      <c r="E47" s="31">
        <v>4088000</v>
      </c>
      <c r="F47" s="31"/>
      <c r="G47" s="31">
        <v>4211000</v>
      </c>
      <c r="H47" s="31"/>
      <c r="I47" s="31">
        <v>153000</v>
      </c>
      <c r="J47" s="32"/>
      <c r="K47" s="31">
        <v>482000</v>
      </c>
    </row>
    <row r="48" spans="1:11" x14ac:dyDescent="0.25">
      <c r="A48" s="17" t="s">
        <v>11</v>
      </c>
      <c r="B48" s="29"/>
      <c r="C48" s="27"/>
      <c r="D48" s="25">
        <v>9762000</v>
      </c>
      <c r="E48" s="31">
        <v>8381000</v>
      </c>
      <c r="F48" s="31"/>
      <c r="G48" s="31">
        <v>4193000</v>
      </c>
      <c r="H48" s="31"/>
      <c r="I48" s="31">
        <v>0</v>
      </c>
      <c r="J48" s="32"/>
      <c r="K48" s="31">
        <v>3111000</v>
      </c>
    </row>
    <row r="49" spans="1:11" x14ac:dyDescent="0.25">
      <c r="A49" s="17" t="s">
        <v>12</v>
      </c>
      <c r="B49" s="29"/>
      <c r="C49" s="27"/>
      <c r="D49" s="25">
        <v>5316000</v>
      </c>
      <c r="E49" s="31">
        <v>4371000</v>
      </c>
      <c r="F49" s="31"/>
      <c r="G49" s="31">
        <v>4649000</v>
      </c>
      <c r="H49" s="31"/>
      <c r="I49" s="31">
        <v>0</v>
      </c>
      <c r="J49" s="32"/>
      <c r="K49" s="31">
        <v>2956000</v>
      </c>
    </row>
    <row r="50" spans="1:11" x14ac:dyDescent="0.25">
      <c r="A50" s="17" t="s">
        <v>13</v>
      </c>
      <c r="B50" s="29"/>
      <c r="C50" s="27"/>
      <c r="D50" s="25">
        <v>5340000</v>
      </c>
      <c r="E50" s="31">
        <v>4275000</v>
      </c>
      <c r="F50" s="31"/>
      <c r="G50" s="31">
        <v>4846000</v>
      </c>
      <c r="H50" s="31"/>
      <c r="I50" s="31">
        <v>503000</v>
      </c>
      <c r="J50" s="32"/>
      <c r="K50" s="31">
        <v>947000</v>
      </c>
    </row>
    <row r="51" spans="1:11" x14ac:dyDescent="0.25">
      <c r="A51" s="17" t="s">
        <v>14</v>
      </c>
      <c r="B51" s="29"/>
      <c r="C51" s="27"/>
      <c r="D51" s="25">
        <v>6133000</v>
      </c>
      <c r="E51" s="31">
        <v>4988000</v>
      </c>
      <c r="F51" s="31"/>
      <c r="G51" s="31">
        <v>5104000</v>
      </c>
      <c r="H51" s="31"/>
      <c r="I51" s="31">
        <v>73000</v>
      </c>
      <c r="J51" s="32"/>
      <c r="K51" s="31">
        <v>1302000</v>
      </c>
    </row>
    <row r="52" spans="1:11" x14ac:dyDescent="0.25">
      <c r="A52" s="17" t="s">
        <v>15</v>
      </c>
      <c r="B52" s="29"/>
      <c r="C52" s="27"/>
      <c r="D52" s="25">
        <v>8600000</v>
      </c>
      <c r="E52" s="31">
        <v>7212000</v>
      </c>
      <c r="F52" s="31"/>
      <c r="G52" s="31">
        <v>4824000</v>
      </c>
      <c r="H52" s="31"/>
      <c r="I52" s="31">
        <v>16000</v>
      </c>
      <c r="J52" s="32"/>
      <c r="K52" s="31">
        <v>2835000</v>
      </c>
    </row>
    <row r="53" spans="1:11" x14ac:dyDescent="0.25">
      <c r="A53" s="17" t="s">
        <v>16</v>
      </c>
      <c r="B53" s="29"/>
      <c r="C53" s="27"/>
      <c r="D53" s="25">
        <v>9483000</v>
      </c>
      <c r="E53" s="31">
        <v>8174000</v>
      </c>
      <c r="F53" s="31"/>
      <c r="G53" s="31">
        <v>5164000</v>
      </c>
      <c r="H53" s="31"/>
      <c r="I53" s="31">
        <v>0</v>
      </c>
      <c r="J53" s="32"/>
      <c r="K53" s="31">
        <v>3917000</v>
      </c>
    </row>
    <row r="54" spans="1:11" x14ac:dyDescent="0.25">
      <c r="A54" s="17" t="s">
        <v>17</v>
      </c>
      <c r="B54" s="29"/>
      <c r="C54" s="27"/>
      <c r="D54" s="25">
        <v>4160000</v>
      </c>
      <c r="E54" s="31">
        <v>3337000</v>
      </c>
      <c r="F54" s="31"/>
      <c r="G54" s="31">
        <v>5157000</v>
      </c>
      <c r="H54" s="31"/>
      <c r="I54" s="31">
        <v>0</v>
      </c>
      <c r="J54" s="32"/>
      <c r="K54" s="31">
        <v>607000</v>
      </c>
    </row>
    <row r="55" spans="1:11" x14ac:dyDescent="0.25">
      <c r="A55" s="17" t="s">
        <v>18</v>
      </c>
      <c r="B55" s="29"/>
      <c r="C55" s="27"/>
      <c r="D55" s="25">
        <v>11037000</v>
      </c>
      <c r="E55" s="31">
        <v>9829000</v>
      </c>
      <c r="F55" s="31"/>
      <c r="G55" s="31">
        <v>5774000</v>
      </c>
      <c r="H55" s="31"/>
      <c r="I55" s="31">
        <v>0</v>
      </c>
      <c r="J55" s="32"/>
      <c r="K55" s="31">
        <v>3698000</v>
      </c>
    </row>
    <row r="56" spans="1:11" x14ac:dyDescent="0.25">
      <c r="A56" s="17" t="s">
        <v>19</v>
      </c>
      <c r="B56" s="29"/>
      <c r="C56" s="27"/>
      <c r="D56" s="25">
        <v>9098000</v>
      </c>
      <c r="E56" s="31">
        <v>8161000</v>
      </c>
      <c r="F56" s="31"/>
      <c r="G56" s="31">
        <v>5828000</v>
      </c>
      <c r="H56" s="31"/>
      <c r="I56" s="31">
        <v>0</v>
      </c>
      <c r="J56" s="32"/>
      <c r="K56" s="31">
        <v>3769000</v>
      </c>
    </row>
    <row r="57" spans="1:11" x14ac:dyDescent="0.25">
      <c r="A57" s="17" t="s">
        <v>20</v>
      </c>
      <c r="B57" s="29"/>
      <c r="C57" s="27"/>
      <c r="D57" s="25">
        <v>7472000</v>
      </c>
      <c r="E57" s="31">
        <v>6602000</v>
      </c>
      <c r="F57" s="31"/>
      <c r="G57" s="31">
        <v>5886000</v>
      </c>
      <c r="H57" s="31"/>
      <c r="I57" s="31">
        <v>0</v>
      </c>
      <c r="J57" s="32"/>
      <c r="K57" s="31">
        <v>2087000</v>
      </c>
    </row>
    <row r="58" spans="1:11" x14ac:dyDescent="0.25">
      <c r="A58" s="17" t="s">
        <v>21</v>
      </c>
      <c r="B58" s="29"/>
      <c r="C58" s="27"/>
      <c r="D58" s="25">
        <v>9714000</v>
      </c>
      <c r="E58" s="31">
        <v>8879000</v>
      </c>
      <c r="F58" s="31"/>
      <c r="G58" s="31">
        <v>5722000</v>
      </c>
      <c r="H58" s="31"/>
      <c r="I58" s="31">
        <v>0</v>
      </c>
      <c r="J58" s="32"/>
      <c r="K58" s="31">
        <v>3170000</v>
      </c>
    </row>
    <row r="59" spans="1:11" x14ac:dyDescent="0.25">
      <c r="A59" s="17" t="s">
        <v>22</v>
      </c>
      <c r="B59" s="29"/>
      <c r="C59" s="27"/>
      <c r="D59" s="25">
        <v>10056000</v>
      </c>
      <c r="E59" s="31">
        <v>9216000</v>
      </c>
      <c r="F59" s="31"/>
      <c r="G59" s="31">
        <v>5194000</v>
      </c>
      <c r="H59" s="31"/>
      <c r="I59" s="31">
        <v>0</v>
      </c>
      <c r="J59" s="32"/>
      <c r="K59" s="31">
        <v>3843000</v>
      </c>
    </row>
    <row r="60" spans="1:11" x14ac:dyDescent="0.25">
      <c r="A60" s="17" t="s">
        <v>23</v>
      </c>
      <c r="B60" s="29"/>
      <c r="C60" s="27"/>
      <c r="D60" s="25">
        <v>8332000</v>
      </c>
      <c r="E60" s="31">
        <v>7558000</v>
      </c>
      <c r="F60" s="31"/>
      <c r="G60" s="31">
        <v>5951000</v>
      </c>
      <c r="H60" s="31"/>
      <c r="I60" s="31">
        <v>10000</v>
      </c>
      <c r="J60" s="32"/>
      <c r="K60" s="31">
        <v>3141000</v>
      </c>
    </row>
    <row r="61" spans="1:11" x14ac:dyDescent="0.25">
      <c r="A61" s="17" t="s">
        <v>24</v>
      </c>
      <c r="B61" s="29"/>
      <c r="C61" s="27"/>
      <c r="D61" s="25">
        <v>10762000</v>
      </c>
      <c r="E61" s="31">
        <v>9994000</v>
      </c>
      <c r="F61" s="31"/>
      <c r="G61" s="31">
        <v>5841000</v>
      </c>
      <c r="H61" s="31"/>
      <c r="I61" s="31">
        <v>23000</v>
      </c>
      <c r="J61" s="32"/>
      <c r="K61" s="31">
        <v>4256000</v>
      </c>
    </row>
    <row r="62" spans="1:11" x14ac:dyDescent="0.25">
      <c r="A62" s="17" t="s">
        <v>25</v>
      </c>
      <c r="B62" s="29"/>
      <c r="C62" s="27"/>
      <c r="D62" s="25">
        <v>14656000</v>
      </c>
      <c r="E62" s="31">
        <v>13574000</v>
      </c>
      <c r="F62" s="31"/>
      <c r="G62" s="31">
        <v>6166000</v>
      </c>
      <c r="H62" s="31"/>
      <c r="I62" s="31">
        <v>62000</v>
      </c>
      <c r="J62" s="32"/>
      <c r="K62" s="31">
        <v>5924000</v>
      </c>
    </row>
    <row r="63" spans="1:11" x14ac:dyDescent="0.25">
      <c r="A63" s="17" t="s">
        <v>26</v>
      </c>
      <c r="B63" s="29"/>
      <c r="C63" s="27"/>
      <c r="D63" s="25">
        <v>8359000</v>
      </c>
      <c r="E63" s="31">
        <v>7511000</v>
      </c>
      <c r="F63" s="31"/>
      <c r="G63" s="31">
        <v>6509000</v>
      </c>
      <c r="H63" s="31"/>
      <c r="I63" s="31">
        <v>89000</v>
      </c>
      <c r="J63" s="32"/>
      <c r="K63" s="31">
        <v>5096000</v>
      </c>
    </row>
    <row r="64" spans="1:11" x14ac:dyDescent="0.25">
      <c r="A64" s="17" t="s">
        <v>27</v>
      </c>
      <c r="B64" s="29"/>
      <c r="C64" s="27"/>
      <c r="D64" s="25">
        <v>4083000</v>
      </c>
      <c r="E64" s="31">
        <v>3704000</v>
      </c>
      <c r="F64" s="31"/>
      <c r="G64" s="31">
        <v>6853000</v>
      </c>
      <c r="H64" s="31"/>
      <c r="I64" s="31">
        <v>2389000</v>
      </c>
      <c r="J64" s="32"/>
      <c r="K64" s="31">
        <v>833000</v>
      </c>
    </row>
    <row r="65" spans="1:11" x14ac:dyDescent="0.25">
      <c r="A65" s="17" t="s">
        <v>28</v>
      </c>
      <c r="B65" s="29"/>
      <c r="C65" s="27"/>
      <c r="D65" s="25">
        <v>4405000</v>
      </c>
      <c r="E65" s="31">
        <v>3647000</v>
      </c>
      <c r="F65" s="31"/>
      <c r="G65" s="31">
        <v>5833000</v>
      </c>
      <c r="H65" s="31"/>
      <c r="I65" s="31">
        <v>2076000</v>
      </c>
      <c r="J65" s="32"/>
      <c r="K65" s="31">
        <v>712000</v>
      </c>
    </row>
    <row r="66" spans="1:11" x14ac:dyDescent="0.25">
      <c r="A66" s="17" t="s">
        <v>29</v>
      </c>
      <c r="B66" s="29"/>
      <c r="C66" s="27"/>
      <c r="D66" s="25">
        <v>7909000</v>
      </c>
      <c r="E66" s="31">
        <v>7111000</v>
      </c>
      <c r="F66" s="31"/>
      <c r="G66" s="31">
        <v>5660000</v>
      </c>
      <c r="H66" s="31"/>
      <c r="I66" s="31">
        <v>224000</v>
      </c>
      <c r="J66" s="32"/>
      <c r="K66" s="31">
        <v>1204000</v>
      </c>
    </row>
    <row r="67" spans="1:11" x14ac:dyDescent="0.25">
      <c r="A67" s="17" t="s">
        <v>30</v>
      </c>
      <c r="B67" s="29"/>
      <c r="C67" s="27"/>
      <c r="D67" s="25">
        <v>7926000</v>
      </c>
      <c r="E67" s="31">
        <v>7272000</v>
      </c>
      <c r="F67" s="31"/>
      <c r="G67" s="31">
        <v>5236000</v>
      </c>
      <c r="H67" s="31"/>
      <c r="I67" s="31">
        <v>34000</v>
      </c>
      <c r="J67" s="32"/>
      <c r="K67" s="31">
        <v>3538000</v>
      </c>
    </row>
    <row r="68" spans="1:11" x14ac:dyDescent="0.25">
      <c r="A68" s="17" t="s">
        <v>31</v>
      </c>
      <c r="B68" s="29"/>
      <c r="C68" s="27"/>
      <c r="D68" s="25">
        <v>7069000</v>
      </c>
      <c r="E68" s="31">
        <v>6440000</v>
      </c>
      <c r="F68" s="31"/>
      <c r="G68" s="31">
        <v>5647000</v>
      </c>
      <c r="H68" s="31"/>
      <c r="I68" s="31">
        <v>31000</v>
      </c>
      <c r="J68" s="32"/>
      <c r="K68" s="31">
        <v>2357000</v>
      </c>
    </row>
    <row r="69" spans="1:11" x14ac:dyDescent="0.25">
      <c r="A69" s="17" t="s">
        <v>32</v>
      </c>
      <c r="B69" s="29"/>
      <c r="C69" s="27"/>
      <c r="D69" s="25">
        <v>6730000</v>
      </c>
      <c r="E69" s="31">
        <v>6178000</v>
      </c>
      <c r="F69" s="31"/>
      <c r="G69" s="31">
        <v>5801000</v>
      </c>
      <c r="H69" s="31"/>
      <c r="I69" s="31">
        <v>57000</v>
      </c>
      <c r="J69" s="32"/>
      <c r="K69" s="31">
        <v>1390000</v>
      </c>
    </row>
    <row r="70" spans="1:11" x14ac:dyDescent="0.25">
      <c r="A70" s="17" t="s">
        <v>33</v>
      </c>
      <c r="B70" s="29"/>
      <c r="C70" s="27"/>
      <c r="D70" s="25">
        <v>11552000</v>
      </c>
      <c r="E70" s="31">
        <v>10649000</v>
      </c>
      <c r="F70" s="31"/>
      <c r="G70" s="31">
        <v>6425000</v>
      </c>
      <c r="H70" s="31"/>
      <c r="I70" s="31">
        <v>3000</v>
      </c>
      <c r="J70" s="32"/>
      <c r="K70" s="31">
        <v>4909000</v>
      </c>
    </row>
    <row r="71" spans="1:11" x14ac:dyDescent="0.25">
      <c r="A71" s="17" t="s">
        <v>34</v>
      </c>
      <c r="B71" s="29"/>
      <c r="C71" s="27"/>
      <c r="D71" s="25">
        <v>8341000</v>
      </c>
      <c r="E71" s="31">
        <v>7457000</v>
      </c>
      <c r="F71" s="31"/>
      <c r="G71" s="31">
        <v>6769000</v>
      </c>
      <c r="H71" s="31"/>
      <c r="I71" s="31">
        <v>0</v>
      </c>
      <c r="J71" s="32"/>
      <c r="K71" s="31">
        <v>1784000</v>
      </c>
    </row>
    <row r="72" spans="1:11" x14ac:dyDescent="0.25">
      <c r="A72" s="17" t="s">
        <v>35</v>
      </c>
      <c r="B72" s="29"/>
      <c r="C72" s="27"/>
      <c r="D72" s="25">
        <v>7825000</v>
      </c>
      <c r="E72" s="31">
        <v>6923000</v>
      </c>
      <c r="F72" s="31"/>
      <c r="G72" s="31">
        <v>7022000</v>
      </c>
      <c r="H72" s="31"/>
      <c r="I72" s="31">
        <v>342000</v>
      </c>
      <c r="J72" s="32"/>
      <c r="K72" s="31">
        <v>1370000</v>
      </c>
    </row>
    <row r="73" spans="1:11" x14ac:dyDescent="0.25">
      <c r="A73" s="17" t="s">
        <v>36</v>
      </c>
      <c r="B73" s="29"/>
      <c r="C73" s="27"/>
      <c r="D73" s="25">
        <v>2956000</v>
      </c>
      <c r="E73" s="31">
        <v>2321000</v>
      </c>
      <c r="F73" s="31"/>
      <c r="G73" s="31">
        <v>6828000</v>
      </c>
      <c r="H73" s="31"/>
      <c r="I73" s="31">
        <v>3949000</v>
      </c>
      <c r="J73" s="32"/>
      <c r="K73" s="31">
        <v>408000</v>
      </c>
    </row>
    <row r="74" spans="1:11" x14ac:dyDescent="0.25">
      <c r="A74" s="17" t="s">
        <v>37</v>
      </c>
      <c r="B74" s="29"/>
      <c r="C74" s="27"/>
      <c r="D74" s="25">
        <v>9077000</v>
      </c>
      <c r="E74" s="31">
        <v>8188000</v>
      </c>
      <c r="F74" s="31"/>
      <c r="G74" s="31">
        <v>6773000</v>
      </c>
      <c r="H74" s="31"/>
      <c r="I74" s="31">
        <v>0</v>
      </c>
      <c r="J74" s="32"/>
      <c r="K74" s="31">
        <v>1447000</v>
      </c>
    </row>
    <row r="75" spans="1:11" x14ac:dyDescent="0.25">
      <c r="A75" s="17" t="s">
        <v>38</v>
      </c>
      <c r="B75" s="29"/>
      <c r="C75" s="27"/>
      <c r="D75" s="25">
        <v>12067000</v>
      </c>
      <c r="E75" s="31">
        <v>10718000</v>
      </c>
      <c r="F75" s="31"/>
      <c r="G75" s="31">
        <v>6417000</v>
      </c>
      <c r="H75" s="31"/>
      <c r="I75" s="31">
        <v>0</v>
      </c>
      <c r="J75" s="32"/>
      <c r="K75" s="31">
        <v>4719000</v>
      </c>
    </row>
    <row r="76" spans="1:11" x14ac:dyDescent="0.25">
      <c r="A76" s="17" t="s">
        <v>39</v>
      </c>
      <c r="B76" s="29"/>
      <c r="C76" s="27"/>
      <c r="D76" s="25">
        <v>4406000</v>
      </c>
      <c r="E76" s="31">
        <v>3307000</v>
      </c>
      <c r="F76" s="31"/>
      <c r="G76" s="31">
        <v>6842000</v>
      </c>
      <c r="H76" s="31"/>
      <c r="I76" s="31">
        <v>1119000</v>
      </c>
      <c r="J76" s="32"/>
      <c r="K76" s="31">
        <v>887000</v>
      </c>
    </row>
    <row r="77" spans="1:11" x14ac:dyDescent="0.25">
      <c r="A77" s="17" t="s">
        <v>40</v>
      </c>
      <c r="B77" s="29"/>
      <c r="C77" s="27"/>
      <c r="D77" s="25">
        <v>9694000</v>
      </c>
      <c r="E77" s="31">
        <v>8560000</v>
      </c>
      <c r="F77" s="31"/>
      <c r="G77" s="31">
        <v>6738000</v>
      </c>
      <c r="H77" s="31"/>
      <c r="I77" s="31">
        <v>0</v>
      </c>
      <c r="J77" s="32"/>
      <c r="K77" s="31">
        <v>2656000</v>
      </c>
    </row>
    <row r="78" spans="1:11" x14ac:dyDescent="0.25">
      <c r="A78" s="17" t="s">
        <v>41</v>
      </c>
      <c r="B78" s="29"/>
      <c r="C78" s="27"/>
      <c r="D78" s="25">
        <v>9582000</v>
      </c>
      <c r="E78" s="31">
        <v>9732000</v>
      </c>
      <c r="F78" s="31"/>
      <c r="G78" s="31">
        <v>6383000</v>
      </c>
      <c r="H78" s="31"/>
      <c r="I78" s="31">
        <v>109000</v>
      </c>
      <c r="J78" s="32"/>
      <c r="K78" s="31">
        <v>1921000</v>
      </c>
    </row>
    <row r="79" spans="1:11" x14ac:dyDescent="0.25">
      <c r="A79" s="17" t="s">
        <v>42</v>
      </c>
      <c r="B79" s="29"/>
      <c r="C79" s="27"/>
      <c r="D79" s="25">
        <v>7203000</v>
      </c>
      <c r="E79" s="31">
        <v>6854000</v>
      </c>
      <c r="F79" s="31"/>
      <c r="G79" s="31">
        <v>6341000</v>
      </c>
      <c r="H79" s="31"/>
      <c r="I79" s="31">
        <v>98000</v>
      </c>
      <c r="J79" s="32"/>
      <c r="K79" s="31">
        <v>1388000</v>
      </c>
    </row>
    <row r="80" spans="1:11" x14ac:dyDescent="0.25">
      <c r="A80" s="17" t="s">
        <v>43</v>
      </c>
      <c r="B80" s="29"/>
      <c r="C80" s="27"/>
      <c r="D80" s="25">
        <v>7461000</v>
      </c>
      <c r="E80" s="31">
        <v>7075000</v>
      </c>
      <c r="F80" s="31"/>
      <c r="G80" s="31">
        <v>6362000</v>
      </c>
      <c r="H80" s="31"/>
      <c r="I80" s="31">
        <v>569000</v>
      </c>
      <c r="J80" s="32"/>
      <c r="K80" s="31">
        <v>652000</v>
      </c>
    </row>
    <row r="81" spans="1:11" x14ac:dyDescent="0.25">
      <c r="A81" s="33" t="s">
        <v>44</v>
      </c>
      <c r="B81" s="34"/>
      <c r="C81" s="35"/>
      <c r="D81" s="25">
        <v>11000800</v>
      </c>
      <c r="E81" s="31">
        <v>10409000</v>
      </c>
      <c r="F81" s="31"/>
      <c r="G81" s="31">
        <v>6852000</v>
      </c>
      <c r="H81" s="31"/>
      <c r="I81" s="31">
        <v>0</v>
      </c>
      <c r="J81" s="32"/>
      <c r="K81" s="31">
        <v>1488000</v>
      </c>
    </row>
    <row r="82" spans="1:11" x14ac:dyDescent="0.25">
      <c r="A82" s="33" t="s">
        <v>45</v>
      </c>
      <c r="B82" s="34"/>
      <c r="C82" s="35"/>
      <c r="D82" s="25">
        <v>7486840</v>
      </c>
      <c r="E82" s="31">
        <v>7936000</v>
      </c>
      <c r="F82" s="31"/>
      <c r="G82" s="31">
        <v>7151000</v>
      </c>
      <c r="H82" s="31"/>
      <c r="I82" s="31">
        <v>395000</v>
      </c>
      <c r="J82" s="32"/>
      <c r="K82" s="31">
        <v>1335000</v>
      </c>
    </row>
    <row r="83" spans="1:11" x14ac:dyDescent="0.25">
      <c r="A83" s="33" t="s">
        <v>46</v>
      </c>
      <c r="B83" s="34"/>
      <c r="C83" s="35"/>
      <c r="D83" s="25">
        <v>9731830</v>
      </c>
      <c r="E83" s="31">
        <v>9310000</v>
      </c>
      <c r="F83" s="31"/>
      <c r="G83" s="31">
        <v>6983000</v>
      </c>
      <c r="H83" s="31"/>
      <c r="I83" s="31">
        <v>925000</v>
      </c>
      <c r="J83" s="32"/>
      <c r="K83" s="31">
        <v>1188000</v>
      </c>
    </row>
    <row r="84" spans="1:11" x14ac:dyDescent="0.25">
      <c r="A84" s="33" t="s">
        <v>47</v>
      </c>
      <c r="B84" s="34"/>
      <c r="C84" s="35"/>
      <c r="D84" s="25">
        <v>9391450</v>
      </c>
      <c r="E84" s="31">
        <v>8409000</v>
      </c>
      <c r="F84" s="31"/>
      <c r="G84" s="31">
        <v>7243000</v>
      </c>
      <c r="H84" s="31"/>
      <c r="I84" s="31">
        <v>441000</v>
      </c>
      <c r="J84" s="32"/>
      <c r="K84" s="31">
        <v>1185000</v>
      </c>
    </row>
    <row r="85" spans="1:11" x14ac:dyDescent="0.25">
      <c r="A85" s="33" t="s">
        <v>48</v>
      </c>
      <c r="B85" s="34"/>
      <c r="C85" s="35"/>
      <c r="D85" s="25">
        <v>9482000</v>
      </c>
      <c r="E85" s="31">
        <v>9093000</v>
      </c>
      <c r="F85" s="31"/>
      <c r="G85" s="31">
        <v>7283000</v>
      </c>
      <c r="H85" s="31"/>
      <c r="I85" s="31">
        <v>219000</v>
      </c>
      <c r="J85" s="32"/>
      <c r="K85" s="31">
        <v>832000</v>
      </c>
    </row>
    <row r="86" spans="1:11" x14ac:dyDescent="0.25">
      <c r="A86" s="33" t="s">
        <v>49</v>
      </c>
      <c r="B86" s="34"/>
      <c r="C86" s="35"/>
      <c r="D86" s="25">
        <v>11450000</v>
      </c>
      <c r="E86" s="31">
        <v>10055000</v>
      </c>
      <c r="F86" s="31"/>
      <c r="G86" s="31">
        <v>7462000</v>
      </c>
      <c r="H86" s="31"/>
      <c r="I86" s="31">
        <v>360000</v>
      </c>
      <c r="J86" s="32"/>
      <c r="K86" s="31">
        <v>2237000</v>
      </c>
    </row>
    <row r="87" spans="1:11" x14ac:dyDescent="0.25">
      <c r="A87" s="33" t="s">
        <v>50</v>
      </c>
      <c r="B87" s="34"/>
      <c r="C87" s="35"/>
      <c r="D87" s="25">
        <v>6618000</v>
      </c>
      <c r="E87" s="31">
        <v>6707000</v>
      </c>
      <c r="F87" s="31"/>
      <c r="G87" s="31">
        <v>7660000</v>
      </c>
      <c r="H87" s="31"/>
      <c r="I87" s="31">
        <v>931000</v>
      </c>
      <c r="J87" s="32"/>
      <c r="K87" s="31">
        <v>597000</v>
      </c>
    </row>
    <row r="88" spans="1:11" x14ac:dyDescent="0.25">
      <c r="A88" s="33" t="s">
        <v>51</v>
      </c>
      <c r="B88" s="34"/>
      <c r="C88" s="35"/>
      <c r="D88" s="25">
        <v>7125000</v>
      </c>
      <c r="E88" s="31">
        <v>6882000</v>
      </c>
      <c r="F88" s="31"/>
      <c r="G88" s="31">
        <v>8029000</v>
      </c>
      <c r="H88" s="31"/>
      <c r="I88" s="31">
        <v>1120000</v>
      </c>
      <c r="J88" s="32"/>
      <c r="K88" s="31">
        <v>534000</v>
      </c>
    </row>
    <row r="89" spans="1:11" x14ac:dyDescent="0.25">
      <c r="A89" s="33" t="s">
        <v>52</v>
      </c>
      <c r="B89" s="34"/>
      <c r="C89" s="35"/>
      <c r="D89" s="25">
        <v>12700000</v>
      </c>
      <c r="E89" s="31">
        <v>11899000</v>
      </c>
      <c r="F89" s="31"/>
      <c r="G89" s="31">
        <v>8613000</v>
      </c>
      <c r="H89" s="31"/>
      <c r="I89" s="31">
        <v>27000</v>
      </c>
      <c r="J89" s="32"/>
      <c r="K89" s="31">
        <v>2269000</v>
      </c>
    </row>
    <row r="90" spans="1:11" x14ac:dyDescent="0.25">
      <c r="A90" s="33" t="s">
        <v>53</v>
      </c>
      <c r="B90" s="34"/>
      <c r="C90" s="35"/>
      <c r="D90" s="25">
        <v>12050000</v>
      </c>
      <c r="E90" s="31">
        <v>11629000</v>
      </c>
      <c r="F90" s="31"/>
      <c r="G90" s="31">
        <v>8658000</v>
      </c>
      <c r="H90" s="31"/>
      <c r="I90" s="31">
        <v>27000</v>
      </c>
      <c r="J90" s="32"/>
      <c r="K90" s="31">
        <v>1796000</v>
      </c>
    </row>
    <row r="91" spans="1:11" x14ac:dyDescent="0.25">
      <c r="A91" s="33" t="s">
        <v>54</v>
      </c>
      <c r="B91" s="34"/>
      <c r="C91" s="35"/>
      <c r="D91" s="25">
        <v>12815000</v>
      </c>
      <c r="E91" s="31">
        <v>12016000</v>
      </c>
      <c r="F91" s="31"/>
      <c r="G91" s="31">
        <v>8857000</v>
      </c>
      <c r="H91" s="31"/>
      <c r="I91" s="31">
        <v>0</v>
      </c>
      <c r="J91" s="32"/>
      <c r="K91" s="31">
        <v>2194000</v>
      </c>
    </row>
    <row r="92" spans="1:11" x14ac:dyDescent="0.25">
      <c r="A92" s="33" t="s">
        <v>55</v>
      </c>
      <c r="B92" s="34"/>
      <c r="C92" s="35"/>
      <c r="D92" s="25">
        <v>10360000</v>
      </c>
      <c r="E92" s="31">
        <v>10340000</v>
      </c>
      <c r="F92" s="31"/>
      <c r="G92" s="31">
        <v>8941000</v>
      </c>
      <c r="H92" s="31"/>
      <c r="I92" s="31">
        <v>421000</v>
      </c>
      <c r="J92" s="32"/>
      <c r="K92" s="31">
        <v>2575000</v>
      </c>
    </row>
    <row r="93" spans="1:11" x14ac:dyDescent="0.25">
      <c r="A93" s="33" t="s">
        <v>56</v>
      </c>
      <c r="B93" s="34"/>
      <c r="C93" s="35"/>
      <c r="D93" s="25">
        <v>12120656</v>
      </c>
      <c r="E93" s="31">
        <v>11929000</v>
      </c>
      <c r="F93" s="31"/>
      <c r="G93" s="31">
        <v>8935000</v>
      </c>
      <c r="H93" s="31"/>
      <c r="I93" s="31">
        <v>11000</v>
      </c>
      <c r="J93" s="32"/>
      <c r="K93" s="31">
        <v>1946000</v>
      </c>
    </row>
    <row r="94" spans="1:11" x14ac:dyDescent="0.25">
      <c r="A94" s="33" t="s">
        <v>57</v>
      </c>
      <c r="B94" s="34"/>
      <c r="C94" s="35"/>
      <c r="D94" s="25">
        <v>11690000</v>
      </c>
      <c r="E94" s="31">
        <v>10991995</v>
      </c>
      <c r="F94" s="31"/>
      <c r="G94" s="31">
        <v>9348670</v>
      </c>
      <c r="H94" s="31"/>
      <c r="I94" s="31">
        <v>79682</v>
      </c>
      <c r="J94" s="32"/>
      <c r="K94" s="31">
        <v>2232596.2042999999</v>
      </c>
    </row>
    <row r="95" spans="1:11" x14ac:dyDescent="0.25">
      <c r="A95" s="33" t="s">
        <v>58</v>
      </c>
      <c r="B95" s="34"/>
      <c r="C95" s="35"/>
      <c r="D95" s="25">
        <v>14250000</v>
      </c>
      <c r="E95" s="31">
        <v>13827632</v>
      </c>
      <c r="F95" s="31"/>
      <c r="G95" s="31">
        <v>9926519</v>
      </c>
      <c r="H95" s="31"/>
      <c r="I95" s="31">
        <v>65250</v>
      </c>
      <c r="J95" s="32"/>
      <c r="K95" s="31">
        <v>2155724</v>
      </c>
    </row>
    <row r="96" spans="1:11" x14ac:dyDescent="0.25">
      <c r="A96" s="33" t="s">
        <v>104</v>
      </c>
      <c r="B96" s="34"/>
      <c r="C96" s="35"/>
      <c r="D96" s="25">
        <v>9955000</v>
      </c>
      <c r="E96" s="31">
        <v>9794332</v>
      </c>
      <c r="F96" s="31"/>
      <c r="G96" s="31">
        <v>10248994</v>
      </c>
      <c r="H96" s="31"/>
      <c r="I96" s="31">
        <v>1963610</v>
      </c>
      <c r="J96" s="32"/>
      <c r="K96" s="31">
        <v>879811</v>
      </c>
    </row>
    <row r="97" spans="1:11" x14ac:dyDescent="0.25">
      <c r="A97" s="33" t="s">
        <v>105</v>
      </c>
      <c r="B97" s="34"/>
      <c r="C97" s="35"/>
      <c r="D97" s="25">
        <v>7778500</v>
      </c>
      <c r="E97" s="31">
        <v>7469600</v>
      </c>
      <c r="F97" s="31"/>
      <c r="G97" s="31">
        <v>9838709</v>
      </c>
      <c r="H97" s="31"/>
      <c r="I97" s="31">
        <v>2236743</v>
      </c>
      <c r="J97" s="32"/>
      <c r="K97" s="31">
        <v>1026302</v>
      </c>
    </row>
    <row r="98" spans="1:11" x14ac:dyDescent="0.25">
      <c r="A98" s="33" t="s">
        <v>106</v>
      </c>
      <c r="B98" s="34"/>
      <c r="C98" s="35"/>
      <c r="D98" s="25">
        <v>16820000</v>
      </c>
      <c r="E98" s="31">
        <v>15628682</v>
      </c>
      <c r="F98" s="31"/>
      <c r="G98" s="31">
        <v>10299680</v>
      </c>
      <c r="H98" s="31"/>
      <c r="I98" s="31">
        <v>0</v>
      </c>
      <c r="J98" s="32"/>
      <c r="K98" s="31">
        <v>2481708</v>
      </c>
    </row>
    <row r="99" spans="1:11" x14ac:dyDescent="0.25">
      <c r="A99" s="36" t="s">
        <v>108</v>
      </c>
      <c r="B99" s="37"/>
      <c r="C99" s="38"/>
      <c r="D99" s="25">
        <v>12510000</v>
      </c>
      <c r="E99" s="31">
        <v>11983852</v>
      </c>
      <c r="F99" s="31">
        <v>9817617</v>
      </c>
      <c r="G99" s="31">
        <v>10690977</v>
      </c>
      <c r="H99" s="31"/>
      <c r="I99" s="31">
        <v>171622</v>
      </c>
      <c r="J99" s="32"/>
      <c r="K99" s="31">
        <v>2284058</v>
      </c>
    </row>
    <row r="100" spans="1:11" x14ac:dyDescent="0.25">
      <c r="A100" s="36" t="s">
        <v>109</v>
      </c>
      <c r="B100" s="37"/>
      <c r="C100" s="38"/>
      <c r="D100" s="25">
        <v>11275000</v>
      </c>
      <c r="E100" s="31">
        <v>10887053</v>
      </c>
      <c r="F100" s="31"/>
      <c r="G100" s="31">
        <v>11106412</v>
      </c>
      <c r="H100" s="31"/>
      <c r="I100" s="31">
        <v>509684</v>
      </c>
      <c r="J100" s="32"/>
      <c r="K100" s="31">
        <v>1809573</v>
      </c>
    </row>
    <row r="101" spans="1:11" x14ac:dyDescent="0.25">
      <c r="A101" s="36" t="s">
        <v>110</v>
      </c>
      <c r="B101" s="37"/>
      <c r="C101" s="38"/>
      <c r="D101" s="25">
        <v>15300000</v>
      </c>
      <c r="E101" s="31">
        <v>15278983</v>
      </c>
      <c r="F101" s="31"/>
      <c r="G101" s="31">
        <v>11201202</v>
      </c>
      <c r="H101" s="31"/>
      <c r="I101" s="31">
        <v>463</v>
      </c>
      <c r="J101" s="32"/>
      <c r="K101" s="31">
        <v>2867790</v>
      </c>
    </row>
    <row r="102" spans="1:11" x14ac:dyDescent="0.25">
      <c r="A102" s="36" t="s">
        <v>113</v>
      </c>
      <c r="B102" s="39"/>
      <c r="C102" s="38"/>
      <c r="D102" s="40">
        <v>16315000</v>
      </c>
      <c r="E102" s="57">
        <v>15266562</v>
      </c>
      <c r="F102" s="28"/>
      <c r="G102" s="28">
        <v>11087127</v>
      </c>
      <c r="H102" s="28"/>
      <c r="I102" s="28">
        <v>7583</v>
      </c>
      <c r="J102" s="28"/>
      <c r="K102" s="28">
        <v>4135211</v>
      </c>
    </row>
    <row r="103" spans="1:11" x14ac:dyDescent="0.25">
      <c r="A103" s="52" t="s">
        <v>122</v>
      </c>
      <c r="B103" s="53"/>
      <c r="C103" s="54"/>
      <c r="D103" s="56">
        <v>15470000</v>
      </c>
      <c r="E103" s="58">
        <v>15189328</v>
      </c>
      <c r="F103" s="55"/>
      <c r="G103" s="55">
        <v>11353240</v>
      </c>
      <c r="H103" s="55"/>
      <c r="I103" s="55">
        <v>0</v>
      </c>
      <c r="J103" s="55"/>
      <c r="K103" s="55">
        <v>3949806</v>
      </c>
    </row>
    <row r="104" spans="1:11" x14ac:dyDescent="0.25">
      <c r="A104" s="41" t="s">
        <v>114</v>
      </c>
      <c r="B104" s="42"/>
      <c r="C104" s="43" t="s">
        <v>112</v>
      </c>
      <c r="D104" s="44">
        <v>16395225</v>
      </c>
      <c r="E104" s="59">
        <v>13908749</v>
      </c>
      <c r="F104" s="45"/>
      <c r="G104" s="45">
        <v>3980595</v>
      </c>
      <c r="H104" s="45"/>
      <c r="I104" s="45">
        <v>0</v>
      </c>
      <c r="J104" s="45"/>
      <c r="K104" s="45">
        <v>1813593</v>
      </c>
    </row>
    <row r="105" spans="1:11" ht="12.75" customHeight="1" x14ac:dyDescent="0.3">
      <c r="A105" s="46" t="s">
        <v>111</v>
      </c>
      <c r="B105" s="47"/>
      <c r="C105" s="47"/>
      <c r="D105" s="48"/>
      <c r="E105" s="47"/>
      <c r="F105" s="47"/>
      <c r="G105" s="47"/>
      <c r="H105" s="47"/>
      <c r="I105" s="47"/>
      <c r="J105" s="47"/>
      <c r="K105" s="47"/>
    </row>
    <row r="106" spans="1:11" ht="14.4" x14ac:dyDescent="0.3">
      <c r="A106" s="46" t="s">
        <v>115</v>
      </c>
      <c r="B106" s="47"/>
      <c r="C106" s="47"/>
      <c r="D106" s="47"/>
      <c r="E106" s="47"/>
      <c r="F106" s="47"/>
      <c r="G106" s="47"/>
      <c r="H106" s="47"/>
      <c r="I106" s="47"/>
      <c r="J106" s="47"/>
      <c r="K106" s="47"/>
    </row>
    <row r="107" spans="1:11" ht="12.75" customHeight="1" x14ac:dyDescent="0.3">
      <c r="A107" s="49" t="s">
        <v>107</v>
      </c>
      <c r="B107" s="47"/>
      <c r="C107" s="47"/>
      <c r="D107" s="47"/>
      <c r="E107" s="47"/>
      <c r="F107" s="47"/>
      <c r="G107" s="47"/>
      <c r="H107" s="47"/>
      <c r="I107" s="47"/>
      <c r="J107" s="47"/>
      <c r="K107" s="47"/>
    </row>
    <row r="108" spans="1:11" ht="12.75" customHeight="1" x14ac:dyDescent="0.3">
      <c r="A108" s="46" t="s">
        <v>101</v>
      </c>
      <c r="B108" s="47"/>
      <c r="C108" s="47"/>
      <c r="D108" s="47"/>
      <c r="E108" s="47"/>
      <c r="F108" s="47"/>
      <c r="G108" s="47"/>
      <c r="H108" s="47"/>
      <c r="I108" s="47"/>
      <c r="J108" s="47"/>
      <c r="K108" s="47"/>
    </row>
    <row r="109" spans="1:11" ht="12.75" customHeight="1" x14ac:dyDescent="0.3">
      <c r="A109" s="46" t="s">
        <v>97</v>
      </c>
      <c r="B109" s="47"/>
      <c r="C109" s="47"/>
      <c r="D109" s="47"/>
      <c r="E109" s="47"/>
      <c r="F109" s="47"/>
      <c r="G109" s="47"/>
      <c r="H109" s="47"/>
      <c r="I109" s="47"/>
      <c r="J109" s="47"/>
      <c r="K109" s="47"/>
    </row>
    <row r="110" spans="1:11" ht="12.75" customHeight="1" x14ac:dyDescent="0.3">
      <c r="A110" s="46" t="s">
        <v>98</v>
      </c>
      <c r="B110" s="47"/>
      <c r="C110" s="47"/>
      <c r="D110" s="47"/>
      <c r="E110" s="47"/>
      <c r="F110" s="47"/>
      <c r="G110" s="47"/>
      <c r="H110" s="47"/>
      <c r="I110" s="47"/>
      <c r="J110" s="47"/>
      <c r="K110" s="47"/>
    </row>
    <row r="111" spans="1:11" ht="12.75" customHeight="1" x14ac:dyDescent="0.3">
      <c r="A111" s="46" t="s">
        <v>99</v>
      </c>
      <c r="B111" s="47"/>
      <c r="C111" s="47"/>
      <c r="D111" s="47"/>
      <c r="E111" s="47"/>
      <c r="F111" s="47"/>
      <c r="G111" s="47"/>
      <c r="H111" s="47"/>
      <c r="I111" s="47"/>
      <c r="J111" s="47"/>
      <c r="K111" s="47"/>
    </row>
    <row r="112" spans="1:11" ht="12.75" customHeight="1" x14ac:dyDescent="0.3">
      <c r="A112" s="46" t="s">
        <v>102</v>
      </c>
      <c r="B112" s="47"/>
      <c r="C112" s="47"/>
      <c r="D112" s="47"/>
      <c r="E112" s="47"/>
      <c r="F112" s="47"/>
      <c r="G112" s="47"/>
      <c r="H112" s="47"/>
      <c r="I112" s="47"/>
      <c r="J112" s="47"/>
      <c r="K112" s="47"/>
    </row>
    <row r="113" spans="1:11" ht="12.75" customHeight="1" x14ac:dyDescent="0.3">
      <c r="A113" s="46" t="s">
        <v>59</v>
      </c>
      <c r="B113" s="47"/>
      <c r="C113" s="47"/>
      <c r="D113" s="47"/>
      <c r="E113" s="47"/>
      <c r="F113" s="47"/>
      <c r="G113" s="47"/>
      <c r="H113" s="47"/>
      <c r="I113" s="47"/>
      <c r="J113" s="47"/>
      <c r="K113" s="47"/>
    </row>
    <row r="114" spans="1:11" ht="14.4" x14ac:dyDescent="0.3">
      <c r="A114" s="50" t="s">
        <v>120</v>
      </c>
      <c r="B114" s="47"/>
      <c r="C114" s="47"/>
      <c r="D114" s="47"/>
      <c r="E114" s="47"/>
      <c r="F114" s="47"/>
      <c r="G114" s="47"/>
      <c r="H114" s="47"/>
      <c r="I114" s="47"/>
      <c r="J114" s="47"/>
      <c r="K114" s="47"/>
    </row>
    <row r="115" spans="1:11" ht="14.4" x14ac:dyDescent="0.3">
      <c r="A115" s="50" t="s">
        <v>121</v>
      </c>
      <c r="B115" s="47"/>
      <c r="C115" s="47"/>
      <c r="D115" s="47"/>
      <c r="E115" s="47"/>
      <c r="F115" s="47"/>
      <c r="G115" s="47"/>
      <c r="H115" s="47"/>
      <c r="I115" s="47"/>
      <c r="J115" s="47"/>
      <c r="K115" s="47"/>
    </row>
    <row r="116" spans="1:11" ht="14.4" x14ac:dyDescent="0.3">
      <c r="A116" s="50" t="s">
        <v>123</v>
      </c>
      <c r="B116" s="47"/>
      <c r="C116" s="47"/>
      <c r="D116" s="47"/>
      <c r="E116" s="47"/>
      <c r="F116" s="47"/>
      <c r="G116" s="47"/>
      <c r="H116" s="47"/>
      <c r="I116" s="47"/>
      <c r="J116" s="47"/>
      <c r="K116" s="47"/>
    </row>
    <row r="117" spans="1:11" ht="14.4" x14ac:dyDescent="0.3">
      <c r="A117" s="50"/>
      <c r="B117" s="47"/>
      <c r="C117" s="47"/>
      <c r="D117" s="47"/>
      <c r="E117" s="47"/>
      <c r="F117" s="47"/>
      <c r="G117" s="47"/>
      <c r="H117" s="47"/>
      <c r="I117" s="47"/>
      <c r="J117" s="47"/>
      <c r="K117" s="47"/>
    </row>
    <row r="118" spans="1:11" ht="14.4" x14ac:dyDescent="0.3">
      <c r="A118" s="50" t="s">
        <v>124</v>
      </c>
      <c r="B118" s="47"/>
      <c r="C118" s="47"/>
      <c r="D118" s="51"/>
      <c r="E118" s="47"/>
      <c r="F118" s="47"/>
      <c r="G118" s="47"/>
      <c r="H118" s="47"/>
      <c r="I118" s="47"/>
      <c r="J118" s="47"/>
      <c r="K118" s="47"/>
    </row>
  </sheetData>
  <mergeCells count="2">
    <mergeCell ref="A2:K2"/>
    <mergeCell ref="C4:K4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1924-....</vt:lpstr>
      <vt:lpstr>Chart1</vt:lpstr>
      <vt:lpstr>'1924-....'!Print_Titles</vt:lpstr>
    </vt:vector>
  </TitlesOfParts>
  <Company>Sagis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Sanet Flynn</dc:creator>
  <cp:lastModifiedBy>Sanet Naude</cp:lastModifiedBy>
  <cp:lastPrinted>2016-05-13T06:03:59Z</cp:lastPrinted>
  <dcterms:created xsi:type="dcterms:W3CDTF">2016-05-10T05:22:00Z</dcterms:created>
  <dcterms:modified xsi:type="dcterms:W3CDTF">2023-09-29T06:36:37Z</dcterms:modified>
</cp:coreProperties>
</file>