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rif\SAGIS New Web\Historic\"/>
    </mc:Choice>
  </mc:AlternateContent>
  <bookViews>
    <workbookView xWindow="360" yWindow="120" windowWidth="7635" windowHeight="7485"/>
  </bookViews>
  <sheets>
    <sheet name="1924-2019" sheetId="1" r:id="rId1"/>
  </sheets>
  <definedNames>
    <definedName name="_xlnm.Print_Titles" localSheetId="0">'1924-2019'!$1:$4</definedName>
  </definedNames>
  <calcPr calcId="162913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5" i="1"/>
</calcChain>
</file>

<file path=xl/sharedStrings.xml><?xml version="1.0" encoding="utf-8"?>
<sst xmlns="http://schemas.openxmlformats.org/spreadsheetml/2006/main" count="120" uniqueCount="118">
  <si>
    <t>Marketing
season</t>
  </si>
  <si>
    <t>Imports</t>
  </si>
  <si>
    <t>Ton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</si>
  <si>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</si>
  <si>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</si>
  <si>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</si>
  <si>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</si>
  <si>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</si>
  <si>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</si>
  <si>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</si>
  <si>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</si>
  <si>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</si>
  <si>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</si>
  <si>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</si>
  <si>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</si>
  <si>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</si>
  <si>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</si>
  <si>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</si>
  <si>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</si>
  <si>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</si>
  <si>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</si>
  <si>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</si>
  <si>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</si>
  <si>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</si>
  <si>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</si>
  <si>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</si>
  <si>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</si>
  <si>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</si>
  <si>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</si>
  <si>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</si>
  <si>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</si>
  <si>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</si>
  <si>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</si>
  <si>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</si>
  <si>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</si>
  <si>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</si>
  <si>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</si>
  <si>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</si>
  <si>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</si>
  <si>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</si>
  <si>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Notes: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</si>
  <si>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</si>
  <si>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</si>
  <si>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</si>
  <si>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</si>
  <si>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</si>
  <si>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</si>
  <si>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</si>
  <si>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</si>
  <si>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</si>
  <si>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</si>
  <si>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</si>
  <si>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</si>
  <si>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</si>
  <si>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</si>
  <si>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</si>
  <si>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</si>
  <si>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</si>
  <si>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</si>
  <si>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</si>
  <si>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1997/98 - date : SAGIS</t>
  </si>
  <si>
    <t>1956/57</t>
  </si>
  <si>
    <t>1957/58</t>
  </si>
  <si>
    <t>1958/59</t>
  </si>
  <si>
    <t>1936/37</t>
  </si>
  <si>
    <t>1937/38</t>
  </si>
  <si>
    <t>1938/39</t>
  </si>
  <si>
    <t>1939/40</t>
  </si>
  <si>
    <t>1940/41</t>
  </si>
  <si>
    <t>1941/42</t>
  </si>
  <si>
    <t>1942/43</t>
  </si>
  <si>
    <t>1943/44</t>
  </si>
  <si>
    <t>1944/45</t>
  </si>
  <si>
    <t>1945/46</t>
  </si>
  <si>
    <t>1946/47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</si>
  <si>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</si>
  <si>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</si>
  <si>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</si>
  <si>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</si>
  <si>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</si>
  <si>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</si>
  <si>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</si>
  <si>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</si>
  <si>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</si>
  <si>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1929/30</t>
  </si>
  <si>
    <t>1930/31</t>
  </si>
  <si>
    <t>1931/32</t>
  </si>
  <si>
    <t>1932/33</t>
  </si>
  <si>
    <t>1933/34</t>
  </si>
  <si>
    <t>1934/35</t>
  </si>
  <si>
    <t>1935/36</t>
  </si>
  <si>
    <t>1925/26</t>
  </si>
  <si>
    <t>1926/27</t>
  </si>
  <si>
    <t>1927/28</t>
  </si>
  <si>
    <t>1928/29</t>
  </si>
  <si>
    <t>1924/25</t>
  </si>
  <si>
    <t>BAGS
200lb</t>
  </si>
  <si>
    <t>BAGS
200lbs</t>
  </si>
  <si>
    <t>1925/26 - 1960/61 Maize Board Report 30 April 1960</t>
  </si>
  <si>
    <t>1961/62 - 1964/65 - Department of Agriculture: Abstract 1988</t>
  </si>
  <si>
    <t>1965/66 - 1994/95 - Department of Agriculture: Abstract 1999</t>
  </si>
  <si>
    <t>Consumption in the Republic</t>
  </si>
  <si>
    <t>Producer deliveries, Consumption, Imports and Exports of Maize</t>
  </si>
  <si>
    <t>1924/25 -  Maize Board Report 30 April 1970</t>
  </si>
  <si>
    <t>1995/96 - Department of Agriculture: Abstract 2000</t>
  </si>
  <si>
    <t>Exports</t>
  </si>
  <si>
    <t>Production
Crop Estimates
per Production year</t>
  </si>
  <si>
    <r>
      <t xml:space="preserve">Total 
Producer Deliveries
per Marketing year </t>
    </r>
    <r>
      <rPr>
        <b/>
        <vertAlign val="superscript"/>
        <sz val="11"/>
        <color theme="1"/>
        <rFont val="Calibri"/>
        <family val="2"/>
        <scheme val="minor"/>
      </rPr>
      <t>1)</t>
    </r>
  </si>
  <si>
    <t>2015/16</t>
  </si>
  <si>
    <t>2016/17</t>
  </si>
  <si>
    <t>2017/18</t>
  </si>
  <si>
    <t>1925/26 - 1955/56 - Production figures - Department of Agriculture Crop Estimates Department</t>
  </si>
  <si>
    <t>1) Total producer deliveries = Delivered to the Maize Board until 1997</t>
  </si>
  <si>
    <t>2018/19</t>
  </si>
  <si>
    <t>2019/20</t>
  </si>
  <si>
    <t>1924/25 to 2019/20 marketing seasons</t>
  </si>
  <si>
    <t>2019/20 - CEC: Seventh production forecast</t>
  </si>
  <si>
    <t>Updated: 27 August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</si>
</sst>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#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rgb="FF0000FF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76">
    <xf numFmtId="0" fontId="0" fillId="0" borderId="0" xfId="0"/>
    <xf numFmtId="0" fontId="1" fillId="2" borderId="8" xfId="0" applyFont="1" applyFill="1" applyBorder="1" applyAlignment="1">
      <alignment horizontal="center" wrapText="1"/>
    </xf>
    <xf numFmtId="0" fontId="0" fillId="2" borderId="10" xfId="0" applyFill="1" applyBorder="1"/>
    <xf numFmtId="0" fontId="0" fillId="2" borderId="0" xfId="0" applyFill="1" applyBorder="1"/>
    <xf numFmtId="0" fontId="0" fillId="0" borderId="0" xfId="0" applyBorder="1"/>
    <xf numFmtId="0" fontId="0" fillId="0" borderId="2" xfId="0" applyFill="1" applyBorder="1"/>
    <xf numFmtId="3" fontId="0" fillId="0" borderId="1" xfId="0" applyNumberFormat="1" applyFill="1" applyBorder="1"/>
    <xf numFmtId="3" fontId="0" fillId="0" borderId="3" xfId="0" applyNumberFormat="1" applyFill="1" applyBorder="1"/>
    <xf numFmtId="0" fontId="0" fillId="0" borderId="0" xfId="0" applyFill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3" fontId="0" fillId="0" borderId="12" xfId="0" applyNumberFormat="1" applyFill="1" applyBorder="1"/>
    <xf numFmtId="3" fontId="3" fillId="0" borderId="1" xfId="0" applyNumberFormat="1" applyFont="1" applyFill="1" applyBorder="1"/>
    <xf numFmtId="3" fontId="4" fillId="0" borderId="1" xfId="0" applyNumberFormat="1" applyFont="1" applyFill="1" applyBorder="1"/>
    <xf numFmtId="0" fontId="1" fillId="2" borderId="16" xfId="0" applyFont="1" applyFill="1" applyBorder="1" applyAlignment="1">
      <alignment horizontal="center" vertical="center" wrapText="1"/>
    </xf>
    <xf numFmtId="0" fontId="0" fillId="0" borderId="18" xfId="0" applyFill="1" applyBorder="1"/>
    <xf numFmtId="0" fontId="1" fillId="2" borderId="21" xfId="0" applyFont="1" applyFill="1" applyBorder="1" applyAlignment="1">
      <alignment horizontal="center" vertical="center" wrapText="1"/>
    </xf>
    <xf numFmtId="3" fontId="0" fillId="0" borderId="23" xfId="0" applyNumberFormat="1" applyFill="1" applyBorder="1"/>
    <xf numFmtId="3" fontId="0" fillId="0" borderId="14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0" fontId="0" fillId="0" borderId="2" xfId="0" applyFont="1" applyFill="1" applyBorder="1"/>
    <xf numFmtId="0" fontId="3" fillId="0" borderId="0" xfId="0" applyFont="1" applyFill="1"/>
    <xf numFmtId="0" fontId="0" fillId="0" borderId="11" xfId="0" applyFill="1" applyBorder="1"/>
    <xf numFmtId="0" fontId="0" fillId="0" borderId="19" xfId="0" applyFill="1" applyBorder="1"/>
    <xf numFmtId="3" fontId="0" fillId="0" borderId="24" xfId="0" applyNumberFormat="1" applyFill="1" applyBorder="1"/>
    <xf numFmtId="3" fontId="0" fillId="0" borderId="13" xfId="0" applyNumberFormat="1" applyFill="1" applyBorder="1"/>
    <xf numFmtId="17" fontId="0" fillId="0" borderId="2" xfId="0" quotePrefix="1" applyNumberFormat="1" applyFill="1" applyBorder="1"/>
    <xf numFmtId="17" fontId="0" fillId="0" borderId="18" xfId="0" quotePrefix="1" applyNumberFormat="1" applyFill="1" applyBorder="1"/>
    <xf numFmtId="0" fontId="0" fillId="0" borderId="4" xfId="0" quotePrefix="1" applyFill="1" applyBorder="1"/>
    <xf numFmtId="0" fontId="0" fillId="0" borderId="20" xfId="0" quotePrefix="1" applyFill="1" applyBorder="1"/>
    <xf numFmtId="3" fontId="0" fillId="0" borderId="5" xfId="0" applyNumberFormat="1" applyFill="1" applyBorder="1"/>
    <xf numFmtId="3" fontId="0" fillId="0" borderId="25" xfId="0" applyNumberFormat="1" applyFill="1" applyBorder="1"/>
    <xf numFmtId="3" fontId="0" fillId="0" borderId="6" xfId="0" applyNumberFormat="1" applyFill="1" applyBorder="1"/>
    <xf numFmtId="0" fontId="0" fillId="0" borderId="0" xfId="0" applyFill="1" applyBorder="1"/>
    <xf numFmtId="0" fontId="0" fillId="0" borderId="26" xfId="0" applyFill="1" applyBorder="1"/>
    <xf numFmtId="0" fontId="0" fillId="0" borderId="27" xfId="0" applyFill="1" applyBorder="1"/>
    <xf numFmtId="3" fontId="4" fillId="0" borderId="28" xfId="0" applyNumberFormat="1" applyFont="1" applyFill="1" applyBorder="1"/>
    <xf numFmtId="3" fontId="3" fillId="0" borderId="29" xfId="0" applyNumberFormat="1" applyFont="1" applyFill="1" applyBorder="1"/>
    <xf numFmtId="0" fontId="0" fillId="0" borderId="1" xfId="0" applyFont="1" applyFill="1" applyBorder="1"/>
    <xf numFmtId="3" fontId="0" fillId="0" borderId="1" xfId="0" applyNumberFormat="1" applyFont="1" applyFill="1" applyBorder="1" applyAlignment="1">
      <alignment horizontal="right"/>
    </xf>
    <xf numFmtId="0" fontId="0" fillId="0" borderId="1" xfId="0" applyFill="1" applyBorder="1"/>
    <xf numFmtId="0" fontId="0" fillId="0" borderId="30" xfId="0" applyFont="1" applyFill="1" applyBorder="1"/>
    <xf numFmtId="3" fontId="0" fillId="0" borderId="31" xfId="0" applyNumberFormat="1" applyFont="1" applyFill="1" applyBorder="1" applyAlignment="1">
      <alignment horizontal="right"/>
    </xf>
    <xf numFmtId="3" fontId="0" fillId="0" borderId="32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6" fillId="2" borderId="0" xfId="0" applyFont="1" applyFill="1" applyBorder="1"/>
    <xf numFmtId="0" fontId="5" fillId="2" borderId="0" xfId="0" applyFont="1" applyFill="1" applyBorder="1"/>
    <xf numFmtId="164" fontId="4" fillId="0" borderId="0" xfId="0" applyNumberFormat="1" applyFont="1" applyFill="1" applyBorder="1"/>
    <xf numFmtId="0" fontId="1" fillId="2" borderId="33" xfId="0" applyFont="1" applyFill="1" applyBorder="1" applyAlignment="1">
      <alignment horizontal="center" vertical="center" wrapText="1"/>
    </xf>
    <xf numFmtId="3" fontId="0" fillId="0" borderId="1" xfId="0" applyNumberFormat="1" applyFont="1" applyFill="1" applyBorder="1"/>
    <xf numFmtId="3" fontId="0" fillId="0" borderId="12" xfId="0" applyNumberFormat="1" applyFont="1" applyFill="1" applyBorder="1"/>
    <xf numFmtId="3" fontId="0" fillId="0" borderId="5" xfId="0" applyNumberFormat="1" applyFont="1" applyFill="1" applyBorder="1"/>
    <xf numFmtId="0" fontId="0" fillId="0" borderId="0" xfId="0" applyFont="1" applyFill="1" applyBorder="1"/>
    <xf numFmtId="0" fontId="0" fillId="0" borderId="0" xfId="0" applyFont="1" applyBorder="1"/>
    <xf numFmtId="0" fontId="0" fillId="0" borderId="0" xfId="0" applyFont="1"/>
    <xf numFmtId="17" fontId="0" fillId="0" borderId="11" xfId="0" quotePrefix="1" applyNumberFormat="1" applyFill="1" applyBorder="1"/>
    <xf numFmtId="17" fontId="0" fillId="0" borderId="19" xfId="0" quotePrefix="1" applyNumberFormat="1" applyFill="1" applyBorder="1"/>
    <xf numFmtId="0" fontId="0" fillId="3" borderId="34" xfId="0" applyFill="1" applyBorder="1"/>
    <xf numFmtId="3" fontId="0" fillId="3" borderId="28" xfId="0" applyNumberFormat="1" applyFill="1" applyBorder="1"/>
    <xf numFmtId="3" fontId="4" fillId="3" borderId="1" xfId="0" applyNumberFormat="1" applyFont="1" applyFill="1" applyBorder="1" applyAlignment="1">
      <alignment horizontal="right"/>
    </xf>
    <xf numFmtId="3" fontId="4" fillId="3" borderId="1" xfId="0" applyNumberFormat="1" applyFont="1" applyFill="1" applyBorder="1"/>
    <xf numFmtId="164" fontId="4" fillId="3" borderId="1" xfId="0" applyNumberFormat="1" applyFont="1" applyFill="1" applyBorder="1"/>
    <xf numFmtId="164" fontId="4" fillId="3" borderId="12" xfId="0" applyNumberFormat="1" applyFont="1" applyFill="1" applyBorder="1"/>
    <xf numFmtId="0" fontId="8" fillId="2" borderId="0" xfId="0" applyFont="1" applyFill="1" applyBorder="1"/>
    <xf numFmtId="164" fontId="4" fillId="3" borderId="5" xfId="0" applyNumberFormat="1" applyFont="1" applyFill="1" applyBorder="1"/>
    <xf numFmtId="0" fontId="1" fillId="3" borderId="8" xfId="0" applyFont="1" applyFill="1" applyBorder="1" applyAlignment="1">
      <alignment horizontal="center" vertical="center" wrapText="1"/>
    </xf>
    <xf numFmtId="0" fontId="0" fillId="0" borderId="11" xfId="0" quotePrefix="1" applyFill="1" applyBorder="1"/>
    <xf numFmtId="0" fontId="0" fillId="0" borderId="19" xfId="0" quotePrefix="1" applyFill="1" applyBorder="1"/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1"/>
  <sheetViews>
    <sheetView tabSelected="1" zoomScale="85" zoomScaleNormal="85" workbookViewId="0">
      <pane ySplit="4" topLeftCell="A80" activePane="bottomLeft" state="frozen"/>
      <selection pane="bottomLeft" activeCell="A101" sqref="A101"/>
    </sheetView>
  </sheetViews>
  <sheetFormatPr defaultRowHeight="15" x14ac:dyDescent="0.25"/>
  <cols>
    <col min="1" max="1" width="15.5703125" customWidth="1"/>
    <col min="2" max="2" width="18.85546875" hidden="1" customWidth="1"/>
    <col min="3" max="3" width="19.7109375" style="8" customWidth="1"/>
    <col min="4" max="4" width="19.7109375" style="56" customWidth="1"/>
    <col min="5" max="5" width="17" hidden="1" customWidth="1"/>
    <col min="6" max="6" width="19.7109375" customWidth="1"/>
    <col min="7" max="7" width="17" hidden="1" customWidth="1"/>
    <col min="8" max="8" width="19.7109375" customWidth="1"/>
    <col min="9" max="9" width="17" hidden="1" customWidth="1"/>
    <col min="10" max="10" width="19.7109375" customWidth="1"/>
    <col min="11" max="11" width="8.5703125" customWidth="1"/>
  </cols>
  <sheetData>
    <row r="1" spans="1:13" ht="18.75" x14ac:dyDescent="0.3">
      <c r="A1" s="74" t="s">
        <v>102</v>
      </c>
      <c r="B1" s="74"/>
      <c r="C1" s="74"/>
      <c r="D1" s="74"/>
      <c r="E1" s="74"/>
      <c r="F1" s="74"/>
      <c r="G1" s="74"/>
      <c r="H1" s="74"/>
      <c r="I1" s="74"/>
      <c r="J1" s="74"/>
    </row>
    <row r="2" spans="1:13" ht="15.75" thickBot="1" x14ac:dyDescent="0.3">
      <c r="A2" s="75" t="s">
        <v>115</v>
      </c>
      <c r="B2" s="75"/>
      <c r="C2" s="75"/>
      <c r="D2" s="75"/>
      <c r="E2" s="75"/>
      <c r="F2" s="75"/>
      <c r="G2" s="75"/>
      <c r="H2" s="75"/>
      <c r="I2" s="75"/>
      <c r="J2" s="75"/>
    </row>
    <row r="3" spans="1:13" ht="61.5" customHeight="1" thickBot="1" x14ac:dyDescent="0.3">
      <c r="A3" s="11" t="s">
        <v>0</v>
      </c>
      <c r="B3" s="50" t="s">
        <v>96</v>
      </c>
      <c r="C3" s="67" t="s">
        <v>106</v>
      </c>
      <c r="D3" s="15" t="s">
        <v>107</v>
      </c>
      <c r="E3" s="9" t="s">
        <v>97</v>
      </c>
      <c r="F3" s="9" t="s">
        <v>101</v>
      </c>
      <c r="G3" s="1" t="s">
        <v>97</v>
      </c>
      <c r="H3" s="9" t="s">
        <v>1</v>
      </c>
      <c r="I3" s="17" t="s">
        <v>97</v>
      </c>
      <c r="J3" s="10" t="s">
        <v>105</v>
      </c>
    </row>
    <row r="4" spans="1:13" ht="15.75" thickBot="1" x14ac:dyDescent="0.3">
      <c r="A4" s="2"/>
      <c r="B4" s="3"/>
      <c r="C4" s="59"/>
      <c r="D4" s="70" t="s">
        <v>2</v>
      </c>
      <c r="E4" s="71"/>
      <c r="F4" s="71"/>
      <c r="G4" s="71"/>
      <c r="H4" s="71"/>
      <c r="I4" s="72"/>
      <c r="J4" s="73"/>
    </row>
    <row r="5" spans="1:13" x14ac:dyDescent="0.25">
      <c r="A5" s="42" t="s">
        <v>95</v>
      </c>
      <c r="B5" s="43">
        <v>11239000</v>
      </c>
      <c r="C5" s="60">
        <v>1020000</v>
      </c>
      <c r="D5" s="43">
        <f>B5*90.72/1000</f>
        <v>1019602.08</v>
      </c>
      <c r="E5" s="43">
        <v>10119000</v>
      </c>
      <c r="F5" s="43">
        <f>E5*90.72/1000</f>
        <v>917995.68</v>
      </c>
      <c r="G5" s="43">
        <v>0</v>
      </c>
      <c r="H5" s="43">
        <f>G5*90.72/1000</f>
        <v>0</v>
      </c>
      <c r="I5" s="43">
        <v>1820000</v>
      </c>
      <c r="J5" s="44">
        <f>I5*90.72/1000</f>
        <v>165110.39999999999</v>
      </c>
      <c r="K5" s="8"/>
      <c r="L5" s="8"/>
      <c r="M5" s="8"/>
    </row>
    <row r="6" spans="1:13" x14ac:dyDescent="0.25">
      <c r="A6" s="21" t="s">
        <v>91</v>
      </c>
      <c r="B6" s="13">
        <v>24296000</v>
      </c>
      <c r="C6" s="61">
        <v>2204000</v>
      </c>
      <c r="D6" s="40">
        <f t="shared" ref="D6:D36" si="0">B6*90.72/1000</f>
        <v>2204133.12</v>
      </c>
      <c r="E6" s="40">
        <v>12771000</v>
      </c>
      <c r="F6" s="40">
        <f t="shared" ref="F6:F41" si="1">E6*90.72/1000</f>
        <v>1158585.1200000001</v>
      </c>
      <c r="G6" s="40">
        <v>100000</v>
      </c>
      <c r="H6" s="40">
        <f t="shared" ref="H6:H45" si="2">G6*90.72/1000</f>
        <v>9072</v>
      </c>
      <c r="I6" s="13">
        <v>9900000</v>
      </c>
      <c r="J6" s="45">
        <f t="shared" ref="J6:J45" si="3">I6*90.72/1000</f>
        <v>898128</v>
      </c>
      <c r="K6" s="8"/>
      <c r="L6" s="8"/>
      <c r="M6" s="8"/>
    </row>
    <row r="7" spans="1:13" x14ac:dyDescent="0.25">
      <c r="A7" s="21" t="s">
        <v>92</v>
      </c>
      <c r="B7" s="13">
        <v>10920000</v>
      </c>
      <c r="C7" s="62">
        <v>991000</v>
      </c>
      <c r="D7" s="40">
        <f t="shared" si="0"/>
        <v>990662.4</v>
      </c>
      <c r="E7" s="40">
        <v>12090000</v>
      </c>
      <c r="F7" s="40">
        <f t="shared" si="1"/>
        <v>1096804.8</v>
      </c>
      <c r="G7" s="40">
        <v>200000</v>
      </c>
      <c r="H7" s="40">
        <f t="shared" si="2"/>
        <v>18144</v>
      </c>
      <c r="I7" s="13">
        <v>500000</v>
      </c>
      <c r="J7" s="45">
        <f t="shared" si="3"/>
        <v>45360</v>
      </c>
      <c r="K7" s="8"/>
      <c r="L7" s="8"/>
      <c r="M7" s="8"/>
    </row>
    <row r="8" spans="1:13" x14ac:dyDescent="0.25">
      <c r="A8" s="21" t="s">
        <v>93</v>
      </c>
      <c r="B8" s="13">
        <v>18257000</v>
      </c>
      <c r="C8" s="62">
        <v>1656000</v>
      </c>
      <c r="D8" s="40">
        <f t="shared" si="0"/>
        <v>1656275.04</v>
      </c>
      <c r="E8" s="40">
        <v>11827000</v>
      </c>
      <c r="F8" s="40">
        <f t="shared" si="1"/>
        <v>1072945.44</v>
      </c>
      <c r="G8" s="40">
        <v>100000</v>
      </c>
      <c r="H8" s="40">
        <f t="shared" si="2"/>
        <v>9072</v>
      </c>
      <c r="I8" s="13">
        <v>6500000</v>
      </c>
      <c r="J8" s="45">
        <f t="shared" si="3"/>
        <v>589680</v>
      </c>
      <c r="K8" s="8"/>
      <c r="L8" s="8"/>
      <c r="M8" s="8"/>
    </row>
    <row r="9" spans="1:13" x14ac:dyDescent="0.25">
      <c r="A9" s="21" t="s">
        <v>94</v>
      </c>
      <c r="B9" s="13">
        <v>19186000</v>
      </c>
      <c r="C9" s="62">
        <v>1741000</v>
      </c>
      <c r="D9" s="40">
        <f t="shared" si="0"/>
        <v>1740553.92</v>
      </c>
      <c r="E9" s="40">
        <v>12556000</v>
      </c>
      <c r="F9" s="40">
        <f t="shared" si="1"/>
        <v>1139080.32</v>
      </c>
      <c r="G9" s="40">
        <v>1000000</v>
      </c>
      <c r="H9" s="40">
        <f t="shared" si="2"/>
        <v>90720</v>
      </c>
      <c r="I9" s="13">
        <v>7100000</v>
      </c>
      <c r="J9" s="45">
        <f t="shared" si="3"/>
        <v>644112</v>
      </c>
      <c r="K9" s="8"/>
      <c r="L9" s="8"/>
      <c r="M9" s="8"/>
    </row>
    <row r="10" spans="1:13" x14ac:dyDescent="0.25">
      <c r="A10" s="21" t="s">
        <v>84</v>
      </c>
      <c r="B10" s="13">
        <v>18691000</v>
      </c>
      <c r="C10" s="62">
        <v>1696000</v>
      </c>
      <c r="D10" s="40">
        <f t="shared" si="0"/>
        <v>1695647.52</v>
      </c>
      <c r="E10" s="40">
        <v>13061000</v>
      </c>
      <c r="F10" s="40">
        <f t="shared" si="1"/>
        <v>1184893.92</v>
      </c>
      <c r="G10" s="40">
        <v>0</v>
      </c>
      <c r="H10" s="40">
        <f t="shared" si="2"/>
        <v>0</v>
      </c>
      <c r="I10" s="13">
        <v>5600000</v>
      </c>
      <c r="J10" s="45">
        <f t="shared" si="3"/>
        <v>508032</v>
      </c>
      <c r="K10" s="22"/>
      <c r="L10" s="8"/>
      <c r="M10" s="8"/>
    </row>
    <row r="11" spans="1:13" x14ac:dyDescent="0.25">
      <c r="A11" s="21" t="s">
        <v>85</v>
      </c>
      <c r="B11" s="13">
        <v>22386000</v>
      </c>
      <c r="C11" s="62">
        <v>2031000</v>
      </c>
      <c r="D11" s="40">
        <f t="shared" si="0"/>
        <v>2030857.92</v>
      </c>
      <c r="E11" s="40">
        <v>15456000</v>
      </c>
      <c r="F11" s="40">
        <f t="shared" si="1"/>
        <v>1402168.3200000001</v>
      </c>
      <c r="G11" s="40">
        <v>0</v>
      </c>
      <c r="H11" s="40">
        <f t="shared" si="2"/>
        <v>0</v>
      </c>
      <c r="I11" s="13">
        <v>6400000</v>
      </c>
      <c r="J11" s="45">
        <f t="shared" si="3"/>
        <v>580608</v>
      </c>
      <c r="K11" s="8"/>
      <c r="L11" s="8"/>
      <c r="M11" s="8"/>
    </row>
    <row r="12" spans="1:13" x14ac:dyDescent="0.25">
      <c r="A12" s="21" t="s">
        <v>86</v>
      </c>
      <c r="B12" s="13">
        <v>16008000</v>
      </c>
      <c r="C12" s="62">
        <v>1452000</v>
      </c>
      <c r="D12" s="40">
        <f t="shared" si="0"/>
        <v>1452245.76</v>
      </c>
      <c r="E12" s="40">
        <v>13568000</v>
      </c>
      <c r="F12" s="40">
        <f t="shared" si="1"/>
        <v>1230888.96</v>
      </c>
      <c r="G12" s="40">
        <v>0</v>
      </c>
      <c r="H12" s="40">
        <f t="shared" si="2"/>
        <v>0</v>
      </c>
      <c r="I12" s="13">
        <v>3000000</v>
      </c>
      <c r="J12" s="45">
        <f t="shared" si="3"/>
        <v>272160</v>
      </c>
      <c r="K12" s="8"/>
      <c r="L12" s="8"/>
      <c r="M12" s="8"/>
    </row>
    <row r="13" spans="1:13" x14ac:dyDescent="0.25">
      <c r="A13" s="21" t="s">
        <v>87</v>
      </c>
      <c r="B13" s="13">
        <v>19033000</v>
      </c>
      <c r="C13" s="62">
        <v>1727000</v>
      </c>
      <c r="D13" s="40">
        <f t="shared" si="0"/>
        <v>1726673.76</v>
      </c>
      <c r="E13" s="40">
        <v>13994000</v>
      </c>
      <c r="F13" s="40">
        <f t="shared" si="1"/>
        <v>1269535.68</v>
      </c>
      <c r="G13" s="40">
        <v>0</v>
      </c>
      <c r="H13" s="40">
        <f t="shared" si="2"/>
        <v>0</v>
      </c>
      <c r="I13" s="13">
        <v>4900000</v>
      </c>
      <c r="J13" s="45">
        <f t="shared" si="3"/>
        <v>444528</v>
      </c>
      <c r="K13" s="8"/>
      <c r="L13" s="8"/>
      <c r="M13" s="8"/>
    </row>
    <row r="14" spans="1:13" x14ac:dyDescent="0.25">
      <c r="A14" s="21" t="s">
        <v>88</v>
      </c>
      <c r="B14" s="13">
        <v>8340000</v>
      </c>
      <c r="C14" s="62">
        <v>757000</v>
      </c>
      <c r="D14" s="40">
        <f t="shared" si="0"/>
        <v>756604.8</v>
      </c>
      <c r="E14" s="40">
        <v>12041000</v>
      </c>
      <c r="F14" s="40">
        <f t="shared" si="1"/>
        <v>1092359.52</v>
      </c>
      <c r="G14" s="40">
        <v>3000000</v>
      </c>
      <c r="H14" s="40">
        <f t="shared" si="2"/>
        <v>272160</v>
      </c>
      <c r="I14" s="13">
        <v>60000</v>
      </c>
      <c r="J14" s="45">
        <f t="shared" si="3"/>
        <v>5443.2</v>
      </c>
      <c r="K14" s="8"/>
      <c r="L14" s="8"/>
      <c r="M14" s="8"/>
    </row>
    <row r="15" spans="1:13" x14ac:dyDescent="0.25">
      <c r="A15" s="21" t="s">
        <v>89</v>
      </c>
      <c r="B15" s="13">
        <v>24119000</v>
      </c>
      <c r="C15" s="62">
        <v>2188000</v>
      </c>
      <c r="D15" s="40">
        <f t="shared" si="0"/>
        <v>2188075.6800000002</v>
      </c>
      <c r="E15" s="40">
        <v>15679000</v>
      </c>
      <c r="F15" s="40">
        <f t="shared" si="1"/>
        <v>1422398.88</v>
      </c>
      <c r="G15" s="40">
        <v>200000</v>
      </c>
      <c r="H15" s="40">
        <f t="shared" si="2"/>
        <v>18144</v>
      </c>
      <c r="I15" s="13">
        <v>7300000</v>
      </c>
      <c r="J15" s="45">
        <f t="shared" si="3"/>
        <v>662256</v>
      </c>
      <c r="K15" s="8"/>
      <c r="L15" s="8"/>
      <c r="M15" s="8"/>
    </row>
    <row r="16" spans="1:13" x14ac:dyDescent="0.25">
      <c r="A16" s="21" t="s">
        <v>90</v>
      </c>
      <c r="B16" s="13">
        <v>18561000</v>
      </c>
      <c r="C16" s="62">
        <v>1684000</v>
      </c>
      <c r="D16" s="40">
        <f t="shared" si="0"/>
        <v>1683853.92</v>
      </c>
      <c r="E16" s="40">
        <v>15621000</v>
      </c>
      <c r="F16" s="40">
        <f t="shared" si="1"/>
        <v>1417137.12</v>
      </c>
      <c r="G16" s="40">
        <v>100000</v>
      </c>
      <c r="H16" s="40">
        <f t="shared" si="2"/>
        <v>9072</v>
      </c>
      <c r="I16" s="13">
        <v>4100000</v>
      </c>
      <c r="J16" s="45">
        <f t="shared" si="3"/>
        <v>371952</v>
      </c>
      <c r="K16" s="8"/>
      <c r="L16" s="8"/>
      <c r="M16" s="8"/>
    </row>
    <row r="17" spans="1:13" x14ac:dyDescent="0.25">
      <c r="A17" s="21" t="s">
        <v>64</v>
      </c>
      <c r="B17" s="13">
        <v>14984000</v>
      </c>
      <c r="C17" s="62">
        <v>1359000</v>
      </c>
      <c r="D17" s="40">
        <f t="shared" si="0"/>
        <v>1359348.48</v>
      </c>
      <c r="E17" s="40">
        <v>13744000</v>
      </c>
      <c r="F17" s="40">
        <f t="shared" si="1"/>
        <v>1246855.6799999999</v>
      </c>
      <c r="G17" s="40">
        <v>0</v>
      </c>
      <c r="H17" s="40">
        <f t="shared" si="2"/>
        <v>0</v>
      </c>
      <c r="I17" s="13">
        <v>1100000</v>
      </c>
      <c r="J17" s="45">
        <f t="shared" si="3"/>
        <v>99792</v>
      </c>
      <c r="K17" s="8"/>
      <c r="L17" s="8"/>
      <c r="M17" s="8"/>
    </row>
    <row r="18" spans="1:13" x14ac:dyDescent="0.25">
      <c r="A18" s="21" t="s">
        <v>65</v>
      </c>
      <c r="B18" s="13">
        <v>27178000</v>
      </c>
      <c r="C18" s="62">
        <v>2556000</v>
      </c>
      <c r="D18" s="40">
        <f t="shared" si="0"/>
        <v>2465588.16</v>
      </c>
      <c r="E18" s="40">
        <v>14738000</v>
      </c>
      <c r="F18" s="40">
        <f t="shared" si="1"/>
        <v>1337031.3600000001</v>
      </c>
      <c r="G18" s="40">
        <v>0</v>
      </c>
      <c r="H18" s="40">
        <f t="shared" si="2"/>
        <v>0</v>
      </c>
      <c r="I18" s="13">
        <v>10900000</v>
      </c>
      <c r="J18" s="45">
        <f t="shared" si="3"/>
        <v>988848</v>
      </c>
      <c r="K18" s="8"/>
      <c r="L18" s="8"/>
      <c r="M18" s="8"/>
    </row>
    <row r="19" spans="1:13" x14ac:dyDescent="0.25">
      <c r="A19" s="21" t="s">
        <v>66</v>
      </c>
      <c r="B19" s="13">
        <v>19247000</v>
      </c>
      <c r="C19" s="63">
        <v>1746000</v>
      </c>
      <c r="D19" s="40">
        <f t="shared" si="0"/>
        <v>1746087.84</v>
      </c>
      <c r="E19" s="40">
        <v>15047000</v>
      </c>
      <c r="F19" s="40">
        <f t="shared" si="1"/>
        <v>1365063.84</v>
      </c>
      <c r="G19" s="40">
        <v>0</v>
      </c>
      <c r="H19" s="40">
        <f t="shared" si="2"/>
        <v>0</v>
      </c>
      <c r="I19" s="13">
        <v>4800000</v>
      </c>
      <c r="J19" s="45">
        <f t="shared" si="3"/>
        <v>435456</v>
      </c>
      <c r="K19" s="8"/>
      <c r="L19" s="8"/>
      <c r="M19" s="8"/>
    </row>
    <row r="20" spans="1:13" x14ac:dyDescent="0.25">
      <c r="A20" s="21" t="s">
        <v>67</v>
      </c>
      <c r="B20" s="13">
        <v>29020000</v>
      </c>
      <c r="C20" s="63">
        <v>2633000</v>
      </c>
      <c r="D20" s="40">
        <f t="shared" si="0"/>
        <v>2632694.4</v>
      </c>
      <c r="E20" s="40">
        <v>15760000</v>
      </c>
      <c r="F20" s="40">
        <f t="shared" si="1"/>
        <v>1429747.2</v>
      </c>
      <c r="G20" s="40">
        <v>0</v>
      </c>
      <c r="H20" s="40">
        <f t="shared" si="2"/>
        <v>0</v>
      </c>
      <c r="I20" s="13">
        <v>8966000</v>
      </c>
      <c r="J20" s="45">
        <f t="shared" si="3"/>
        <v>813395.52</v>
      </c>
      <c r="K20" s="8"/>
      <c r="L20" s="8"/>
      <c r="M20" s="8"/>
    </row>
    <row r="21" spans="1:13" x14ac:dyDescent="0.25">
      <c r="A21" s="21" t="s">
        <v>68</v>
      </c>
      <c r="B21" s="13">
        <v>20701000</v>
      </c>
      <c r="C21" s="63">
        <v>1878000</v>
      </c>
      <c r="D21" s="40">
        <f t="shared" si="0"/>
        <v>1877994.72</v>
      </c>
      <c r="E21" s="40">
        <v>18251000</v>
      </c>
      <c r="F21" s="40">
        <f t="shared" si="1"/>
        <v>1655730.72</v>
      </c>
      <c r="G21" s="40">
        <v>0</v>
      </c>
      <c r="H21" s="40">
        <f t="shared" si="2"/>
        <v>0</v>
      </c>
      <c r="I21" s="13">
        <v>5567000</v>
      </c>
      <c r="J21" s="45">
        <f t="shared" si="3"/>
        <v>505038.24</v>
      </c>
      <c r="K21" s="8"/>
      <c r="L21" s="8"/>
      <c r="M21" s="8"/>
    </row>
    <row r="22" spans="1:13" x14ac:dyDescent="0.25">
      <c r="A22" s="21" t="s">
        <v>69</v>
      </c>
      <c r="B22" s="13">
        <v>24323000</v>
      </c>
      <c r="C22" s="63">
        <v>2207000</v>
      </c>
      <c r="D22" s="40">
        <f t="shared" si="0"/>
        <v>2206582.56</v>
      </c>
      <c r="E22" s="40">
        <v>20048000</v>
      </c>
      <c r="F22" s="40">
        <f t="shared" si="1"/>
        <v>1818754.56</v>
      </c>
      <c r="G22" s="40">
        <v>0</v>
      </c>
      <c r="H22" s="40">
        <f t="shared" si="2"/>
        <v>0</v>
      </c>
      <c r="I22" s="13">
        <v>2276000</v>
      </c>
      <c r="J22" s="45">
        <f t="shared" si="3"/>
        <v>206478.72</v>
      </c>
      <c r="K22" s="8"/>
      <c r="L22" s="8"/>
      <c r="M22" s="8"/>
    </row>
    <row r="23" spans="1:13" x14ac:dyDescent="0.25">
      <c r="A23" s="21" t="s">
        <v>70</v>
      </c>
      <c r="B23" s="13">
        <v>16341000</v>
      </c>
      <c r="C23" s="63">
        <v>1482000</v>
      </c>
      <c r="D23" s="40">
        <f t="shared" si="0"/>
        <v>1482455.52</v>
      </c>
      <c r="E23" s="40">
        <v>20162000</v>
      </c>
      <c r="F23" s="40">
        <f t="shared" si="1"/>
        <v>1829096.64</v>
      </c>
      <c r="G23" s="40">
        <v>0</v>
      </c>
      <c r="H23" s="40">
        <f t="shared" si="2"/>
        <v>0</v>
      </c>
      <c r="I23" s="13">
        <v>0</v>
      </c>
      <c r="J23" s="45">
        <f t="shared" si="3"/>
        <v>0</v>
      </c>
      <c r="K23" s="8"/>
      <c r="L23" s="8"/>
      <c r="M23" s="8"/>
    </row>
    <row r="24" spans="1:13" x14ac:dyDescent="0.25">
      <c r="A24" s="21" t="s">
        <v>71</v>
      </c>
      <c r="B24" s="13">
        <v>24336000</v>
      </c>
      <c r="C24" s="63">
        <v>2208000</v>
      </c>
      <c r="D24" s="40">
        <f t="shared" si="0"/>
        <v>2207761.92</v>
      </c>
      <c r="E24" s="40">
        <v>21136000</v>
      </c>
      <c r="F24" s="40">
        <f t="shared" si="1"/>
        <v>1917457.92</v>
      </c>
      <c r="G24" s="40">
        <v>0</v>
      </c>
      <c r="H24" s="40">
        <f t="shared" si="2"/>
        <v>0</v>
      </c>
      <c r="I24" s="13">
        <v>0</v>
      </c>
      <c r="J24" s="45">
        <f t="shared" si="3"/>
        <v>0</v>
      </c>
      <c r="K24" s="8"/>
      <c r="L24" s="8"/>
      <c r="M24" s="8"/>
    </row>
    <row r="25" spans="1:13" x14ac:dyDescent="0.25">
      <c r="A25" s="21" t="s">
        <v>72</v>
      </c>
      <c r="B25" s="13">
        <v>18371000</v>
      </c>
      <c r="C25" s="63">
        <v>1667000</v>
      </c>
      <c r="D25" s="40">
        <f t="shared" si="0"/>
        <v>1666617.12</v>
      </c>
      <c r="E25" s="40">
        <v>19941000</v>
      </c>
      <c r="F25" s="40">
        <f t="shared" si="1"/>
        <v>1809047.52</v>
      </c>
      <c r="G25" s="40">
        <v>8000</v>
      </c>
      <c r="H25" s="40">
        <f t="shared" si="2"/>
        <v>725.76</v>
      </c>
      <c r="I25" s="13">
        <v>0</v>
      </c>
      <c r="J25" s="45">
        <f t="shared" si="3"/>
        <v>0</v>
      </c>
      <c r="K25" s="8"/>
      <c r="L25" s="8"/>
      <c r="M25" s="8"/>
    </row>
    <row r="26" spans="1:13" x14ac:dyDescent="0.25">
      <c r="A26" s="21" t="s">
        <v>73</v>
      </c>
      <c r="B26" s="13">
        <v>18425000</v>
      </c>
      <c r="C26" s="63">
        <v>1671000</v>
      </c>
      <c r="D26" s="40">
        <f t="shared" si="0"/>
        <v>1671516</v>
      </c>
      <c r="E26" s="40">
        <v>20544000</v>
      </c>
      <c r="F26" s="40">
        <f t="shared" si="1"/>
        <v>1863751.6799999999</v>
      </c>
      <c r="G26" s="40">
        <v>1878000</v>
      </c>
      <c r="H26" s="40">
        <f t="shared" si="2"/>
        <v>170372.16</v>
      </c>
      <c r="I26" s="13">
        <v>0</v>
      </c>
      <c r="J26" s="45">
        <f t="shared" si="3"/>
        <v>0</v>
      </c>
      <c r="K26" s="8"/>
      <c r="L26" s="8"/>
      <c r="M26" s="8"/>
    </row>
    <row r="27" spans="1:13" x14ac:dyDescent="0.25">
      <c r="A27" s="21" t="s">
        <v>74</v>
      </c>
      <c r="B27" s="13">
        <v>17798000</v>
      </c>
      <c r="C27" s="63">
        <v>1643000</v>
      </c>
      <c r="D27" s="40">
        <f t="shared" si="0"/>
        <v>1614634.56</v>
      </c>
      <c r="E27" s="40">
        <v>20814000</v>
      </c>
      <c r="F27" s="40">
        <f t="shared" si="1"/>
        <v>1888246.08</v>
      </c>
      <c r="G27" s="40">
        <v>3982000</v>
      </c>
      <c r="H27" s="40">
        <f t="shared" si="2"/>
        <v>361247.04</v>
      </c>
      <c r="I27" s="13">
        <v>0</v>
      </c>
      <c r="J27" s="45">
        <f t="shared" si="3"/>
        <v>0</v>
      </c>
      <c r="K27" s="8"/>
      <c r="L27" s="8"/>
      <c r="M27" s="8"/>
    </row>
    <row r="28" spans="1:13" x14ac:dyDescent="0.25">
      <c r="A28" s="21" t="s">
        <v>75</v>
      </c>
      <c r="B28" s="13">
        <v>24553000</v>
      </c>
      <c r="C28" s="63">
        <v>2397000</v>
      </c>
      <c r="D28" s="40">
        <f t="shared" si="0"/>
        <v>2227448.16</v>
      </c>
      <c r="E28" s="40">
        <v>23227000</v>
      </c>
      <c r="F28" s="40">
        <f t="shared" si="1"/>
        <v>2107153.44</v>
      </c>
      <c r="G28" s="40">
        <v>216000</v>
      </c>
      <c r="H28" s="40">
        <f t="shared" si="2"/>
        <v>19595.52</v>
      </c>
      <c r="I28" s="13">
        <v>1065000</v>
      </c>
      <c r="J28" s="45">
        <f t="shared" si="3"/>
        <v>96616.8</v>
      </c>
      <c r="K28" s="8"/>
      <c r="L28" s="8"/>
      <c r="M28" s="8"/>
    </row>
    <row r="29" spans="1:13" x14ac:dyDescent="0.25">
      <c r="A29" s="21" t="s">
        <v>76</v>
      </c>
      <c r="B29" s="13">
        <v>32119000</v>
      </c>
      <c r="C29" s="63">
        <v>3114000</v>
      </c>
      <c r="D29" s="40">
        <f t="shared" si="0"/>
        <v>2913835.68</v>
      </c>
      <c r="E29" s="40">
        <v>26522000</v>
      </c>
      <c r="F29" s="40">
        <f t="shared" si="1"/>
        <v>2406075.84</v>
      </c>
      <c r="G29" s="40">
        <v>0</v>
      </c>
      <c r="H29" s="40">
        <f t="shared" si="2"/>
        <v>0</v>
      </c>
      <c r="I29" s="13">
        <v>3752000</v>
      </c>
      <c r="J29" s="45">
        <f t="shared" si="3"/>
        <v>340381.44</v>
      </c>
      <c r="K29" s="8"/>
      <c r="L29" s="8"/>
      <c r="M29" s="8"/>
    </row>
    <row r="30" spans="1:13" x14ac:dyDescent="0.25">
      <c r="A30" s="21" t="s">
        <v>77</v>
      </c>
      <c r="B30" s="13">
        <v>21009000</v>
      </c>
      <c r="C30" s="63">
        <v>2046000</v>
      </c>
      <c r="D30" s="40">
        <f t="shared" si="0"/>
        <v>1905936.48</v>
      </c>
      <c r="E30" s="40">
        <v>27928000</v>
      </c>
      <c r="F30" s="40">
        <f t="shared" si="1"/>
        <v>2533628.16</v>
      </c>
      <c r="G30" s="40">
        <v>0</v>
      </c>
      <c r="H30" s="40">
        <f t="shared" si="2"/>
        <v>0</v>
      </c>
      <c r="I30" s="13">
        <v>586000</v>
      </c>
      <c r="J30" s="45">
        <f t="shared" si="3"/>
        <v>53161.919999999998</v>
      </c>
      <c r="K30" s="8"/>
      <c r="L30" s="8"/>
      <c r="M30" s="8"/>
    </row>
    <row r="31" spans="1:13" x14ac:dyDescent="0.25">
      <c r="A31" s="21" t="s">
        <v>78</v>
      </c>
      <c r="B31" s="13">
        <v>29809000</v>
      </c>
      <c r="C31" s="63">
        <v>3016000</v>
      </c>
      <c r="D31" s="40">
        <f t="shared" si="0"/>
        <v>2704272.48</v>
      </c>
      <c r="E31" s="40">
        <v>28014000</v>
      </c>
      <c r="F31" s="40">
        <f t="shared" si="1"/>
        <v>2541430.08</v>
      </c>
      <c r="G31" s="40">
        <v>0</v>
      </c>
      <c r="H31" s="40">
        <f t="shared" si="2"/>
        <v>0</v>
      </c>
      <c r="I31" s="13">
        <v>116000</v>
      </c>
      <c r="J31" s="45">
        <f t="shared" si="3"/>
        <v>10523.52</v>
      </c>
      <c r="K31" s="8"/>
      <c r="L31" s="8"/>
      <c r="M31" s="8"/>
    </row>
    <row r="32" spans="1:13" x14ac:dyDescent="0.25">
      <c r="A32" s="21" t="s">
        <v>79</v>
      </c>
      <c r="B32" s="13">
        <v>30084000</v>
      </c>
      <c r="C32" s="63">
        <v>2931000</v>
      </c>
      <c r="D32" s="40">
        <f t="shared" si="0"/>
        <v>2729220.48</v>
      </c>
      <c r="E32" s="40">
        <v>30481000</v>
      </c>
      <c r="F32" s="40">
        <f t="shared" si="1"/>
        <v>2765236.32</v>
      </c>
      <c r="G32" s="40">
        <v>0</v>
      </c>
      <c r="H32" s="40">
        <f t="shared" si="2"/>
        <v>0</v>
      </c>
      <c r="I32" s="13">
        <v>2248000</v>
      </c>
      <c r="J32" s="45">
        <f t="shared" si="3"/>
        <v>203938.56</v>
      </c>
      <c r="K32" s="8"/>
      <c r="L32" s="8"/>
      <c r="M32" s="8"/>
    </row>
    <row r="33" spans="1:17" x14ac:dyDescent="0.25">
      <c r="A33" s="21" t="s">
        <v>80</v>
      </c>
      <c r="B33" s="13">
        <v>21511000</v>
      </c>
      <c r="C33" s="63">
        <v>2037000</v>
      </c>
      <c r="D33" s="40">
        <f t="shared" si="0"/>
        <v>1951477.92</v>
      </c>
      <c r="E33" s="40">
        <v>28582000</v>
      </c>
      <c r="F33" s="40">
        <f t="shared" si="1"/>
        <v>2592959.04</v>
      </c>
      <c r="G33" s="40">
        <v>2546000</v>
      </c>
      <c r="H33" s="40">
        <f t="shared" si="2"/>
        <v>230973.12</v>
      </c>
      <c r="I33" s="13">
        <v>0</v>
      </c>
      <c r="J33" s="45">
        <f t="shared" si="3"/>
        <v>0</v>
      </c>
      <c r="K33" s="8"/>
      <c r="L33" s="8"/>
      <c r="M33" s="8"/>
    </row>
    <row r="34" spans="1:17" x14ac:dyDescent="0.25">
      <c r="A34" s="21" t="s">
        <v>81</v>
      </c>
      <c r="B34" s="13">
        <v>33760000</v>
      </c>
      <c r="C34" s="63">
        <v>3434000</v>
      </c>
      <c r="D34" s="40">
        <f t="shared" si="0"/>
        <v>3062707.2</v>
      </c>
      <c r="E34" s="40">
        <v>27269000</v>
      </c>
      <c r="F34" s="40">
        <f t="shared" si="1"/>
        <v>2473843.6800000002</v>
      </c>
      <c r="G34" s="40">
        <v>0</v>
      </c>
      <c r="H34" s="40">
        <f t="shared" si="2"/>
        <v>0</v>
      </c>
      <c r="I34" s="13">
        <v>2522000</v>
      </c>
      <c r="J34" s="45">
        <f t="shared" si="3"/>
        <v>228795.84</v>
      </c>
      <c r="K34" s="8"/>
      <c r="L34" s="8"/>
      <c r="M34" s="8"/>
    </row>
    <row r="35" spans="1:17" x14ac:dyDescent="0.25">
      <c r="A35" s="21" t="s">
        <v>82</v>
      </c>
      <c r="B35" s="13">
        <v>39010000</v>
      </c>
      <c r="C35" s="63">
        <v>3959000</v>
      </c>
      <c r="D35" s="40">
        <f t="shared" si="0"/>
        <v>3538987.2</v>
      </c>
      <c r="E35" s="40">
        <v>30284000</v>
      </c>
      <c r="F35" s="40">
        <f t="shared" si="1"/>
        <v>2747364.48</v>
      </c>
      <c r="G35" s="40">
        <v>0</v>
      </c>
      <c r="H35" s="40">
        <f t="shared" si="2"/>
        <v>0</v>
      </c>
      <c r="I35" s="13">
        <v>7682000</v>
      </c>
      <c r="J35" s="45">
        <f t="shared" si="3"/>
        <v>696911.04</v>
      </c>
      <c r="K35" s="8"/>
      <c r="L35" s="8"/>
      <c r="M35" s="8"/>
    </row>
    <row r="36" spans="1:17" x14ac:dyDescent="0.25">
      <c r="A36" s="21" t="s">
        <v>83</v>
      </c>
      <c r="B36" s="13">
        <v>37442000</v>
      </c>
      <c r="C36" s="63">
        <v>3777000</v>
      </c>
      <c r="D36" s="40">
        <f t="shared" si="0"/>
        <v>3396738.24</v>
      </c>
      <c r="E36" s="40">
        <v>31288000</v>
      </c>
      <c r="F36" s="40">
        <f t="shared" si="1"/>
        <v>2838447.36</v>
      </c>
      <c r="G36" s="40">
        <v>0</v>
      </c>
      <c r="H36" s="40">
        <f t="shared" si="2"/>
        <v>0</v>
      </c>
      <c r="I36" s="13">
        <v>10868000</v>
      </c>
      <c r="J36" s="45">
        <f t="shared" si="3"/>
        <v>985944.96</v>
      </c>
      <c r="K36" s="8"/>
      <c r="L36" s="8"/>
      <c r="M36" s="8"/>
    </row>
    <row r="37" spans="1:17" x14ac:dyDescent="0.25">
      <c r="A37" s="21" t="s">
        <v>61</v>
      </c>
      <c r="B37" s="39"/>
      <c r="C37" s="63">
        <v>3784000</v>
      </c>
      <c r="D37" s="14">
        <v>3007000</v>
      </c>
      <c r="E37" s="14">
        <v>30826000</v>
      </c>
      <c r="F37" s="40">
        <f t="shared" si="1"/>
        <v>2796534.72</v>
      </c>
      <c r="G37" s="40">
        <v>0</v>
      </c>
      <c r="H37" s="40">
        <f t="shared" si="2"/>
        <v>0</v>
      </c>
      <c r="I37" s="13">
        <v>11200000</v>
      </c>
      <c r="J37" s="45">
        <f t="shared" si="3"/>
        <v>1016064</v>
      </c>
      <c r="K37" s="8"/>
      <c r="L37" s="8"/>
      <c r="M37" s="8"/>
    </row>
    <row r="38" spans="1:17" x14ac:dyDescent="0.25">
      <c r="A38" s="21" t="s">
        <v>62</v>
      </c>
      <c r="B38" s="39"/>
      <c r="C38" s="63">
        <v>4271000</v>
      </c>
      <c r="D38" s="14">
        <v>3231000</v>
      </c>
      <c r="E38" s="14">
        <v>32391000</v>
      </c>
      <c r="F38" s="40">
        <f t="shared" si="1"/>
        <v>2938511.52</v>
      </c>
      <c r="G38" s="40">
        <v>0</v>
      </c>
      <c r="H38" s="40">
        <f t="shared" si="2"/>
        <v>0</v>
      </c>
      <c r="I38" s="13">
        <v>15702000</v>
      </c>
      <c r="J38" s="45">
        <f t="shared" si="3"/>
        <v>1424485.44</v>
      </c>
      <c r="K38" s="8"/>
      <c r="L38" s="8"/>
      <c r="M38" s="8"/>
    </row>
    <row r="39" spans="1:17" x14ac:dyDescent="0.25">
      <c r="A39" s="21" t="s">
        <v>63</v>
      </c>
      <c r="B39" s="39"/>
      <c r="C39" s="63">
        <v>3691000</v>
      </c>
      <c r="D39" s="14">
        <v>2802000</v>
      </c>
      <c r="E39" s="14">
        <v>34376000</v>
      </c>
      <c r="F39" s="40">
        <f t="shared" si="1"/>
        <v>3118590.72</v>
      </c>
      <c r="G39" s="40"/>
      <c r="H39" s="40">
        <f t="shared" si="2"/>
        <v>0</v>
      </c>
      <c r="I39" s="13">
        <v>11743000</v>
      </c>
      <c r="J39" s="45">
        <f t="shared" si="3"/>
        <v>1065324.96</v>
      </c>
      <c r="K39" s="8"/>
      <c r="L39" s="8"/>
      <c r="M39" s="8"/>
      <c r="N39" s="8"/>
      <c r="O39" s="8"/>
      <c r="P39" s="8"/>
      <c r="Q39" s="8"/>
    </row>
    <row r="40" spans="1:17" x14ac:dyDescent="0.25">
      <c r="A40" s="5" t="s">
        <v>3</v>
      </c>
      <c r="B40" s="41"/>
      <c r="C40" s="63">
        <v>3975000</v>
      </c>
      <c r="D40" s="14">
        <v>2994000</v>
      </c>
      <c r="E40" s="14">
        <v>34108000</v>
      </c>
      <c r="F40" s="40">
        <f t="shared" si="1"/>
        <v>3094277.76</v>
      </c>
      <c r="G40" s="40">
        <v>0</v>
      </c>
      <c r="H40" s="40">
        <f t="shared" si="2"/>
        <v>0</v>
      </c>
      <c r="I40" s="13">
        <v>6160000</v>
      </c>
      <c r="J40" s="45">
        <f t="shared" si="3"/>
        <v>558835.19999999995</v>
      </c>
      <c r="K40" s="8"/>
      <c r="L40" s="8"/>
      <c r="M40" s="8"/>
      <c r="N40" s="8"/>
      <c r="O40" s="8"/>
      <c r="P40" s="8"/>
      <c r="Q40" s="8"/>
    </row>
    <row r="41" spans="1:17" x14ac:dyDescent="0.25">
      <c r="A41" s="5" t="s">
        <v>4</v>
      </c>
      <c r="B41" s="41"/>
      <c r="C41" s="63">
        <v>4288000</v>
      </c>
      <c r="D41" s="14">
        <v>3279000</v>
      </c>
      <c r="E41" s="14">
        <v>36213000</v>
      </c>
      <c r="F41" s="40">
        <f t="shared" si="1"/>
        <v>3285243.36</v>
      </c>
      <c r="G41" s="40">
        <v>0</v>
      </c>
      <c r="H41" s="40">
        <f t="shared" si="2"/>
        <v>0</v>
      </c>
      <c r="I41" s="13">
        <v>11000000</v>
      </c>
      <c r="J41" s="45">
        <f t="shared" si="3"/>
        <v>997920</v>
      </c>
      <c r="K41" s="8"/>
      <c r="L41" s="8"/>
      <c r="M41" s="8"/>
    </row>
    <row r="42" spans="1:17" x14ac:dyDescent="0.25">
      <c r="A42" s="5" t="s">
        <v>5</v>
      </c>
      <c r="B42" s="41"/>
      <c r="C42" s="63">
        <v>5275000</v>
      </c>
      <c r="D42" s="14">
        <v>4174000</v>
      </c>
      <c r="E42" s="14"/>
      <c r="F42" s="14">
        <v>3199600</v>
      </c>
      <c r="G42" s="14">
        <v>0</v>
      </c>
      <c r="H42" s="40">
        <f t="shared" si="2"/>
        <v>0</v>
      </c>
      <c r="I42" s="13">
        <v>1617000</v>
      </c>
      <c r="J42" s="45">
        <f t="shared" si="3"/>
        <v>146694.24</v>
      </c>
      <c r="K42" s="8"/>
      <c r="L42" s="8"/>
      <c r="M42" s="8"/>
    </row>
    <row r="43" spans="1:17" x14ac:dyDescent="0.25">
      <c r="A43" s="5" t="s">
        <v>6</v>
      </c>
      <c r="B43" s="41"/>
      <c r="C43" s="63">
        <v>6002000</v>
      </c>
      <c r="D43" s="14">
        <v>4869000</v>
      </c>
      <c r="E43" s="14"/>
      <c r="F43" s="14">
        <v>3452700</v>
      </c>
      <c r="G43" s="14">
        <v>0</v>
      </c>
      <c r="H43" s="40">
        <f t="shared" si="2"/>
        <v>0</v>
      </c>
      <c r="I43" s="13">
        <v>2586000</v>
      </c>
      <c r="J43" s="45">
        <f t="shared" si="3"/>
        <v>234601.92</v>
      </c>
      <c r="K43" s="8"/>
      <c r="L43" s="8"/>
      <c r="M43" s="8"/>
    </row>
    <row r="44" spans="1:17" x14ac:dyDescent="0.25">
      <c r="A44" s="5" t="s">
        <v>7</v>
      </c>
      <c r="B44" s="41"/>
      <c r="C44" s="63">
        <v>6099000</v>
      </c>
      <c r="D44" s="14">
        <v>4905000</v>
      </c>
      <c r="E44" s="14"/>
      <c r="F44" s="14">
        <v>3656000</v>
      </c>
      <c r="G44" s="14">
        <v>0</v>
      </c>
      <c r="H44" s="40">
        <f t="shared" si="2"/>
        <v>0</v>
      </c>
      <c r="I44" s="13">
        <v>2765000</v>
      </c>
      <c r="J44" s="45">
        <f t="shared" si="3"/>
        <v>250840.8</v>
      </c>
      <c r="K44" s="8"/>
      <c r="L44" s="8"/>
      <c r="M44" s="8"/>
    </row>
    <row r="45" spans="1:17" x14ac:dyDescent="0.25">
      <c r="A45" s="35" t="s">
        <v>8</v>
      </c>
      <c r="B45" s="36"/>
      <c r="C45" s="63">
        <v>4279000</v>
      </c>
      <c r="D45" s="37">
        <v>3200000</v>
      </c>
      <c r="E45" s="37"/>
      <c r="F45" s="37">
        <v>3870100</v>
      </c>
      <c r="G45" s="37">
        <v>0</v>
      </c>
      <c r="H45" s="19">
        <f t="shared" si="2"/>
        <v>0</v>
      </c>
      <c r="I45" s="38">
        <v>1101000</v>
      </c>
      <c r="J45" s="20">
        <f t="shared" si="3"/>
        <v>99882.72</v>
      </c>
      <c r="K45" s="8"/>
      <c r="L45" s="8"/>
      <c r="M45" s="8"/>
    </row>
    <row r="46" spans="1:17" x14ac:dyDescent="0.25">
      <c r="A46" s="5" t="s">
        <v>9</v>
      </c>
      <c r="B46" s="16"/>
      <c r="C46" s="63">
        <v>4583000</v>
      </c>
      <c r="D46" s="51">
        <v>3471000</v>
      </c>
      <c r="E46" s="6"/>
      <c r="F46" s="6">
        <v>4156000</v>
      </c>
      <c r="G46" s="6"/>
      <c r="H46" s="6">
        <v>112000</v>
      </c>
      <c r="I46" s="18"/>
      <c r="J46" s="7">
        <v>480000</v>
      </c>
      <c r="K46" s="8"/>
      <c r="L46" s="8"/>
      <c r="M46" s="8"/>
    </row>
    <row r="47" spans="1:17" x14ac:dyDescent="0.25">
      <c r="A47" s="5" t="s">
        <v>10</v>
      </c>
      <c r="B47" s="16"/>
      <c r="C47" s="63">
        <v>5135000</v>
      </c>
      <c r="D47" s="51">
        <v>4088000</v>
      </c>
      <c r="E47" s="6"/>
      <c r="F47" s="6">
        <v>4211000</v>
      </c>
      <c r="G47" s="6"/>
      <c r="H47" s="6">
        <v>153000</v>
      </c>
      <c r="I47" s="18"/>
      <c r="J47" s="7">
        <v>482000</v>
      </c>
      <c r="K47" s="8"/>
      <c r="L47" s="8"/>
      <c r="M47" s="8"/>
    </row>
    <row r="48" spans="1:17" x14ac:dyDescent="0.25">
      <c r="A48" s="5" t="s">
        <v>11</v>
      </c>
      <c r="B48" s="16"/>
      <c r="C48" s="63">
        <v>9762000</v>
      </c>
      <c r="D48" s="51">
        <v>8381000</v>
      </c>
      <c r="E48" s="6"/>
      <c r="F48" s="6">
        <v>4193000</v>
      </c>
      <c r="G48" s="6"/>
      <c r="H48" s="6">
        <v>0</v>
      </c>
      <c r="I48" s="18"/>
      <c r="J48" s="7">
        <v>3111000</v>
      </c>
      <c r="K48" s="8"/>
      <c r="L48" s="8"/>
      <c r="M48" s="8"/>
    </row>
    <row r="49" spans="1:13" x14ac:dyDescent="0.25">
      <c r="A49" s="5" t="s">
        <v>12</v>
      </c>
      <c r="B49" s="16"/>
      <c r="C49" s="63">
        <v>5316000</v>
      </c>
      <c r="D49" s="51">
        <v>4371000</v>
      </c>
      <c r="E49" s="6"/>
      <c r="F49" s="6">
        <v>4649000</v>
      </c>
      <c r="G49" s="6"/>
      <c r="H49" s="6">
        <v>0</v>
      </c>
      <c r="I49" s="18"/>
      <c r="J49" s="7">
        <v>2956000</v>
      </c>
      <c r="K49" s="8"/>
      <c r="L49" s="8"/>
      <c r="M49" s="8"/>
    </row>
    <row r="50" spans="1:13" x14ac:dyDescent="0.25">
      <c r="A50" s="5" t="s">
        <v>13</v>
      </c>
      <c r="B50" s="16"/>
      <c r="C50" s="63">
        <v>5340000</v>
      </c>
      <c r="D50" s="51">
        <v>4275000</v>
      </c>
      <c r="E50" s="6"/>
      <c r="F50" s="6">
        <v>4846000</v>
      </c>
      <c r="G50" s="6"/>
      <c r="H50" s="6">
        <v>503000</v>
      </c>
      <c r="I50" s="18"/>
      <c r="J50" s="7">
        <v>947000</v>
      </c>
      <c r="K50" s="8"/>
      <c r="L50" s="8"/>
      <c r="M50" s="8"/>
    </row>
    <row r="51" spans="1:13" x14ac:dyDescent="0.25">
      <c r="A51" s="5" t="s">
        <v>14</v>
      </c>
      <c r="B51" s="16"/>
      <c r="C51" s="63">
        <v>6133000</v>
      </c>
      <c r="D51" s="51">
        <v>4988000</v>
      </c>
      <c r="E51" s="6"/>
      <c r="F51" s="6">
        <v>5104000</v>
      </c>
      <c r="G51" s="6"/>
      <c r="H51" s="6">
        <v>73000</v>
      </c>
      <c r="I51" s="18"/>
      <c r="J51" s="7">
        <v>1302000</v>
      </c>
      <c r="K51" s="8"/>
      <c r="L51" s="8"/>
      <c r="M51" s="8"/>
    </row>
    <row r="52" spans="1:13" x14ac:dyDescent="0.25">
      <c r="A52" s="5" t="s">
        <v>15</v>
      </c>
      <c r="B52" s="16"/>
      <c r="C52" s="63">
        <v>8600000</v>
      </c>
      <c r="D52" s="51">
        <v>7212000</v>
      </c>
      <c r="E52" s="6"/>
      <c r="F52" s="6">
        <v>4824000</v>
      </c>
      <c r="G52" s="6"/>
      <c r="H52" s="6">
        <v>16000</v>
      </c>
      <c r="I52" s="18"/>
      <c r="J52" s="7">
        <v>2835000</v>
      </c>
      <c r="K52" s="8"/>
      <c r="L52" s="8"/>
      <c r="M52" s="8"/>
    </row>
    <row r="53" spans="1:13" x14ac:dyDescent="0.25">
      <c r="A53" s="5" t="s">
        <v>16</v>
      </c>
      <c r="B53" s="16"/>
      <c r="C53" s="63">
        <v>9483000</v>
      </c>
      <c r="D53" s="51">
        <v>8174000</v>
      </c>
      <c r="E53" s="6"/>
      <c r="F53" s="6">
        <v>5164000</v>
      </c>
      <c r="G53" s="6"/>
      <c r="H53" s="6">
        <v>0</v>
      </c>
      <c r="I53" s="18"/>
      <c r="J53" s="7">
        <v>3917000</v>
      </c>
      <c r="K53" s="8"/>
      <c r="L53" s="8"/>
      <c r="M53" s="8"/>
    </row>
    <row r="54" spans="1:13" x14ac:dyDescent="0.25">
      <c r="A54" s="5" t="s">
        <v>17</v>
      </c>
      <c r="B54" s="16"/>
      <c r="C54" s="63">
        <v>4160000</v>
      </c>
      <c r="D54" s="51">
        <v>3337000</v>
      </c>
      <c r="E54" s="6"/>
      <c r="F54" s="6">
        <v>5157000</v>
      </c>
      <c r="G54" s="6"/>
      <c r="H54" s="6">
        <v>0</v>
      </c>
      <c r="I54" s="18"/>
      <c r="J54" s="7">
        <v>607000</v>
      </c>
      <c r="K54" s="8"/>
      <c r="L54" s="8"/>
      <c r="M54" s="8"/>
    </row>
    <row r="55" spans="1:13" x14ac:dyDescent="0.25">
      <c r="A55" s="5" t="s">
        <v>18</v>
      </c>
      <c r="B55" s="16"/>
      <c r="C55" s="63">
        <v>11037000</v>
      </c>
      <c r="D55" s="51">
        <v>9829000</v>
      </c>
      <c r="E55" s="6"/>
      <c r="F55" s="6">
        <v>5774000</v>
      </c>
      <c r="G55" s="6"/>
      <c r="H55" s="6">
        <v>0</v>
      </c>
      <c r="I55" s="18"/>
      <c r="J55" s="7">
        <v>3698000</v>
      </c>
      <c r="K55" s="8"/>
      <c r="L55" s="8"/>
      <c r="M55" s="8"/>
    </row>
    <row r="56" spans="1:13" x14ac:dyDescent="0.25">
      <c r="A56" s="5" t="s">
        <v>19</v>
      </c>
      <c r="B56" s="16"/>
      <c r="C56" s="63">
        <v>9098000</v>
      </c>
      <c r="D56" s="51">
        <v>8161000</v>
      </c>
      <c r="E56" s="6"/>
      <c r="F56" s="6">
        <v>5828000</v>
      </c>
      <c r="G56" s="6"/>
      <c r="H56" s="6">
        <v>0</v>
      </c>
      <c r="I56" s="18"/>
      <c r="J56" s="7">
        <v>3769000</v>
      </c>
      <c r="K56" s="8"/>
      <c r="L56" s="8"/>
      <c r="M56" s="8"/>
    </row>
    <row r="57" spans="1:13" x14ac:dyDescent="0.25">
      <c r="A57" s="5" t="s">
        <v>20</v>
      </c>
      <c r="B57" s="16"/>
      <c r="C57" s="63">
        <v>7472000</v>
      </c>
      <c r="D57" s="51">
        <v>6602000</v>
      </c>
      <c r="E57" s="6"/>
      <c r="F57" s="6">
        <v>5886000</v>
      </c>
      <c r="G57" s="6"/>
      <c r="H57" s="6">
        <v>0</v>
      </c>
      <c r="I57" s="18"/>
      <c r="J57" s="7">
        <v>2087000</v>
      </c>
      <c r="K57" s="8"/>
      <c r="L57" s="8"/>
      <c r="M57" s="8"/>
    </row>
    <row r="58" spans="1:13" x14ac:dyDescent="0.25">
      <c r="A58" s="5" t="s">
        <v>21</v>
      </c>
      <c r="B58" s="16"/>
      <c r="C58" s="63">
        <v>9714000</v>
      </c>
      <c r="D58" s="51">
        <v>8879000</v>
      </c>
      <c r="E58" s="6"/>
      <c r="F58" s="6">
        <v>5722000</v>
      </c>
      <c r="G58" s="6"/>
      <c r="H58" s="6">
        <v>0</v>
      </c>
      <c r="I58" s="18"/>
      <c r="J58" s="7">
        <v>3170000</v>
      </c>
      <c r="K58" s="8"/>
      <c r="L58" s="8"/>
      <c r="M58" s="8"/>
    </row>
    <row r="59" spans="1:13" x14ac:dyDescent="0.25">
      <c r="A59" s="5" t="s">
        <v>22</v>
      </c>
      <c r="B59" s="16"/>
      <c r="C59" s="63">
        <v>10056000</v>
      </c>
      <c r="D59" s="51">
        <v>9216000</v>
      </c>
      <c r="E59" s="6"/>
      <c r="F59" s="6">
        <v>5194000</v>
      </c>
      <c r="G59" s="6"/>
      <c r="H59" s="6">
        <v>0</v>
      </c>
      <c r="I59" s="18"/>
      <c r="J59" s="7">
        <v>3843000</v>
      </c>
      <c r="K59" s="8"/>
      <c r="L59" s="8"/>
      <c r="M59" s="8"/>
    </row>
    <row r="60" spans="1:13" x14ac:dyDescent="0.25">
      <c r="A60" s="5" t="s">
        <v>23</v>
      </c>
      <c r="B60" s="16"/>
      <c r="C60" s="63">
        <v>8332000</v>
      </c>
      <c r="D60" s="51">
        <v>7558000</v>
      </c>
      <c r="E60" s="6"/>
      <c r="F60" s="6">
        <v>5951000</v>
      </c>
      <c r="G60" s="6"/>
      <c r="H60" s="6">
        <v>10000</v>
      </c>
      <c r="I60" s="18"/>
      <c r="J60" s="7">
        <v>3141000</v>
      </c>
      <c r="K60" s="8"/>
      <c r="L60" s="8"/>
      <c r="M60" s="8"/>
    </row>
    <row r="61" spans="1:13" x14ac:dyDescent="0.25">
      <c r="A61" s="5" t="s">
        <v>24</v>
      </c>
      <c r="B61" s="16"/>
      <c r="C61" s="63">
        <v>10762000</v>
      </c>
      <c r="D61" s="51">
        <v>9994000</v>
      </c>
      <c r="E61" s="6"/>
      <c r="F61" s="6">
        <v>5841000</v>
      </c>
      <c r="G61" s="6"/>
      <c r="H61" s="6">
        <v>23000</v>
      </c>
      <c r="I61" s="18"/>
      <c r="J61" s="7">
        <v>4256000</v>
      </c>
      <c r="K61" s="8"/>
      <c r="L61" s="8"/>
      <c r="M61" s="8"/>
    </row>
    <row r="62" spans="1:13" x14ac:dyDescent="0.25">
      <c r="A62" s="5" t="s">
        <v>25</v>
      </c>
      <c r="B62" s="16"/>
      <c r="C62" s="63">
        <v>14656000</v>
      </c>
      <c r="D62" s="51">
        <v>13574000</v>
      </c>
      <c r="E62" s="6"/>
      <c r="F62" s="6">
        <v>6166000</v>
      </c>
      <c r="G62" s="6"/>
      <c r="H62" s="6">
        <v>62000</v>
      </c>
      <c r="I62" s="18"/>
      <c r="J62" s="7">
        <v>5924000</v>
      </c>
      <c r="K62" s="8"/>
      <c r="L62" s="8"/>
      <c r="M62" s="8"/>
    </row>
    <row r="63" spans="1:13" x14ac:dyDescent="0.25">
      <c r="A63" s="5" t="s">
        <v>26</v>
      </c>
      <c r="B63" s="16"/>
      <c r="C63" s="63">
        <v>8359000</v>
      </c>
      <c r="D63" s="51">
        <v>7511000</v>
      </c>
      <c r="E63" s="6"/>
      <c r="F63" s="6">
        <v>6509000</v>
      </c>
      <c r="G63" s="6"/>
      <c r="H63" s="6">
        <v>89000</v>
      </c>
      <c r="I63" s="18"/>
      <c r="J63" s="7">
        <v>5096000</v>
      </c>
      <c r="K63" s="8"/>
      <c r="L63" s="8"/>
      <c r="M63" s="8"/>
    </row>
    <row r="64" spans="1:13" x14ac:dyDescent="0.25">
      <c r="A64" s="5" t="s">
        <v>27</v>
      </c>
      <c r="B64" s="16"/>
      <c r="C64" s="63">
        <v>4083000</v>
      </c>
      <c r="D64" s="51">
        <v>3704000</v>
      </c>
      <c r="E64" s="6"/>
      <c r="F64" s="6">
        <v>6853000</v>
      </c>
      <c r="G64" s="6"/>
      <c r="H64" s="6">
        <v>2389000</v>
      </c>
      <c r="I64" s="18"/>
      <c r="J64" s="7">
        <v>833000</v>
      </c>
      <c r="K64" s="8"/>
      <c r="L64" s="8"/>
      <c r="M64" s="8"/>
    </row>
    <row r="65" spans="1:13" x14ac:dyDescent="0.25">
      <c r="A65" s="5" t="s">
        <v>28</v>
      </c>
      <c r="B65" s="16"/>
      <c r="C65" s="63">
        <v>4405000</v>
      </c>
      <c r="D65" s="51">
        <v>3647000</v>
      </c>
      <c r="E65" s="6"/>
      <c r="F65" s="6">
        <v>5833000</v>
      </c>
      <c r="G65" s="6"/>
      <c r="H65" s="6">
        <v>2076000</v>
      </c>
      <c r="I65" s="18"/>
      <c r="J65" s="7">
        <v>712000</v>
      </c>
      <c r="K65" s="8"/>
      <c r="L65" s="8"/>
      <c r="M65" s="8"/>
    </row>
    <row r="66" spans="1:13" x14ac:dyDescent="0.25">
      <c r="A66" s="5" t="s">
        <v>29</v>
      </c>
      <c r="B66" s="16"/>
      <c r="C66" s="63">
        <v>7909000</v>
      </c>
      <c r="D66" s="51">
        <v>7111000</v>
      </c>
      <c r="E66" s="6"/>
      <c r="F66" s="6">
        <v>5660000</v>
      </c>
      <c r="G66" s="6"/>
      <c r="H66" s="6">
        <v>224000</v>
      </c>
      <c r="I66" s="18"/>
      <c r="J66" s="7">
        <v>1204000</v>
      </c>
      <c r="K66" s="8"/>
      <c r="L66" s="8"/>
      <c r="M66" s="8"/>
    </row>
    <row r="67" spans="1:13" x14ac:dyDescent="0.25">
      <c r="A67" s="5" t="s">
        <v>30</v>
      </c>
      <c r="B67" s="16"/>
      <c r="C67" s="63">
        <v>7926000</v>
      </c>
      <c r="D67" s="51">
        <v>7272000</v>
      </c>
      <c r="E67" s="6"/>
      <c r="F67" s="6">
        <v>5236000</v>
      </c>
      <c r="G67" s="6"/>
      <c r="H67" s="6">
        <v>34000</v>
      </c>
      <c r="I67" s="18"/>
      <c r="J67" s="7">
        <v>3538000</v>
      </c>
      <c r="K67" s="8"/>
      <c r="L67" s="8"/>
      <c r="M67" s="8"/>
    </row>
    <row r="68" spans="1:13" x14ac:dyDescent="0.25">
      <c r="A68" s="5" t="s">
        <v>31</v>
      </c>
      <c r="B68" s="16"/>
      <c r="C68" s="63">
        <v>7069000</v>
      </c>
      <c r="D68" s="51">
        <v>6440000</v>
      </c>
      <c r="E68" s="6"/>
      <c r="F68" s="6">
        <v>5647000</v>
      </c>
      <c r="G68" s="6"/>
      <c r="H68" s="6">
        <v>31000</v>
      </c>
      <c r="I68" s="18"/>
      <c r="J68" s="7">
        <v>2357000</v>
      </c>
      <c r="K68" s="8"/>
      <c r="L68" s="8"/>
      <c r="M68" s="8"/>
    </row>
    <row r="69" spans="1:13" x14ac:dyDescent="0.25">
      <c r="A69" s="5" t="s">
        <v>32</v>
      </c>
      <c r="B69" s="16"/>
      <c r="C69" s="63">
        <v>6730000</v>
      </c>
      <c r="D69" s="51">
        <v>6178000</v>
      </c>
      <c r="E69" s="6"/>
      <c r="F69" s="6">
        <v>5801000</v>
      </c>
      <c r="G69" s="6"/>
      <c r="H69" s="6">
        <v>57000</v>
      </c>
      <c r="I69" s="18"/>
      <c r="J69" s="7">
        <v>1390000</v>
      </c>
      <c r="K69" s="8"/>
      <c r="L69" s="8"/>
      <c r="M69" s="8"/>
    </row>
    <row r="70" spans="1:13" x14ac:dyDescent="0.25">
      <c r="A70" s="5" t="s">
        <v>33</v>
      </c>
      <c r="B70" s="16"/>
      <c r="C70" s="63">
        <v>11552000</v>
      </c>
      <c r="D70" s="51">
        <v>10649000</v>
      </c>
      <c r="E70" s="6"/>
      <c r="F70" s="6">
        <v>6425000</v>
      </c>
      <c r="G70" s="6"/>
      <c r="H70" s="6">
        <v>3000</v>
      </c>
      <c r="I70" s="18"/>
      <c r="J70" s="7">
        <v>4909000</v>
      </c>
      <c r="K70" s="8"/>
      <c r="L70" s="8"/>
      <c r="M70" s="8"/>
    </row>
    <row r="71" spans="1:13" x14ac:dyDescent="0.25">
      <c r="A71" s="5" t="s">
        <v>34</v>
      </c>
      <c r="B71" s="16"/>
      <c r="C71" s="63">
        <v>8341000</v>
      </c>
      <c r="D71" s="51">
        <v>7457000</v>
      </c>
      <c r="E71" s="6"/>
      <c r="F71" s="6">
        <v>6769000</v>
      </c>
      <c r="G71" s="6"/>
      <c r="H71" s="6">
        <v>0</v>
      </c>
      <c r="I71" s="18"/>
      <c r="J71" s="7">
        <v>1784000</v>
      </c>
      <c r="K71" s="8"/>
      <c r="L71" s="8"/>
      <c r="M71" s="8"/>
    </row>
    <row r="72" spans="1:13" x14ac:dyDescent="0.25">
      <c r="A72" s="5" t="s">
        <v>35</v>
      </c>
      <c r="B72" s="16"/>
      <c r="C72" s="63">
        <v>7825000</v>
      </c>
      <c r="D72" s="51">
        <v>6923000</v>
      </c>
      <c r="E72" s="6"/>
      <c r="F72" s="6">
        <v>7022000</v>
      </c>
      <c r="G72" s="6"/>
      <c r="H72" s="6">
        <v>342000</v>
      </c>
      <c r="I72" s="18"/>
      <c r="J72" s="7">
        <v>1370000</v>
      </c>
      <c r="K72" s="8"/>
      <c r="L72" s="8"/>
      <c r="M72" s="8"/>
    </row>
    <row r="73" spans="1:13" x14ac:dyDescent="0.25">
      <c r="A73" s="5" t="s">
        <v>36</v>
      </c>
      <c r="B73" s="16"/>
      <c r="C73" s="63">
        <v>2956000</v>
      </c>
      <c r="D73" s="51">
        <v>2321000</v>
      </c>
      <c r="E73" s="6"/>
      <c r="F73" s="6">
        <v>6828000</v>
      </c>
      <c r="G73" s="6"/>
      <c r="H73" s="6">
        <v>3949000</v>
      </c>
      <c r="I73" s="18"/>
      <c r="J73" s="7">
        <v>408000</v>
      </c>
      <c r="K73" s="8"/>
      <c r="L73" s="8"/>
      <c r="M73" s="8"/>
    </row>
    <row r="74" spans="1:13" x14ac:dyDescent="0.25">
      <c r="A74" s="5" t="s">
        <v>37</v>
      </c>
      <c r="B74" s="16"/>
      <c r="C74" s="63">
        <v>9077000</v>
      </c>
      <c r="D74" s="51">
        <v>8188000</v>
      </c>
      <c r="E74" s="6"/>
      <c r="F74" s="6">
        <v>6773000</v>
      </c>
      <c r="G74" s="6"/>
      <c r="H74" s="6">
        <v>0</v>
      </c>
      <c r="I74" s="18"/>
      <c r="J74" s="7">
        <v>1447000</v>
      </c>
      <c r="K74" s="8"/>
      <c r="L74" s="8"/>
      <c r="M74" s="8"/>
    </row>
    <row r="75" spans="1:13" x14ac:dyDescent="0.25">
      <c r="A75" s="5" t="s">
        <v>38</v>
      </c>
      <c r="B75" s="16"/>
      <c r="C75" s="63">
        <v>12067000</v>
      </c>
      <c r="D75" s="51">
        <v>10718000</v>
      </c>
      <c r="E75" s="6"/>
      <c r="F75" s="6">
        <v>6417000</v>
      </c>
      <c r="G75" s="6"/>
      <c r="H75" s="6">
        <v>0</v>
      </c>
      <c r="I75" s="18"/>
      <c r="J75" s="7">
        <v>4719000</v>
      </c>
      <c r="K75" s="8"/>
      <c r="L75" s="8"/>
      <c r="M75" s="8"/>
    </row>
    <row r="76" spans="1:13" x14ac:dyDescent="0.25">
      <c r="A76" s="23" t="s">
        <v>39</v>
      </c>
      <c r="B76" s="24"/>
      <c r="C76" s="63">
        <v>4406000</v>
      </c>
      <c r="D76" s="52">
        <v>3307000</v>
      </c>
      <c r="E76" s="12"/>
      <c r="F76" s="12">
        <v>6842000</v>
      </c>
      <c r="G76" s="12"/>
      <c r="H76" s="12">
        <v>1119000</v>
      </c>
      <c r="I76" s="25"/>
      <c r="J76" s="26">
        <v>887000</v>
      </c>
      <c r="K76" s="8"/>
      <c r="L76" s="8"/>
      <c r="M76" s="8"/>
    </row>
    <row r="77" spans="1:13" s="8" customFormat="1" x14ac:dyDescent="0.25">
      <c r="A77" s="5" t="s">
        <v>41</v>
      </c>
      <c r="B77" s="16"/>
      <c r="C77" s="63">
        <v>9694000</v>
      </c>
      <c r="D77" s="51">
        <v>8560000</v>
      </c>
      <c r="E77" s="6"/>
      <c r="F77" s="6">
        <v>6738000</v>
      </c>
      <c r="G77" s="6"/>
      <c r="H77" s="6">
        <v>0</v>
      </c>
      <c r="I77" s="18"/>
      <c r="J77" s="7">
        <v>2656000</v>
      </c>
    </row>
    <row r="78" spans="1:13" x14ac:dyDescent="0.25">
      <c r="A78" s="5" t="s">
        <v>42</v>
      </c>
      <c r="B78" s="16"/>
      <c r="C78" s="63">
        <v>9582000</v>
      </c>
      <c r="D78" s="51">
        <v>9732000</v>
      </c>
      <c r="E78" s="6"/>
      <c r="F78" s="6">
        <v>6383000</v>
      </c>
      <c r="G78" s="6"/>
      <c r="H78" s="6">
        <v>109000</v>
      </c>
      <c r="I78" s="18"/>
      <c r="J78" s="7">
        <v>1921000</v>
      </c>
      <c r="K78" s="8"/>
      <c r="L78" s="8"/>
      <c r="M78" s="8"/>
    </row>
    <row r="79" spans="1:13" x14ac:dyDescent="0.25">
      <c r="A79" s="5" t="s">
        <v>43</v>
      </c>
      <c r="B79" s="16"/>
      <c r="C79" s="63">
        <v>7203000</v>
      </c>
      <c r="D79" s="51">
        <v>6854000</v>
      </c>
      <c r="E79" s="6"/>
      <c r="F79" s="6">
        <v>6341000</v>
      </c>
      <c r="G79" s="6"/>
      <c r="H79" s="6">
        <v>98000</v>
      </c>
      <c r="I79" s="18"/>
      <c r="J79" s="7">
        <v>1388000</v>
      </c>
      <c r="K79" s="8"/>
      <c r="L79" s="8"/>
      <c r="M79" s="8"/>
    </row>
    <row r="80" spans="1:13" x14ac:dyDescent="0.25">
      <c r="A80" s="5" t="s">
        <v>44</v>
      </c>
      <c r="B80" s="16"/>
      <c r="C80" s="63">
        <v>7461000</v>
      </c>
      <c r="D80" s="51">
        <v>7075000</v>
      </c>
      <c r="E80" s="6"/>
      <c r="F80" s="6">
        <v>6362000</v>
      </c>
      <c r="G80" s="6"/>
      <c r="H80" s="6">
        <v>569000</v>
      </c>
      <c r="I80" s="18"/>
      <c r="J80" s="7">
        <v>652000</v>
      </c>
      <c r="K80" s="8"/>
      <c r="L80" s="8"/>
      <c r="M80" s="8"/>
    </row>
    <row r="81" spans="1:13" x14ac:dyDescent="0.25">
      <c r="A81" s="27" t="s">
        <v>45</v>
      </c>
      <c r="B81" s="28"/>
      <c r="C81" s="63">
        <v>11000800</v>
      </c>
      <c r="D81" s="51">
        <v>10409000</v>
      </c>
      <c r="E81" s="6"/>
      <c r="F81" s="6">
        <v>6852000</v>
      </c>
      <c r="G81" s="6"/>
      <c r="H81" s="6">
        <v>0</v>
      </c>
      <c r="I81" s="18"/>
      <c r="J81" s="7">
        <v>1488000</v>
      </c>
      <c r="K81" s="8"/>
      <c r="L81" s="8"/>
      <c r="M81" s="8"/>
    </row>
    <row r="82" spans="1:13" x14ac:dyDescent="0.25">
      <c r="A82" s="27" t="s">
        <v>46</v>
      </c>
      <c r="B82" s="28"/>
      <c r="C82" s="63">
        <v>7486840</v>
      </c>
      <c r="D82" s="51">
        <v>7936000</v>
      </c>
      <c r="E82" s="6"/>
      <c r="F82" s="6">
        <v>7151000</v>
      </c>
      <c r="G82" s="6"/>
      <c r="H82" s="6">
        <v>395000</v>
      </c>
      <c r="I82" s="18"/>
      <c r="J82" s="7">
        <v>1335000</v>
      </c>
      <c r="K82" s="8"/>
      <c r="L82" s="8"/>
      <c r="M82" s="8"/>
    </row>
    <row r="83" spans="1:13" x14ac:dyDescent="0.25">
      <c r="A83" s="27" t="s">
        <v>47</v>
      </c>
      <c r="B83" s="28"/>
      <c r="C83" s="63">
        <v>9731830</v>
      </c>
      <c r="D83" s="51">
        <v>9310000</v>
      </c>
      <c r="E83" s="6"/>
      <c r="F83" s="6">
        <v>6983000</v>
      </c>
      <c r="G83" s="6"/>
      <c r="H83" s="6">
        <v>925000</v>
      </c>
      <c r="I83" s="18"/>
      <c r="J83" s="7">
        <v>1188000</v>
      </c>
      <c r="K83" s="8"/>
      <c r="L83" s="8"/>
      <c r="M83" s="8"/>
    </row>
    <row r="84" spans="1:13" x14ac:dyDescent="0.25">
      <c r="A84" s="27" t="s">
        <v>48</v>
      </c>
      <c r="B84" s="28"/>
      <c r="C84" s="63">
        <v>9391450</v>
      </c>
      <c r="D84" s="51">
        <v>8409000</v>
      </c>
      <c r="E84" s="6"/>
      <c r="F84" s="6">
        <v>7243000</v>
      </c>
      <c r="G84" s="6"/>
      <c r="H84" s="6">
        <v>441000</v>
      </c>
      <c r="I84" s="18"/>
      <c r="J84" s="7">
        <v>1185000</v>
      </c>
      <c r="K84" s="8"/>
      <c r="L84" s="8"/>
      <c r="M84" s="8"/>
    </row>
    <row r="85" spans="1:13" x14ac:dyDescent="0.25">
      <c r="A85" s="27" t="s">
        <v>49</v>
      </c>
      <c r="B85" s="28"/>
      <c r="C85" s="63">
        <v>9482000</v>
      </c>
      <c r="D85" s="51">
        <v>9093000</v>
      </c>
      <c r="E85" s="6"/>
      <c r="F85" s="6">
        <v>7283000</v>
      </c>
      <c r="G85" s="6"/>
      <c r="H85" s="6">
        <v>219000</v>
      </c>
      <c r="I85" s="18"/>
      <c r="J85" s="7">
        <v>832000</v>
      </c>
      <c r="K85" s="8"/>
      <c r="L85" s="8"/>
      <c r="M85" s="8"/>
    </row>
    <row r="86" spans="1:13" x14ac:dyDescent="0.25">
      <c r="A86" s="27" t="s">
        <v>50</v>
      </c>
      <c r="B86" s="28"/>
      <c r="C86" s="63">
        <v>11450000</v>
      </c>
      <c r="D86" s="51">
        <v>10055000</v>
      </c>
      <c r="E86" s="6"/>
      <c r="F86" s="6">
        <v>7462000</v>
      </c>
      <c r="G86" s="6"/>
      <c r="H86" s="6">
        <v>360000</v>
      </c>
      <c r="I86" s="18"/>
      <c r="J86" s="7">
        <v>2237000</v>
      </c>
      <c r="K86" s="8"/>
      <c r="L86" s="8"/>
      <c r="M86" s="8"/>
    </row>
    <row r="87" spans="1:13" x14ac:dyDescent="0.25">
      <c r="A87" s="27" t="s">
        <v>51</v>
      </c>
      <c r="B87" s="28"/>
      <c r="C87" s="63">
        <v>6618000</v>
      </c>
      <c r="D87" s="51">
        <v>6707000</v>
      </c>
      <c r="E87" s="6"/>
      <c r="F87" s="6">
        <v>7660000</v>
      </c>
      <c r="G87" s="6"/>
      <c r="H87" s="6">
        <v>931000</v>
      </c>
      <c r="I87" s="18"/>
      <c r="J87" s="7">
        <v>597000</v>
      </c>
      <c r="K87" s="8"/>
      <c r="L87" s="8"/>
      <c r="M87" s="8"/>
    </row>
    <row r="88" spans="1:13" x14ac:dyDescent="0.25">
      <c r="A88" s="27" t="s">
        <v>52</v>
      </c>
      <c r="B88" s="28"/>
      <c r="C88" s="63">
        <v>7125000</v>
      </c>
      <c r="D88" s="51">
        <v>6882000</v>
      </c>
      <c r="E88" s="6"/>
      <c r="F88" s="6">
        <v>8029000</v>
      </c>
      <c r="G88" s="6"/>
      <c r="H88" s="6">
        <v>1120000</v>
      </c>
      <c r="I88" s="18"/>
      <c r="J88" s="7">
        <v>534000</v>
      </c>
      <c r="K88" s="8"/>
      <c r="L88" s="8"/>
      <c r="M88" s="8"/>
    </row>
    <row r="89" spans="1:13" x14ac:dyDescent="0.25">
      <c r="A89" s="27" t="s">
        <v>53</v>
      </c>
      <c r="B89" s="28"/>
      <c r="C89" s="63">
        <v>12700000</v>
      </c>
      <c r="D89" s="51">
        <v>11899000</v>
      </c>
      <c r="E89" s="6"/>
      <c r="F89" s="6">
        <v>8613000</v>
      </c>
      <c r="G89" s="6"/>
      <c r="H89" s="6">
        <v>27000</v>
      </c>
      <c r="I89" s="18"/>
      <c r="J89" s="7">
        <v>2269000</v>
      </c>
      <c r="K89" s="8"/>
      <c r="L89" s="8"/>
      <c r="M89" s="8"/>
    </row>
    <row r="90" spans="1:13" x14ac:dyDescent="0.25">
      <c r="A90" s="27" t="s">
        <v>54</v>
      </c>
      <c r="B90" s="28"/>
      <c r="C90" s="63">
        <v>12050000</v>
      </c>
      <c r="D90" s="51">
        <v>11629000</v>
      </c>
      <c r="E90" s="6"/>
      <c r="F90" s="6">
        <v>8658000</v>
      </c>
      <c r="G90" s="6"/>
      <c r="H90" s="6">
        <v>27000</v>
      </c>
      <c r="I90" s="18"/>
      <c r="J90" s="7">
        <v>1796000</v>
      </c>
      <c r="K90" s="8"/>
      <c r="L90" s="8"/>
      <c r="M90" s="8"/>
    </row>
    <row r="91" spans="1:13" x14ac:dyDescent="0.25">
      <c r="A91" s="27" t="s">
        <v>55</v>
      </c>
      <c r="B91" s="28"/>
      <c r="C91" s="63">
        <v>12815000</v>
      </c>
      <c r="D91" s="51">
        <v>12016000</v>
      </c>
      <c r="E91" s="6"/>
      <c r="F91" s="6">
        <v>8857000</v>
      </c>
      <c r="G91" s="6"/>
      <c r="H91" s="6">
        <v>0</v>
      </c>
      <c r="I91" s="18"/>
      <c r="J91" s="7">
        <v>2194000</v>
      </c>
      <c r="K91" s="8"/>
      <c r="L91" s="8"/>
      <c r="M91" s="8"/>
    </row>
    <row r="92" spans="1:13" x14ac:dyDescent="0.25">
      <c r="A92" s="27" t="s">
        <v>56</v>
      </c>
      <c r="B92" s="28"/>
      <c r="C92" s="63">
        <v>10360000</v>
      </c>
      <c r="D92" s="51">
        <v>10340000</v>
      </c>
      <c r="E92" s="6"/>
      <c r="F92" s="6">
        <v>8941000</v>
      </c>
      <c r="G92" s="6"/>
      <c r="H92" s="6">
        <v>421000</v>
      </c>
      <c r="I92" s="18"/>
      <c r="J92" s="7">
        <v>2575000</v>
      </c>
      <c r="K92" s="8"/>
      <c r="L92" s="8"/>
      <c r="M92" s="8"/>
    </row>
    <row r="93" spans="1:13" x14ac:dyDescent="0.25">
      <c r="A93" s="27" t="s">
        <v>57</v>
      </c>
      <c r="B93" s="28"/>
      <c r="C93" s="63">
        <v>12120656</v>
      </c>
      <c r="D93" s="51">
        <v>11929000</v>
      </c>
      <c r="E93" s="6"/>
      <c r="F93" s="6">
        <v>8935000</v>
      </c>
      <c r="G93" s="6"/>
      <c r="H93" s="6">
        <v>11000</v>
      </c>
      <c r="I93" s="18"/>
      <c r="J93" s="7">
        <v>1946000</v>
      </c>
      <c r="K93" s="8"/>
      <c r="L93" s="8"/>
      <c r="M93" s="8"/>
    </row>
    <row r="94" spans="1:13" x14ac:dyDescent="0.25">
      <c r="A94" s="27" t="s">
        <v>58</v>
      </c>
      <c r="B94" s="28"/>
      <c r="C94" s="63">
        <v>11690000</v>
      </c>
      <c r="D94" s="51">
        <v>10991995</v>
      </c>
      <c r="E94" s="6"/>
      <c r="F94" s="6">
        <v>9348670</v>
      </c>
      <c r="G94" s="6"/>
      <c r="H94" s="6">
        <v>79682</v>
      </c>
      <c r="I94" s="18"/>
      <c r="J94" s="7">
        <v>2232596</v>
      </c>
      <c r="K94" s="8"/>
      <c r="L94" s="8"/>
      <c r="M94" s="8"/>
    </row>
    <row r="95" spans="1:13" x14ac:dyDescent="0.25">
      <c r="A95" s="27" t="s">
        <v>59</v>
      </c>
      <c r="B95" s="28"/>
      <c r="C95" s="63">
        <v>14250000</v>
      </c>
      <c r="D95" s="51">
        <v>13827632</v>
      </c>
      <c r="E95" s="6"/>
      <c r="F95" s="6">
        <v>9926519</v>
      </c>
      <c r="G95" s="6"/>
      <c r="H95" s="6">
        <v>65250</v>
      </c>
      <c r="I95" s="18"/>
      <c r="J95" s="7">
        <v>2155724</v>
      </c>
      <c r="K95" s="8"/>
      <c r="L95" s="8"/>
      <c r="M95" s="8"/>
    </row>
    <row r="96" spans="1:13" x14ac:dyDescent="0.25">
      <c r="A96" s="57" t="s">
        <v>108</v>
      </c>
      <c r="B96" s="58"/>
      <c r="C96" s="64">
        <v>9955000</v>
      </c>
      <c r="D96" s="52">
        <v>9794332</v>
      </c>
      <c r="E96" s="12"/>
      <c r="F96" s="12">
        <v>10248994</v>
      </c>
      <c r="G96" s="12"/>
      <c r="H96" s="12">
        <v>1963610</v>
      </c>
      <c r="I96" s="25"/>
      <c r="J96" s="26">
        <v>879811</v>
      </c>
      <c r="K96" s="8"/>
      <c r="L96" s="8"/>
      <c r="M96" s="8"/>
    </row>
    <row r="97" spans="1:13" x14ac:dyDescent="0.25">
      <c r="A97" s="57" t="s">
        <v>109</v>
      </c>
      <c r="B97" s="58"/>
      <c r="C97" s="64">
        <v>7778500</v>
      </c>
      <c r="D97" s="52">
        <v>7469600</v>
      </c>
      <c r="E97" s="12"/>
      <c r="F97" s="12">
        <v>9838709</v>
      </c>
      <c r="G97" s="12"/>
      <c r="H97" s="12">
        <v>2236743</v>
      </c>
      <c r="I97" s="25"/>
      <c r="J97" s="26">
        <v>1026302</v>
      </c>
      <c r="K97" s="8"/>
      <c r="L97" s="8"/>
      <c r="M97" s="8"/>
    </row>
    <row r="98" spans="1:13" x14ac:dyDescent="0.25">
      <c r="A98" s="57" t="s">
        <v>110</v>
      </c>
      <c r="B98" s="58"/>
      <c r="C98" s="64">
        <v>16820000</v>
      </c>
      <c r="D98" s="52">
        <v>15628682</v>
      </c>
      <c r="E98" s="12"/>
      <c r="F98" s="12">
        <v>10299680</v>
      </c>
      <c r="G98" s="12"/>
      <c r="H98" s="12">
        <v>0</v>
      </c>
      <c r="I98" s="25"/>
      <c r="J98" s="26">
        <v>2481708</v>
      </c>
      <c r="K98" s="8"/>
      <c r="L98" s="8"/>
      <c r="M98" s="8"/>
    </row>
    <row r="99" spans="1:13" x14ac:dyDescent="0.25">
      <c r="A99" s="68" t="s">
        <v>113</v>
      </c>
      <c r="B99" s="69"/>
      <c r="C99" s="64">
        <v>12510000</v>
      </c>
      <c r="D99" s="52">
        <v>11983852</v>
      </c>
      <c r="E99" s="12">
        <v>9817617</v>
      </c>
      <c r="F99" s="12">
        <v>10690977</v>
      </c>
      <c r="G99" s="12"/>
      <c r="H99" s="12">
        <v>171622</v>
      </c>
      <c r="I99" s="25"/>
      <c r="J99" s="26">
        <v>2284058</v>
      </c>
      <c r="K99" s="8"/>
      <c r="L99" s="8"/>
      <c r="M99" s="8"/>
    </row>
    <row r="100" spans="1:13" ht="15.75" thickBot="1" x14ac:dyDescent="0.3">
      <c r="A100" s="29" t="s">
        <v>114</v>
      </c>
      <c r="B100" s="30"/>
      <c r="C100" s="66">
        <v>11016660</v>
      </c>
      <c r="D100" s="53">
        <v>7270084</v>
      </c>
      <c r="E100" s="31"/>
      <c r="F100" s="31">
        <v>2743989</v>
      </c>
      <c r="G100" s="31"/>
      <c r="H100" s="31">
        <v>131399</v>
      </c>
      <c r="I100" s="32"/>
      <c r="J100" s="33">
        <v>318634</v>
      </c>
      <c r="K100" s="8"/>
      <c r="L100" s="8"/>
      <c r="M100" s="8"/>
    </row>
    <row r="101" spans="1:13" ht="12.75" customHeight="1" x14ac:dyDescent="0.25">
      <c r="A101" s="46" t="s">
        <v>40</v>
      </c>
      <c r="B101" s="34"/>
      <c r="C101" s="49"/>
      <c r="D101" s="54"/>
      <c r="E101" s="34"/>
      <c r="F101" s="8"/>
      <c r="G101" s="8"/>
      <c r="H101" s="8"/>
      <c r="I101" s="8"/>
      <c r="J101" s="8"/>
      <c r="K101" s="8"/>
      <c r="L101" s="8"/>
      <c r="M101" s="8"/>
    </row>
    <row r="102" spans="1:13" x14ac:dyDescent="0.25">
      <c r="A102" s="48" t="s">
        <v>112</v>
      </c>
      <c r="B102" s="4"/>
      <c r="C102" s="34"/>
    </row>
    <row r="103" spans="1:13" ht="12.75" customHeight="1" x14ac:dyDescent="0.25">
      <c r="A103" s="47" t="s">
        <v>111</v>
      </c>
      <c r="B103" s="34"/>
      <c r="C103" s="34"/>
      <c r="D103" s="54"/>
      <c r="E103" s="34"/>
      <c r="F103" s="8"/>
      <c r="G103" s="8"/>
      <c r="H103" s="8"/>
      <c r="I103" s="8"/>
      <c r="J103" s="8"/>
      <c r="K103" s="8"/>
      <c r="L103" s="8"/>
      <c r="M103" s="8"/>
    </row>
    <row r="104" spans="1:13" ht="12.75" customHeight="1" x14ac:dyDescent="0.25">
      <c r="A104" s="48" t="s">
        <v>103</v>
      </c>
      <c r="B104" s="3"/>
      <c r="C104" s="34"/>
      <c r="D104" s="55"/>
      <c r="E104" s="4"/>
    </row>
    <row r="105" spans="1:13" ht="12.75" customHeight="1" x14ac:dyDescent="0.25">
      <c r="A105" s="48" t="s">
        <v>98</v>
      </c>
      <c r="B105" s="3"/>
      <c r="C105" s="34"/>
      <c r="D105" s="55"/>
      <c r="E105" s="4"/>
    </row>
    <row r="106" spans="1:13" ht="12.75" customHeight="1" x14ac:dyDescent="0.25">
      <c r="A106" s="48" t="s">
        <v>99</v>
      </c>
      <c r="B106" s="3"/>
      <c r="C106" s="34"/>
      <c r="D106" s="55"/>
      <c r="E106" s="4"/>
    </row>
    <row r="107" spans="1:13" ht="12.75" customHeight="1" x14ac:dyDescent="0.25">
      <c r="A107" s="48" t="s">
        <v>100</v>
      </c>
      <c r="B107" s="3"/>
      <c r="C107" s="34"/>
      <c r="D107" s="55"/>
      <c r="E107" s="4"/>
    </row>
    <row r="108" spans="1:13" ht="12.75" customHeight="1" x14ac:dyDescent="0.25">
      <c r="A108" s="48" t="s">
        <v>104</v>
      </c>
      <c r="B108" s="3"/>
      <c r="C108" s="34"/>
      <c r="D108" s="55"/>
      <c r="E108" s="4"/>
    </row>
    <row r="109" spans="1:13" ht="12.75" customHeight="1" x14ac:dyDescent="0.25">
      <c r="A109" s="48" t="s">
        <v>60</v>
      </c>
      <c r="B109" s="3"/>
      <c r="C109" s="34"/>
    </row>
    <row r="110" spans="1:13" x14ac:dyDescent="0.25">
      <c r="A110" s="65" t="s">
        <v>116</v>
      </c>
      <c r="B110" s="4"/>
      <c r="C110" s="34"/>
    </row>
    <row r="111" spans="1:13" x14ac:dyDescent="0.25">
      <c r="A111" s="65" t="s">
        <v>117</v>
      </c>
      <c r="H111" s="8"/>
      <c r="I111" s="8"/>
    </row>
  </sheetData>
  <mergeCells count="3">
    <mergeCell ref="D4:J4"/>
    <mergeCell ref="A1:J1"/>
    <mergeCell ref="A2:J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1924-2019</vt:lpstr>
      <vt:lpstr>'1924-2019'!Print_Titles</vt:lpstr>
    </vt:vector>
  </TitlesOfParts>
  <Company>Sagis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Sanet Flynn</dc:creator>
  <cp:lastModifiedBy>Lynette Steyn</cp:lastModifiedBy>
  <cp:lastPrinted>2016-05-13T06:03:59Z</cp:lastPrinted>
  <dcterms:created xsi:type="dcterms:W3CDTF">2016-05-10T05:22:00Z</dcterms:created>
  <dcterms:modified xsi:type="dcterms:W3CDTF">2019-08-29T05:29:34Z</dcterms:modified>
</cp:coreProperties>
</file>