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Intensies_Koring\"/>
    </mc:Choice>
  </mc:AlternateContent>
  <xr:revisionPtr revIDLastSave="0" documentId="13_ncr:1_{B21861D7-B3D2-4D2A-AFD0-C2FF6552EBC5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RSA_Exports" sheetId="1" r:id="rId1"/>
    <sheet name="Exports_of_Imported_Wheat" sheetId="2" r:id="rId2"/>
    <sheet name="Imports_for_RSA" sheetId="3" r:id="rId3"/>
    <sheet name="Imports_for_Other_Countries" sheetId="4" r:id="rId4"/>
    <sheet name="Summa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4" l="1"/>
  <c r="A18" i="4"/>
  <c r="A17" i="4"/>
  <c r="A16" i="4"/>
  <c r="A15" i="4"/>
  <c r="A14" i="4"/>
  <c r="A13" i="4"/>
  <c r="A12" i="4"/>
  <c r="C11" i="4"/>
  <c r="A11" i="4"/>
  <c r="A19" i="3"/>
  <c r="A18" i="3"/>
  <c r="A17" i="3"/>
  <c r="A16" i="3"/>
  <c r="A15" i="3"/>
  <c r="A14" i="3"/>
  <c r="A13" i="3"/>
  <c r="A12" i="3"/>
  <c r="A11" i="3"/>
  <c r="A19" i="2"/>
  <c r="A18" i="2"/>
  <c r="A17" i="2"/>
  <c r="A16" i="2"/>
  <c r="A15" i="2"/>
  <c r="A14" i="2"/>
  <c r="A13" i="2"/>
  <c r="A12" i="2"/>
  <c r="C11" i="2"/>
  <c r="A11" i="2"/>
  <c r="C11" i="1"/>
</calcChain>
</file>

<file path=xl/sharedStrings.xml><?xml version="1.0" encoding="utf-8"?>
<sst xmlns="http://schemas.openxmlformats.org/spreadsheetml/2006/main" count="78" uniqueCount="42">
  <si>
    <t>WHEAT</t>
  </si>
  <si>
    <t>Intended</t>
  </si>
  <si>
    <t>Previous Week</t>
  </si>
  <si>
    <t>Difference/</t>
  </si>
  <si>
    <t>Current Week</t>
  </si>
  <si>
    <t>Week Ending</t>
  </si>
  <si>
    <t>Intentions Publication</t>
  </si>
  <si>
    <t>Adjustments</t>
  </si>
  <si>
    <t>2025-05-09</t>
  </si>
  <si>
    <t>2025-05-16</t>
  </si>
  <si>
    <t>2025-05-23</t>
  </si>
  <si>
    <t>2025-05-30</t>
  </si>
  <si>
    <t>2025-06-06</t>
  </si>
  <si>
    <t>2025-06-13</t>
  </si>
  <si>
    <t>2025-06-20</t>
  </si>
  <si>
    <t>2025-06-27</t>
  </si>
  <si>
    <t>2025-07-04</t>
  </si>
  <si>
    <t>Difference:</t>
  </si>
  <si>
    <t>The difference between the intended exports and actual exports</t>
  </si>
  <si>
    <t>The difference between the intended imports and actual imports</t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</si>
  <si>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Vessel intended for week ending 2025-05-09 moved to week ending 2025-05-16</t>
    </r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</si>
  <si>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  <family val="2"/>
      </rPr>
      <t xml:space="preserve"> Vessel intended for the week ending 2025-05-30 moved to week ending 2025-05-16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</si>
  <si>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  <family val="2"/>
      </rPr>
      <t xml:space="preserve"> Vessel intended for week ending 2025-05-23 moved to week ending 2025-06-06</t>
    </r>
  </si>
  <si>
    <r>
      <rPr>
        <vertAlign val="superscript"/>
        <sz val="11"/>
        <color rgb="FF000000"/>
        <rFont val="Calibri"/>
        <family val="2"/>
      </rPr>
      <t>(4)</t>
    </r>
    <r>
      <rPr>
        <sz val="11"/>
        <color rgb="FF000000"/>
        <rFont val="Calibri"/>
        <family val="2"/>
      </rPr>
      <t xml:space="preserve"> New vessel 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</si>
  <si>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-25 286</t>
    </r>
  </si>
  <si>
    <r>
      <rPr>
        <vertAlign val="superscript"/>
        <sz val="11"/>
        <color rgb="FF000000"/>
        <rFont val="Calibri"/>
        <family val="2"/>
      </rPr>
      <t>(1) (2)</t>
    </r>
    <r>
      <rPr>
        <sz val="11"/>
        <color rgb="FF000000"/>
        <rFont val="Calibri"/>
        <family val="2"/>
      </rPr>
      <t xml:space="preserve"> 36 000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</si>
  <si>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  <family val="2"/>
      </rPr>
      <t xml:space="preserve"> -21 973</t>
    </r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</si>
  <si>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  <family val="2"/>
      </rPr>
      <t xml:space="preserve"> -11 000</t>
    </r>
  </si>
  <si>
    <r>
      <rPr>
        <vertAlign val="superscript"/>
        <sz val="11"/>
        <color rgb="FF000000"/>
        <rFont val="Calibri"/>
        <family val="2"/>
      </rPr>
      <t>(3)</t>
    </r>
    <r>
      <rPr>
        <sz val="11"/>
        <color rgb="FF000000"/>
        <rFont val="Calibri"/>
        <family val="2"/>
      </rPr>
      <t xml:space="preserve"> 17 973</t>
    </r>
  </si>
  <si>
    <r>
      <rPr>
        <vertAlign val="superscript"/>
        <sz val="11"/>
        <color rgb="FF000000"/>
        <rFont val="Calibri"/>
        <family val="2"/>
      </rPr>
      <t>(4)</t>
    </r>
    <r>
      <rPr>
        <sz val="11"/>
        <color rgb="FF000000"/>
        <rFont val="Calibri"/>
        <family val="2"/>
      </rPr>
      <t xml:space="preserve"> 24 200</t>
    </r>
  </si>
  <si>
    <t>Intended Wheat Imports for RSA - Return Week Ending 2025-05-09</t>
  </si>
  <si>
    <t>Intended Wheat Imports for Other Countries - Return Week Ending 2025-05-09</t>
  </si>
  <si>
    <t>Intended Exports of Imported Maize- Return Week Ending 2025-05-09</t>
  </si>
  <si>
    <t>Intended RSA Wheat Exports - Return Week Ending 2025-05-09</t>
  </si>
  <si>
    <t>Wheat</t>
  </si>
  <si>
    <t>Total</t>
  </si>
  <si>
    <t>Intended 8 Week Total for RSA Exports</t>
  </si>
  <si>
    <t>Intended 8 Week Total for Exports of Imported Wheat</t>
  </si>
  <si>
    <t>Intended 8 Week Total for Imports for RSA</t>
  </si>
  <si>
    <t>Intended 8 Week Total for Imports for Other Countries</t>
  </si>
  <si>
    <t>Intended Wheat Imports and Exports - Return Week Ending 2025-05-09</t>
  </si>
  <si>
    <t>PLEASE NOTE: The "Current Week Intentions Publication" figure (marked in bold and yellow) for the weeks ending 2025-05-09 is the actual exports that took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</si>
</sst>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3" fontId="0" fillId="0" borderId="4" xfId="0" applyNumberFormat="1" applyBorder="1"/>
    <xf numFmtId="3" fontId="0" fillId="3" borderId="5" xfId="0" applyNumberFormat="1" applyFill="1" applyBorder="1"/>
    <xf numFmtId="3" fontId="0" fillId="0" borderId="5" xfId="0" applyNumberFormat="1" applyBorder="1"/>
    <xf numFmtId="3" fontId="0" fillId="0" borderId="6" xfId="0" applyNumberFormat="1" applyBorder="1"/>
    <xf numFmtId="3" fontId="1" fillId="2" borderId="7" xfId="0" applyNumberFormat="1" applyFont="1" applyFill="1" applyBorder="1"/>
    <xf numFmtId="3" fontId="0" fillId="0" borderId="7" xfId="0" applyNumberFormat="1" applyBorder="1"/>
    <xf numFmtId="3" fontId="0" fillId="0" borderId="8" xfId="0" applyNumberFormat="1" applyBorder="1"/>
    <xf numFmtId="3" fontId="1" fillId="0" borderId="0" xfId="0" applyNumberFormat="1" applyFont="1"/>
    <xf numFmtId="3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/>
    <xf numFmtId="3" fontId="3" fillId="3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3" fontId="0" fillId="0" borderId="21" xfId="0" applyNumberFormat="1" applyBorder="1"/>
    <xf numFmtId="0" fontId="0" fillId="0" borderId="3" xfId="0" applyBorder="1"/>
    <xf numFmtId="0" fontId="0" fillId="0" borderId="22" xfId="0" applyBorder="1"/>
    <xf numFmtId="0" fontId="0" fillId="0" borderId="23" xfId="0" applyBorder="1"/>
    <xf numFmtId="3" fontId="0" fillId="0" borderId="2" xfId="0" applyNumberFormat="1" applyBorder="1"/>
    <xf numFmtId="0" fontId="0" fillId="0" borderId="4" xfId="0" applyBorder="1"/>
    <xf numFmtId="0" fontId="0" fillId="0" borderId="24" xfId="0" applyBorder="1"/>
    <xf numFmtId="0" fontId="0" fillId="0" borderId="25" xfId="0" applyBorder="1"/>
    <xf numFmtId="3" fontId="0" fillId="0" borderId="1" xfId="0" applyNumberForma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404BB906-1783-477E-9F0A-7BD470D24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0"/>
          <a:ext cx="5334000" cy="1019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workbookViewId="0">
      <selection activeCell="B29" sqref="B29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5"/>
      <c r="B1" s="1"/>
    </row>
    <row r="6" spans="1:10" x14ac:dyDescent="0.25">
      <c r="A6" s="29" t="s">
        <v>33</v>
      </c>
    </row>
    <row r="8" spans="1:10" x14ac:dyDescent="0.25">
      <c r="A8" s="28"/>
      <c r="B8" s="45" t="s">
        <v>0</v>
      </c>
      <c r="C8" s="46"/>
      <c r="D8" s="47"/>
      <c r="E8" s="48"/>
      <c r="F8" s="48"/>
      <c r="G8" s="48"/>
      <c r="H8" s="48"/>
      <c r="I8" s="48"/>
      <c r="J8" s="48"/>
    </row>
    <row r="9" spans="1:10" x14ac:dyDescent="0.25">
      <c r="A9" s="18" t="s">
        <v>1</v>
      </c>
      <c r="B9" s="20" t="s">
        <v>2</v>
      </c>
      <c r="C9" s="22" t="s">
        <v>3</v>
      </c>
      <c r="D9" s="24" t="s">
        <v>4</v>
      </c>
      <c r="E9" s="26"/>
      <c r="F9" s="26"/>
      <c r="G9" s="26"/>
      <c r="H9" s="26"/>
      <c r="I9" s="26"/>
      <c r="J9" s="26"/>
    </row>
    <row r="10" spans="1:10" x14ac:dyDescent="0.25">
      <c r="A10" s="19" t="s">
        <v>5</v>
      </c>
      <c r="B10" s="21" t="s">
        <v>6</v>
      </c>
      <c r="C10" s="23" t="s">
        <v>7</v>
      </c>
      <c r="D10" s="25" t="s">
        <v>6</v>
      </c>
      <c r="E10" s="27"/>
      <c r="F10" s="27"/>
      <c r="G10" s="27"/>
      <c r="H10" s="27"/>
      <c r="I10" s="27"/>
      <c r="J10" s="27"/>
    </row>
    <row r="11" spans="1:10" x14ac:dyDescent="0.25">
      <c r="A11" s="7" t="s">
        <v>8</v>
      </c>
      <c r="B11" s="8">
        <v>5203</v>
      </c>
      <c r="C11" s="10">
        <f>D11-B11</f>
        <v>2603</v>
      </c>
      <c r="D11" s="13">
        <v>7806</v>
      </c>
      <c r="E11" s="17"/>
      <c r="F11" s="17"/>
      <c r="G11" s="16"/>
      <c r="H11" s="17"/>
      <c r="I11" s="17"/>
      <c r="J11" s="17"/>
    </row>
    <row r="12" spans="1:10" x14ac:dyDescent="0.25">
      <c r="A12" s="7" t="s">
        <v>9</v>
      </c>
      <c r="B12" s="8">
        <v>4903</v>
      </c>
      <c r="C12" s="11">
        <v>-295</v>
      </c>
      <c r="D12" s="14">
        <v>4608</v>
      </c>
      <c r="E12" s="17"/>
      <c r="F12" s="17"/>
      <c r="G12" s="17"/>
      <c r="H12" s="17"/>
      <c r="I12" s="17"/>
      <c r="J12" s="17"/>
    </row>
    <row r="13" spans="1:10" x14ac:dyDescent="0.25">
      <c r="A13" s="7" t="s">
        <v>10</v>
      </c>
      <c r="B13" s="8">
        <v>4845</v>
      </c>
      <c r="C13" s="11">
        <v>-1997</v>
      </c>
      <c r="D13" s="14">
        <v>2848</v>
      </c>
      <c r="E13" s="17"/>
      <c r="F13" s="17"/>
      <c r="G13" s="17"/>
      <c r="H13" s="17"/>
      <c r="I13" s="17"/>
      <c r="J13" s="17"/>
    </row>
    <row r="14" spans="1:10" x14ac:dyDescent="0.25">
      <c r="A14" s="7" t="s">
        <v>11</v>
      </c>
      <c r="B14" s="8">
        <v>4695</v>
      </c>
      <c r="C14" s="11">
        <v>-1847</v>
      </c>
      <c r="D14" s="14">
        <v>2848</v>
      </c>
      <c r="E14" s="17"/>
      <c r="F14" s="17"/>
      <c r="G14" s="17"/>
      <c r="H14" s="17"/>
      <c r="I14" s="17"/>
      <c r="J14" s="17"/>
    </row>
    <row r="15" spans="1:10" x14ac:dyDescent="0.25">
      <c r="A15" s="7" t="s">
        <v>12</v>
      </c>
      <c r="B15" s="8">
        <v>1695</v>
      </c>
      <c r="C15" s="11">
        <v>1153</v>
      </c>
      <c r="D15" s="14">
        <v>2848</v>
      </c>
      <c r="E15" s="17"/>
      <c r="F15" s="17"/>
      <c r="G15" s="17"/>
      <c r="H15" s="17"/>
      <c r="I15" s="17"/>
      <c r="J15" s="17"/>
    </row>
    <row r="16" spans="1:10" x14ac:dyDescent="0.25">
      <c r="A16" s="7" t="s">
        <v>13</v>
      </c>
      <c r="B16" s="8">
        <v>1695</v>
      </c>
      <c r="C16" s="11">
        <v>153</v>
      </c>
      <c r="D16" s="14">
        <v>1848</v>
      </c>
      <c r="E16" s="17"/>
      <c r="F16" s="17"/>
      <c r="G16" s="17"/>
      <c r="H16" s="17"/>
      <c r="I16" s="17"/>
      <c r="J16" s="17"/>
    </row>
    <row r="17" spans="1:10" x14ac:dyDescent="0.25">
      <c r="A17" s="7" t="s">
        <v>14</v>
      </c>
      <c r="B17" s="8">
        <v>1695</v>
      </c>
      <c r="C17" s="11">
        <v>153</v>
      </c>
      <c r="D17" s="14">
        <v>1848</v>
      </c>
      <c r="E17" s="17"/>
      <c r="F17" s="17"/>
      <c r="G17" s="17"/>
      <c r="H17" s="17"/>
      <c r="I17" s="17"/>
      <c r="J17" s="17"/>
    </row>
    <row r="18" spans="1:10" x14ac:dyDescent="0.25">
      <c r="A18" s="7" t="s">
        <v>15</v>
      </c>
      <c r="B18" s="8">
        <v>1695</v>
      </c>
      <c r="C18" s="11">
        <v>153</v>
      </c>
      <c r="D18" s="14">
        <v>1848</v>
      </c>
      <c r="E18" s="17"/>
      <c r="F18" s="17"/>
      <c r="G18" s="17"/>
      <c r="H18" s="17"/>
      <c r="I18" s="17"/>
      <c r="J18" s="17"/>
    </row>
    <row r="19" spans="1:10" x14ac:dyDescent="0.25">
      <c r="A19" s="6" t="s">
        <v>16</v>
      </c>
      <c r="B19" s="9">
        <v>0</v>
      </c>
      <c r="C19" s="12">
        <v>0</v>
      </c>
      <c r="D19" s="15">
        <v>1848</v>
      </c>
      <c r="E19" s="17"/>
      <c r="F19" s="17"/>
      <c r="G19" s="17"/>
      <c r="H19" s="17"/>
      <c r="I19" s="17"/>
      <c r="J19" s="17"/>
    </row>
    <row r="21" spans="1:10" x14ac:dyDescent="0.25">
      <c r="A21" s="3" t="s">
        <v>41</v>
      </c>
    </row>
    <row r="22" spans="1:10" x14ac:dyDescent="0.25">
      <c r="A22" s="4" t="s">
        <v>17</v>
      </c>
      <c r="B22" t="s">
        <v>18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2"/>
  <sheetViews>
    <sheetView workbookViewId="0">
      <selection activeCell="D29" sqref="D29"/>
    </sheetView>
  </sheetViews>
  <sheetFormatPr defaultRowHeight="15" x14ac:dyDescent="0.25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5"/>
      <c r="B1" s="1"/>
    </row>
    <row r="6" spans="1:10" x14ac:dyDescent="0.25">
      <c r="A6" s="29" t="s">
        <v>32</v>
      </c>
    </row>
    <row r="8" spans="1:10" x14ac:dyDescent="0.25">
      <c r="A8" s="28"/>
      <c r="B8" s="45" t="s">
        <v>0</v>
      </c>
      <c r="C8" s="46"/>
      <c r="D8" s="47"/>
      <c r="E8" s="48"/>
      <c r="F8" s="48"/>
      <c r="G8" s="48"/>
      <c r="H8" s="48"/>
      <c r="I8" s="48"/>
      <c r="J8" s="48"/>
    </row>
    <row r="9" spans="1:10" x14ac:dyDescent="0.25">
      <c r="A9" s="18" t="s">
        <v>1</v>
      </c>
      <c r="B9" s="20" t="s">
        <v>2</v>
      </c>
      <c r="C9" s="22" t="s">
        <v>3</v>
      </c>
      <c r="D9" s="24" t="s">
        <v>4</v>
      </c>
      <c r="E9" s="26"/>
      <c r="F9" s="26"/>
      <c r="G9" s="26"/>
      <c r="H9" s="26"/>
      <c r="I9" s="26"/>
      <c r="J9" s="26"/>
    </row>
    <row r="10" spans="1:10" x14ac:dyDescent="0.25">
      <c r="A10" s="19" t="s">
        <v>5</v>
      </c>
      <c r="B10" s="21" t="s">
        <v>6</v>
      </c>
      <c r="C10" s="23" t="s">
        <v>7</v>
      </c>
      <c r="D10" s="25" t="s">
        <v>6</v>
      </c>
      <c r="E10" s="26"/>
      <c r="F10" s="26"/>
      <c r="G10" s="26"/>
      <c r="H10" s="26"/>
      <c r="I10" s="26"/>
      <c r="J10" s="26"/>
    </row>
    <row r="11" spans="1:10" x14ac:dyDescent="0.25">
      <c r="A11" s="7" t="str">
        <f>RSA_Exports!A11</f>
        <v>2025-05-09</v>
      </c>
      <c r="B11" s="8">
        <v>4625</v>
      </c>
      <c r="C11" s="10">
        <f>D11-B11</f>
        <v>2424</v>
      </c>
      <c r="D11" s="13">
        <v>7049</v>
      </c>
      <c r="G11" s="2"/>
    </row>
    <row r="12" spans="1:10" x14ac:dyDescent="0.25">
      <c r="A12" s="7" t="str">
        <f>RSA_Exports!A12</f>
        <v>2025-05-16</v>
      </c>
      <c r="B12" s="8">
        <v>3750</v>
      </c>
      <c r="C12" s="11">
        <v>2110</v>
      </c>
      <c r="D12" s="14">
        <v>5860</v>
      </c>
    </row>
    <row r="13" spans="1:10" x14ac:dyDescent="0.25">
      <c r="A13" s="7" t="str">
        <f>RSA_Exports!A13</f>
        <v>2025-05-23</v>
      </c>
      <c r="B13" s="8">
        <v>3750</v>
      </c>
      <c r="C13" s="11">
        <v>1843</v>
      </c>
      <c r="D13" s="14">
        <v>5593</v>
      </c>
    </row>
    <row r="14" spans="1:10" x14ac:dyDescent="0.25">
      <c r="A14" s="7" t="str">
        <f>RSA_Exports!A14</f>
        <v>2025-05-30</v>
      </c>
      <c r="B14" s="8">
        <v>3750</v>
      </c>
      <c r="C14" s="11">
        <v>1843</v>
      </c>
      <c r="D14" s="14">
        <v>5593</v>
      </c>
    </row>
    <row r="15" spans="1:10" x14ac:dyDescent="0.25">
      <c r="A15" s="7" t="str">
        <f>RSA_Exports!A15</f>
        <v>2025-06-06</v>
      </c>
      <c r="B15" s="8">
        <v>0</v>
      </c>
      <c r="C15" s="11">
        <v>0</v>
      </c>
      <c r="D15" s="14">
        <v>0</v>
      </c>
    </row>
    <row r="16" spans="1:10" x14ac:dyDescent="0.25">
      <c r="A16" s="7" t="str">
        <f>RSA_Exports!A16</f>
        <v>2025-06-13</v>
      </c>
      <c r="B16" s="8">
        <v>0</v>
      </c>
      <c r="C16" s="11">
        <v>0</v>
      </c>
      <c r="D16" s="14">
        <v>0</v>
      </c>
    </row>
    <row r="17" spans="1:4" x14ac:dyDescent="0.25">
      <c r="A17" s="7" t="str">
        <f>RSA_Exports!A17</f>
        <v>2025-06-20</v>
      </c>
      <c r="B17" s="8">
        <v>0</v>
      </c>
      <c r="C17" s="11">
        <v>0</v>
      </c>
      <c r="D17" s="14">
        <v>0</v>
      </c>
    </row>
    <row r="18" spans="1:4" x14ac:dyDescent="0.25">
      <c r="A18" s="7" t="str">
        <f>RSA_Exports!A18</f>
        <v>2025-06-27</v>
      </c>
      <c r="B18" s="8">
        <v>0</v>
      </c>
      <c r="C18" s="11">
        <v>0</v>
      </c>
      <c r="D18" s="14">
        <v>0</v>
      </c>
    </row>
    <row r="19" spans="1:4" x14ac:dyDescent="0.25">
      <c r="A19" s="6" t="str">
        <f>RSA_Exports!A19</f>
        <v>2025-07-04</v>
      </c>
      <c r="B19" s="9">
        <v>0</v>
      </c>
      <c r="C19" s="12">
        <v>0</v>
      </c>
      <c r="D19" s="15">
        <v>0</v>
      </c>
    </row>
    <row r="21" spans="1:4" x14ac:dyDescent="0.25">
      <c r="A21" s="3" t="s">
        <v>41</v>
      </c>
    </row>
    <row r="22" spans="1:4" x14ac:dyDescent="0.25">
      <c r="A22" s="4" t="s">
        <v>17</v>
      </c>
      <c r="B22" t="s">
        <v>18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tabSelected="1" workbookViewId="0">
      <selection activeCell="D28" sqref="D28"/>
    </sheetView>
  </sheetViews>
  <sheetFormatPr defaultRowHeight="15" x14ac:dyDescent="0.25"/>
  <cols>
    <col min="1" max="1" width="14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5"/>
      <c r="B1" s="1"/>
    </row>
    <row r="6" spans="1:10" x14ac:dyDescent="0.25">
      <c r="A6" s="29" t="s">
        <v>30</v>
      </c>
    </row>
    <row r="8" spans="1:10" x14ac:dyDescent="0.25">
      <c r="A8" s="28"/>
      <c r="B8" s="45" t="s">
        <v>0</v>
      </c>
      <c r="C8" s="46"/>
      <c r="D8" s="47"/>
      <c r="E8" s="48"/>
      <c r="F8" s="48"/>
      <c r="G8" s="48"/>
      <c r="H8" s="48"/>
      <c r="I8" s="48"/>
      <c r="J8" s="48"/>
    </row>
    <row r="9" spans="1:10" x14ac:dyDescent="0.25">
      <c r="A9" s="18" t="s">
        <v>1</v>
      </c>
      <c r="B9" s="20" t="s">
        <v>2</v>
      </c>
      <c r="C9" s="22" t="s">
        <v>3</v>
      </c>
      <c r="D9" s="24" t="s">
        <v>4</v>
      </c>
      <c r="E9" s="26"/>
      <c r="F9" s="26"/>
      <c r="G9" s="26"/>
      <c r="H9" s="26"/>
      <c r="I9" s="26"/>
      <c r="J9" s="26"/>
    </row>
    <row r="10" spans="1:10" x14ac:dyDescent="0.25">
      <c r="A10" s="19" t="s">
        <v>5</v>
      </c>
      <c r="B10" s="21" t="s">
        <v>6</v>
      </c>
      <c r="C10" s="23" t="s">
        <v>7</v>
      </c>
      <c r="D10" s="25" t="s">
        <v>6</v>
      </c>
      <c r="E10" s="27"/>
      <c r="F10" s="27"/>
      <c r="G10" s="27"/>
      <c r="H10" s="27"/>
      <c r="I10" s="27"/>
      <c r="J10" s="27"/>
    </row>
    <row r="11" spans="1:10" ht="17.25" x14ac:dyDescent="0.25">
      <c r="A11" s="7" t="str">
        <f>RSA_Exports!A11</f>
        <v>2025-05-09</v>
      </c>
      <c r="B11" s="8">
        <v>64000</v>
      </c>
      <c r="C11" s="30" t="s">
        <v>24</v>
      </c>
      <c r="D11" s="13">
        <v>38714</v>
      </c>
      <c r="E11" s="17"/>
      <c r="F11" s="17"/>
      <c r="G11" s="16"/>
      <c r="H11" s="17"/>
      <c r="I11" s="17"/>
      <c r="J11" s="17"/>
    </row>
    <row r="12" spans="1:10" ht="17.25" x14ac:dyDescent="0.25">
      <c r="A12" s="7" t="str">
        <f>RSA_Exports!A12</f>
        <v>2025-05-16</v>
      </c>
      <c r="B12" s="8">
        <v>20000</v>
      </c>
      <c r="C12" s="31" t="s">
        <v>25</v>
      </c>
      <c r="D12" s="14">
        <v>56000</v>
      </c>
      <c r="E12" s="17"/>
      <c r="F12" s="17"/>
      <c r="G12" s="17"/>
      <c r="H12" s="17"/>
      <c r="I12" s="17"/>
      <c r="J12" s="17"/>
    </row>
    <row r="13" spans="1:10" ht="17.25" x14ac:dyDescent="0.25">
      <c r="A13" s="7" t="str">
        <f>RSA_Exports!A13</f>
        <v>2025-05-23</v>
      </c>
      <c r="B13" s="8">
        <v>36973</v>
      </c>
      <c r="C13" s="31" t="s">
        <v>26</v>
      </c>
      <c r="D13" s="14">
        <v>15000</v>
      </c>
      <c r="E13" s="17"/>
      <c r="F13" s="17"/>
      <c r="G13" s="17"/>
      <c r="H13" s="17"/>
      <c r="I13" s="17"/>
      <c r="J13" s="17"/>
    </row>
    <row r="14" spans="1:10" ht="17.25" x14ac:dyDescent="0.25">
      <c r="A14" s="7" t="str">
        <f>RSA_Exports!A14</f>
        <v>2025-05-30</v>
      </c>
      <c r="B14" s="8">
        <v>11000</v>
      </c>
      <c r="C14" s="31" t="s">
        <v>27</v>
      </c>
      <c r="D14" s="14">
        <v>0</v>
      </c>
      <c r="E14" s="17"/>
      <c r="F14" s="17"/>
      <c r="G14" s="17"/>
      <c r="H14" s="17"/>
      <c r="I14" s="17"/>
      <c r="J14" s="17"/>
    </row>
    <row r="15" spans="1:10" ht="17.25" x14ac:dyDescent="0.25">
      <c r="A15" s="7" t="str">
        <f>RSA_Exports!A15</f>
        <v>2025-06-06</v>
      </c>
      <c r="B15" s="8">
        <v>0</v>
      </c>
      <c r="C15" s="31" t="s">
        <v>28</v>
      </c>
      <c r="D15" s="14">
        <v>17973</v>
      </c>
      <c r="E15" s="17"/>
      <c r="F15" s="17"/>
      <c r="G15" s="17"/>
      <c r="H15" s="17"/>
      <c r="I15" s="17"/>
      <c r="J15" s="17"/>
    </row>
    <row r="16" spans="1:10" x14ac:dyDescent="0.25">
      <c r="A16" s="7" t="str">
        <f>RSA_Exports!A16</f>
        <v>2025-06-13</v>
      </c>
      <c r="B16" s="8">
        <v>50000</v>
      </c>
      <c r="C16" s="11">
        <v>0</v>
      </c>
      <c r="D16" s="14">
        <v>50000</v>
      </c>
      <c r="E16" s="17"/>
      <c r="F16" s="17"/>
      <c r="G16" s="17"/>
      <c r="H16" s="17"/>
      <c r="I16" s="17"/>
      <c r="J16" s="17"/>
    </row>
    <row r="17" spans="1:10" x14ac:dyDescent="0.25">
      <c r="A17" s="7" t="str">
        <f>RSA_Exports!A17</f>
        <v>2025-06-20</v>
      </c>
      <c r="B17" s="8">
        <v>0</v>
      </c>
      <c r="C17" s="11">
        <v>0</v>
      </c>
      <c r="D17" s="14">
        <v>0</v>
      </c>
      <c r="E17" s="17"/>
      <c r="F17" s="17"/>
      <c r="G17" s="17"/>
      <c r="H17" s="17"/>
      <c r="I17" s="17"/>
      <c r="J17" s="17"/>
    </row>
    <row r="18" spans="1:10" ht="17.25" x14ac:dyDescent="0.25">
      <c r="A18" s="7" t="str">
        <f>RSA_Exports!A18</f>
        <v>2025-06-27</v>
      </c>
      <c r="B18" s="8">
        <v>15000</v>
      </c>
      <c r="C18" s="31" t="s">
        <v>29</v>
      </c>
      <c r="D18" s="14">
        <v>39200</v>
      </c>
      <c r="E18" s="17"/>
      <c r="F18" s="17"/>
      <c r="G18" s="17"/>
      <c r="H18" s="17"/>
      <c r="I18" s="17"/>
      <c r="J18" s="17"/>
    </row>
    <row r="19" spans="1:10" x14ac:dyDescent="0.25">
      <c r="A19" s="6" t="str">
        <f>RSA_Exports!A19</f>
        <v>2025-07-04</v>
      </c>
      <c r="B19" s="9">
        <v>0</v>
      </c>
      <c r="C19" s="12">
        <v>0</v>
      </c>
      <c r="D19" s="15">
        <v>0</v>
      </c>
      <c r="E19" s="17"/>
      <c r="F19" s="17"/>
      <c r="G19" s="17"/>
      <c r="H19" s="17"/>
      <c r="I19" s="17"/>
      <c r="J19" s="17"/>
    </row>
    <row r="21" spans="1:10" x14ac:dyDescent="0.25">
      <c r="A21" s="3" t="s">
        <v>41</v>
      </c>
    </row>
    <row r="22" spans="1:10" x14ac:dyDescent="0.25">
      <c r="A22" s="4" t="s">
        <v>17</v>
      </c>
      <c r="B22" t="s">
        <v>19</v>
      </c>
    </row>
    <row r="24" spans="1:10" ht="17.25" x14ac:dyDescent="0.25">
      <c r="A24" s="29" t="s">
        <v>20</v>
      </c>
    </row>
    <row r="25" spans="1:10" ht="17.25" x14ac:dyDescent="0.25">
      <c r="A25" s="29" t="s">
        <v>21</v>
      </c>
    </row>
    <row r="26" spans="1:10" ht="17.25" x14ac:dyDescent="0.25">
      <c r="A26" s="29" t="s">
        <v>22</v>
      </c>
    </row>
    <row r="27" spans="1:10" ht="17.25" x14ac:dyDescent="0.25">
      <c r="A27" s="29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2"/>
  <sheetViews>
    <sheetView workbookViewId="0">
      <selection activeCell="C30" sqref="C30"/>
    </sheetView>
  </sheetViews>
  <sheetFormatPr defaultRowHeight="15" x14ac:dyDescent="0.25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5"/>
      <c r="B1" s="1"/>
    </row>
    <row r="6" spans="1:10" x14ac:dyDescent="0.25">
      <c r="A6" s="29" t="s">
        <v>31</v>
      </c>
    </row>
    <row r="8" spans="1:10" x14ac:dyDescent="0.25">
      <c r="A8" s="28"/>
      <c r="B8" s="45" t="s">
        <v>0</v>
      </c>
      <c r="C8" s="46"/>
      <c r="D8" s="47"/>
      <c r="E8" s="48"/>
      <c r="F8" s="48"/>
      <c r="G8" s="48"/>
      <c r="H8" s="48"/>
      <c r="I8" s="48"/>
      <c r="J8" s="48"/>
    </row>
    <row r="9" spans="1:10" x14ac:dyDescent="0.25">
      <c r="A9" s="18" t="s">
        <v>1</v>
      </c>
      <c r="B9" s="20" t="s">
        <v>2</v>
      </c>
      <c r="C9" s="22" t="s">
        <v>3</v>
      </c>
      <c r="D9" s="24" t="s">
        <v>4</v>
      </c>
      <c r="E9" s="26"/>
      <c r="F9" s="26"/>
      <c r="G9" s="26"/>
      <c r="H9" s="26"/>
      <c r="I9" s="26"/>
      <c r="J9" s="26"/>
    </row>
    <row r="10" spans="1:10" x14ac:dyDescent="0.25">
      <c r="A10" s="19" t="s">
        <v>5</v>
      </c>
      <c r="B10" s="21" t="s">
        <v>6</v>
      </c>
      <c r="C10" s="23" t="s">
        <v>7</v>
      </c>
      <c r="D10" s="25" t="s">
        <v>6</v>
      </c>
      <c r="E10" s="27"/>
      <c r="F10" s="27"/>
      <c r="G10" s="27"/>
      <c r="H10" s="27"/>
      <c r="I10" s="27"/>
      <c r="J10" s="27"/>
    </row>
    <row r="11" spans="1:10" x14ac:dyDescent="0.25">
      <c r="A11" s="7" t="str">
        <f>RSA_Exports!A11</f>
        <v>2025-05-09</v>
      </c>
      <c r="B11" s="8">
        <v>6000</v>
      </c>
      <c r="C11" s="10">
        <f>D11-B11</f>
        <v>9000</v>
      </c>
      <c r="D11" s="13">
        <v>15000</v>
      </c>
      <c r="E11" s="17"/>
      <c r="F11" s="17"/>
      <c r="G11" s="16"/>
      <c r="H11" s="17"/>
      <c r="I11" s="17"/>
      <c r="J11" s="17"/>
    </row>
    <row r="12" spans="1:10" x14ac:dyDescent="0.25">
      <c r="A12" s="7" t="str">
        <f>RSA_Exports!A12</f>
        <v>2025-05-16</v>
      </c>
      <c r="B12" s="8">
        <v>0</v>
      </c>
      <c r="C12" s="11">
        <v>0</v>
      </c>
      <c r="D12" s="14">
        <v>0</v>
      </c>
      <c r="E12" s="17"/>
      <c r="F12" s="17"/>
      <c r="G12" s="17"/>
      <c r="H12" s="17"/>
      <c r="I12" s="17"/>
      <c r="J12" s="17"/>
    </row>
    <row r="13" spans="1:10" x14ac:dyDescent="0.25">
      <c r="A13" s="7" t="str">
        <f>RSA_Exports!A13</f>
        <v>2025-05-23</v>
      </c>
      <c r="B13" s="8">
        <v>0</v>
      </c>
      <c r="C13" s="11">
        <v>0</v>
      </c>
      <c r="D13" s="14">
        <v>0</v>
      </c>
      <c r="E13" s="17"/>
      <c r="F13" s="17"/>
      <c r="G13" s="17"/>
      <c r="H13" s="17"/>
      <c r="I13" s="17"/>
      <c r="J13" s="17"/>
    </row>
    <row r="14" spans="1:10" x14ac:dyDescent="0.25">
      <c r="A14" s="7" t="str">
        <f>RSA_Exports!A14</f>
        <v>2025-05-30</v>
      </c>
      <c r="B14" s="8">
        <v>0</v>
      </c>
      <c r="C14" s="11">
        <v>0</v>
      </c>
      <c r="D14" s="14">
        <v>0</v>
      </c>
      <c r="E14" s="17"/>
      <c r="F14" s="17"/>
      <c r="G14" s="17"/>
      <c r="H14" s="17"/>
      <c r="I14" s="17"/>
      <c r="J14" s="17"/>
    </row>
    <row r="15" spans="1:10" x14ac:dyDescent="0.25">
      <c r="A15" s="7" t="str">
        <f>RSA_Exports!A15</f>
        <v>2025-06-06</v>
      </c>
      <c r="B15" s="8">
        <v>0</v>
      </c>
      <c r="C15" s="11">
        <v>4000</v>
      </c>
      <c r="D15" s="14">
        <v>4000</v>
      </c>
      <c r="E15" s="17"/>
      <c r="F15" s="17"/>
      <c r="G15" s="17"/>
      <c r="H15" s="17"/>
      <c r="I15" s="17"/>
      <c r="J15" s="17"/>
    </row>
    <row r="16" spans="1:10" x14ac:dyDescent="0.25">
      <c r="A16" s="7" t="str">
        <f>RSA_Exports!A16</f>
        <v>2025-06-13</v>
      </c>
      <c r="B16" s="8">
        <v>0</v>
      </c>
      <c r="C16" s="11">
        <v>0</v>
      </c>
      <c r="D16" s="14">
        <v>0</v>
      </c>
      <c r="E16" s="17"/>
      <c r="F16" s="17"/>
      <c r="G16" s="17"/>
      <c r="H16" s="17"/>
      <c r="I16" s="17"/>
      <c r="J16" s="17"/>
    </row>
    <row r="17" spans="1:10" x14ac:dyDescent="0.25">
      <c r="A17" s="7" t="str">
        <f>RSA_Exports!A17</f>
        <v>2025-06-20</v>
      </c>
      <c r="B17" s="8">
        <v>0</v>
      </c>
      <c r="C17" s="11">
        <v>0</v>
      </c>
      <c r="D17" s="14">
        <v>0</v>
      </c>
      <c r="E17" s="17"/>
      <c r="F17" s="17"/>
      <c r="G17" s="17"/>
      <c r="H17" s="17"/>
      <c r="I17" s="17"/>
      <c r="J17" s="17"/>
    </row>
    <row r="18" spans="1:10" x14ac:dyDescent="0.25">
      <c r="A18" s="7" t="str">
        <f>RSA_Exports!A18</f>
        <v>2025-06-27</v>
      </c>
      <c r="B18" s="8">
        <v>0</v>
      </c>
      <c r="C18" s="11">
        <v>0</v>
      </c>
      <c r="D18" s="14">
        <v>0</v>
      </c>
      <c r="E18" s="17"/>
      <c r="F18" s="17"/>
      <c r="G18" s="17"/>
      <c r="H18" s="17"/>
      <c r="I18" s="17"/>
      <c r="J18" s="17"/>
    </row>
    <row r="19" spans="1:10" x14ac:dyDescent="0.25">
      <c r="A19" s="6" t="str">
        <f>RSA_Exports!A19</f>
        <v>2025-07-04</v>
      </c>
      <c r="B19" s="9">
        <v>0</v>
      </c>
      <c r="C19" s="12">
        <v>0</v>
      </c>
      <c r="D19" s="15">
        <v>0</v>
      </c>
      <c r="E19" s="17"/>
      <c r="F19" s="17"/>
      <c r="G19" s="17"/>
      <c r="H19" s="17"/>
      <c r="I19" s="17"/>
      <c r="J19" s="17"/>
    </row>
    <row r="21" spans="1:10" x14ac:dyDescent="0.25">
      <c r="A21" s="3" t="s">
        <v>41</v>
      </c>
    </row>
    <row r="22" spans="1:10" x14ac:dyDescent="0.25">
      <c r="A22" s="4" t="s">
        <v>17</v>
      </c>
      <c r="B22" t="s">
        <v>19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BB2DA-706F-4FF7-9E48-5CC63E6D9B58}">
  <dimension ref="A7:I13"/>
  <sheetViews>
    <sheetView workbookViewId="0">
      <selection activeCell="K18" sqref="K18"/>
    </sheetView>
  </sheetViews>
  <sheetFormatPr defaultRowHeight="15" x14ac:dyDescent="0.25"/>
  <sheetData>
    <row r="7" spans="1:9" x14ac:dyDescent="0.25">
      <c r="A7" s="2" t="s">
        <v>40</v>
      </c>
      <c r="B7" s="2"/>
      <c r="C7" s="2"/>
      <c r="D7" s="2"/>
      <c r="E7" s="2"/>
      <c r="F7" s="2"/>
      <c r="G7" s="2"/>
      <c r="H7" s="2"/>
      <c r="I7" s="2"/>
    </row>
    <row r="8" spans="1:9" ht="15.75" thickBot="1" x14ac:dyDescent="0.3">
      <c r="A8" s="2"/>
      <c r="B8" s="2"/>
      <c r="C8" s="2"/>
      <c r="D8" s="2"/>
      <c r="E8" s="2"/>
      <c r="F8" s="2"/>
      <c r="G8" s="2"/>
      <c r="H8" s="2"/>
      <c r="I8" s="2"/>
    </row>
    <row r="9" spans="1:9" ht="15.75" thickBot="1" x14ac:dyDescent="0.3">
      <c r="A9" s="2"/>
      <c r="B9" s="2"/>
      <c r="C9" s="2"/>
      <c r="D9" s="2"/>
      <c r="E9" s="2"/>
      <c r="F9" s="2"/>
      <c r="G9" s="32" t="s">
        <v>34</v>
      </c>
      <c r="H9" s="32" t="s">
        <v>35</v>
      </c>
      <c r="I9" s="2"/>
    </row>
    <row r="10" spans="1:9" x14ac:dyDescent="0.25">
      <c r="A10" s="33" t="s">
        <v>36</v>
      </c>
      <c r="B10" s="34"/>
      <c r="C10" s="34"/>
      <c r="D10" s="34"/>
      <c r="E10" s="34"/>
      <c r="F10" s="35"/>
      <c r="G10" s="36">
        <v>20544</v>
      </c>
      <c r="H10" s="36">
        <v>20544</v>
      </c>
    </row>
    <row r="11" spans="1:9" x14ac:dyDescent="0.25">
      <c r="A11" s="37" t="s">
        <v>37</v>
      </c>
      <c r="B11" s="38"/>
      <c r="C11" s="38"/>
      <c r="D11" s="38"/>
      <c r="E11" s="38"/>
      <c r="F11" s="39"/>
      <c r="G11" s="40">
        <v>17046</v>
      </c>
      <c r="H11" s="40">
        <v>17046</v>
      </c>
    </row>
    <row r="12" spans="1:9" x14ac:dyDescent="0.25">
      <c r="A12" s="37" t="s">
        <v>38</v>
      </c>
      <c r="B12" s="38"/>
      <c r="C12" s="38"/>
      <c r="D12" s="38"/>
      <c r="E12" s="38"/>
      <c r="F12" s="39"/>
      <c r="G12" s="40">
        <v>178173</v>
      </c>
      <c r="H12" s="40">
        <v>178173</v>
      </c>
    </row>
    <row r="13" spans="1:9" ht="15.75" thickBot="1" x14ac:dyDescent="0.3">
      <c r="A13" s="41" t="s">
        <v>39</v>
      </c>
      <c r="B13" s="42"/>
      <c r="C13" s="42"/>
      <c r="D13" s="42"/>
      <c r="E13" s="42"/>
      <c r="F13" s="43"/>
      <c r="G13" s="44">
        <v>4000</v>
      </c>
      <c r="H13" s="44">
        <v>4000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RSA_Exports</vt:lpstr>
      <vt:lpstr>Exports_of_Imported_Wheat</vt:lpstr>
      <vt:lpstr>Imports_for_RSA</vt:lpstr>
      <vt:lpstr>Imports_for_Other_Countries</vt:lpstr>
      <vt:lpstr>Summary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Zizipho Jika</cp:lastModifiedBy>
  <dcterms:created xsi:type="dcterms:W3CDTF">2025-05-15T08:40:45Z</dcterms:created>
  <dcterms:modified xsi:type="dcterms:W3CDTF">2025-05-15T09:25:33Z</dcterms:modified>
  <cp:category/>
</cp:coreProperties>
</file>