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S:\Info\BVB\Weekliks\Intensies_Mielies\"/>
    </mc:Choice>
  </mc:AlternateContent>
  <xr:revisionPtr revIDLastSave="0" documentId="13_ncr:1_{0F728DBC-81DF-4FF9-9A21-AE5721785D44}" xr6:coauthVersionLast="47" xr6:coauthVersionMax="47" xr10:uidLastSave="{00000000-0000-0000-0000-000000000000}"/>
  <bookViews>
    <workbookView xWindow="28680" yWindow="-120" windowWidth="29040" windowHeight="15720" activeTab="4" xr2:uid="{00000000-000D-0000-FFFF-FFFF00000000}"/>
  </bookViews>
  <sheets>
    <sheet name="RSA_Exports" sheetId="1" r:id="rId1"/>
    <sheet name="Exports_of_Imported_Maize" sheetId="2" r:id="rId2"/>
    <sheet name="Imports_for_RSA" sheetId="3" r:id="rId3"/>
    <sheet name="Imports_for_Other_Countries" sheetId="4" r:id="rId4"/>
    <sheet name="Summar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4" l="1"/>
  <c r="A20" i="4"/>
  <c r="A19" i="4"/>
  <c r="A18" i="4"/>
  <c r="A17" i="4"/>
  <c r="A16" i="4"/>
  <c r="A15" i="4"/>
  <c r="A14" i="4"/>
  <c r="A13" i="4"/>
  <c r="A12" i="4"/>
  <c r="A11" i="4"/>
  <c r="J21" i="3"/>
  <c r="H21" i="3"/>
  <c r="F21" i="3"/>
  <c r="C21" i="3"/>
  <c r="I21" i="3" s="1"/>
  <c r="J20" i="3"/>
  <c r="H20" i="3"/>
  <c r="F20" i="3"/>
  <c r="C20" i="3"/>
  <c r="I20" i="3" s="1"/>
  <c r="J19" i="3"/>
  <c r="I19" i="3"/>
  <c r="H19" i="3"/>
  <c r="F19" i="3"/>
  <c r="C19" i="3"/>
  <c r="J18" i="3"/>
  <c r="H18" i="3"/>
  <c r="F18" i="3"/>
  <c r="C18" i="3"/>
  <c r="I18" i="3" s="1"/>
  <c r="J17" i="3"/>
  <c r="I17" i="3"/>
  <c r="H17" i="3"/>
  <c r="F17" i="3"/>
  <c r="C17" i="3"/>
  <c r="J16" i="3"/>
  <c r="H16" i="3"/>
  <c r="F16" i="3"/>
  <c r="I16" i="3" s="1"/>
  <c r="C16" i="3"/>
  <c r="J15" i="3"/>
  <c r="H15" i="3"/>
  <c r="F15" i="3"/>
  <c r="C15" i="3"/>
  <c r="I15" i="3" s="1"/>
  <c r="J14" i="3"/>
  <c r="I14" i="3"/>
  <c r="H14" i="3"/>
  <c r="F14" i="3"/>
  <c r="C14" i="3"/>
  <c r="J13" i="3"/>
  <c r="H13" i="3"/>
  <c r="F13" i="3"/>
  <c r="C13" i="3"/>
  <c r="I13" i="3" s="1"/>
  <c r="A13" i="3"/>
  <c r="J12" i="3"/>
  <c r="H12" i="3"/>
  <c r="F12" i="3"/>
  <c r="C12" i="3"/>
  <c r="I12" i="3" s="1"/>
  <c r="A12" i="3"/>
  <c r="J11" i="3"/>
  <c r="I11" i="3"/>
  <c r="H11" i="3"/>
  <c r="F11" i="3"/>
  <c r="C11" i="3"/>
  <c r="A11" i="3"/>
  <c r="A21" i="2"/>
  <c r="A20" i="2"/>
  <c r="A19" i="2"/>
  <c r="A18" i="2"/>
  <c r="A17" i="2"/>
  <c r="A16" i="2"/>
  <c r="A15" i="2"/>
  <c r="A14" i="2"/>
  <c r="A13" i="2"/>
  <c r="A12" i="2"/>
  <c r="A11" i="2"/>
</calcChain>
</file>

<file path=xl/sharedStrings.xml><?xml version="1.0" encoding="utf-8"?>
<sst xmlns="http://schemas.openxmlformats.org/spreadsheetml/2006/main" count="134" uniqueCount="38">
  <si>
    <t>Intended RSA Maize Exports - Return Week Ending 2024-03-15</t>
  </si>
  <si>
    <t>WHITE</t>
  </si>
  <si>
    <t>YELLOW</t>
  </si>
  <si>
    <t>TOTAL</t>
  </si>
  <si>
    <t>Intended</t>
  </si>
  <si>
    <t>Previous Week</t>
  </si>
  <si>
    <t>Difference/</t>
  </si>
  <si>
    <t>Current Week</t>
  </si>
  <si>
    <t>Difference</t>
  </si>
  <si>
    <t>Week Ending</t>
  </si>
  <si>
    <t>Intentions Publication</t>
  </si>
  <si>
    <t>Adjustments</t>
  </si>
  <si>
    <t>2024-03-08</t>
  </si>
  <si>
    <t>2024-03-15</t>
  </si>
  <si>
    <t>2024-03-22</t>
  </si>
  <si>
    <t>2024-03-29</t>
  </si>
  <si>
    <t>2024-04-05</t>
  </si>
  <si>
    <t>2024-04-12</t>
  </si>
  <si>
    <t>2024-04-19</t>
  </si>
  <si>
    <t>2024-04-26</t>
  </si>
  <si>
    <t>2024-05-03</t>
  </si>
  <si>
    <t>2024-05-10</t>
  </si>
  <si>
    <t>Difference:</t>
  </si>
  <si>
    <t>The difference between the intended exports and actual exports</t>
  </si>
  <si>
    <t>Intended Exports of Imported Maize- Return Week Ending 2024-03-15</t>
  </si>
  <si>
    <t>Intended Maize Imports for RSA - Return Week Ending 2024-03-15</t>
  </si>
  <si>
    <t>The difference between the intended imports and actual imports</t>
  </si>
  <si>
    <t>Intended Maize Imports for Other Countries - Return Week Ending 2024-03-15</t>
  </si>
  <si>
    <t>Intended Maize Imports and Exports - Return Week Ending 2024-03-15</t>
  </si>
  <si>
    <t>White</t>
  </si>
  <si>
    <t>Yellow</t>
  </si>
  <si>
    <t>Total</t>
  </si>
  <si>
    <t>Intended 8 Week Total for RSA Exports</t>
  </si>
  <si>
    <t>Intended 8 Week Total for Exports of Imported Maize</t>
  </si>
  <si>
    <t>Intended 8 Week Total for Imports for RSA</t>
  </si>
  <si>
    <t>Intended 8 Week Total for Imports for Other Countries</t>
  </si>
  <si>
    <t>PLEASE NOTE: The "Current Week Intentions Publication" figure (marked in bold and yellow) for the weeks ending 2024-03-15, 2024-03-08 and 2024-03-01  is the actual exports that took place</t>
  </si>
  <si>
    <t>PLEASE NOTE: The "Current Week Intentions Publication" figure (marked in bold and yellow) for the weeks ending 2024-03-15, 2024-03-08 and 2024-03-01  is the actual imports that took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</si>
</sst>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6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7F067"/>
        <bgColor rgb="FF000000"/>
      </patternFill>
    </fill>
    <fill>
      <patternFill patternType="solid">
        <fgColor rgb="FF82E6FF"/>
        <bgColor rgb="FF000000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3" fontId="0" fillId="0" borderId="6" xfId="0" applyNumberFormat="1" applyBorder="1"/>
    <xf numFmtId="3" fontId="0" fillId="0" borderId="8" xfId="0" applyNumberFormat="1" applyBorder="1"/>
    <xf numFmtId="3" fontId="0" fillId="0" borderId="2" xfId="0" applyNumberFormat="1" applyBorder="1"/>
    <xf numFmtId="3" fontId="0" fillId="3" borderId="9" xfId="0" applyNumberFormat="1" applyFill="1" applyBorder="1"/>
    <xf numFmtId="3" fontId="0" fillId="3" borderId="10" xfId="0" applyNumberFormat="1" applyFill="1" applyBorder="1"/>
    <xf numFmtId="3" fontId="0" fillId="0" borderId="10" xfId="0" applyNumberFormat="1" applyBorder="1"/>
    <xf numFmtId="3" fontId="0" fillId="0" borderId="11" xfId="0" applyNumberFormat="1" applyBorder="1"/>
    <xf numFmtId="3" fontId="1" fillId="2" borderId="12" xfId="0" applyNumberFormat="1" applyFont="1" applyFill="1" applyBorder="1"/>
    <xf numFmtId="3" fontId="1" fillId="2" borderId="13" xfId="0" applyNumberFormat="1" applyFont="1" applyFill="1" applyBorder="1"/>
    <xf numFmtId="3" fontId="0" fillId="0" borderId="13" xfId="0" applyNumberFormat="1" applyBorder="1"/>
    <xf numFmtId="3" fontId="0" fillId="0" borderId="14" xfId="0" applyNumberFormat="1" applyBorder="1"/>
    <xf numFmtId="3" fontId="0" fillId="2" borderId="12" xfId="0" applyNumberFormat="1" applyFill="1" applyBorder="1"/>
    <xf numFmtId="3" fontId="0" fillId="2" borderId="13" xfId="0" applyNumberFormat="1" applyFill="1" applyBorder="1"/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3" xfId="0" applyBorder="1"/>
    <xf numFmtId="0" fontId="1" fillId="0" borderId="24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3" fontId="0" fillId="0" borderId="5" xfId="0" applyNumberFormat="1" applyBorder="1"/>
    <xf numFmtId="3" fontId="0" fillId="0" borderId="7" xfId="0" applyNumberFormat="1" applyBorder="1"/>
    <xf numFmtId="3" fontId="0" fillId="0" borderId="1" xfId="0" applyNumberFormat="1" applyBorder="1"/>
    <xf numFmtId="164" fontId="0" fillId="0" borderId="5" xfId="0" applyNumberForma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workbookViewId="0">
      <selection activeCell="E31" sqref="E31"/>
    </sheetView>
  </sheetViews>
  <sheetFormatPr defaultRowHeight="15" x14ac:dyDescent="0.25"/>
  <cols>
    <col min="1" max="1" width="13" customWidth="1"/>
    <col min="2" max="2" width="20" customWidth="1"/>
    <col min="3" max="3" width="15" customWidth="1"/>
    <col min="4" max="5" width="20" customWidth="1"/>
    <col min="6" max="6" width="15" customWidth="1"/>
    <col min="7" max="8" width="20" customWidth="1"/>
    <col min="9" max="9" width="15" customWidth="1"/>
    <col min="10" max="10" width="20" customWidth="1"/>
  </cols>
  <sheetData>
    <row r="1" spans="1:10" ht="21" x14ac:dyDescent="0.35">
      <c r="A1" s="5"/>
      <c r="B1" s="1"/>
    </row>
    <row r="6" spans="1:10" x14ac:dyDescent="0.25">
      <c r="A6" t="s">
        <v>0</v>
      </c>
    </row>
    <row r="8" spans="1:10" x14ac:dyDescent="0.25">
      <c r="A8" s="34"/>
      <c r="B8" s="44" t="s">
        <v>1</v>
      </c>
      <c r="C8" s="45"/>
      <c r="D8" s="46"/>
      <c r="E8" s="44" t="s">
        <v>2</v>
      </c>
      <c r="F8" s="45"/>
      <c r="G8" s="46"/>
      <c r="H8" s="44" t="s">
        <v>3</v>
      </c>
      <c r="I8" s="45"/>
      <c r="J8" s="46"/>
    </row>
    <row r="9" spans="1:10" x14ac:dyDescent="0.25">
      <c r="A9" s="26" t="s">
        <v>4</v>
      </c>
      <c r="B9" s="28" t="s">
        <v>5</v>
      </c>
      <c r="C9" s="30" t="s">
        <v>6</v>
      </c>
      <c r="D9" s="32" t="s">
        <v>7</v>
      </c>
      <c r="E9" s="28" t="s">
        <v>5</v>
      </c>
      <c r="F9" s="30" t="s">
        <v>6</v>
      </c>
      <c r="G9" s="32" t="s">
        <v>7</v>
      </c>
      <c r="H9" s="28" t="s">
        <v>5</v>
      </c>
      <c r="I9" s="30" t="s">
        <v>8</v>
      </c>
      <c r="J9" s="32" t="s">
        <v>7</v>
      </c>
    </row>
    <row r="10" spans="1:10" x14ac:dyDescent="0.25">
      <c r="A10" s="27" t="s">
        <v>9</v>
      </c>
      <c r="B10" s="29" t="s">
        <v>10</v>
      </c>
      <c r="C10" s="31" t="s">
        <v>11</v>
      </c>
      <c r="D10" s="33" t="s">
        <v>10</v>
      </c>
      <c r="E10" s="29" t="s">
        <v>10</v>
      </c>
      <c r="F10" s="31" t="s">
        <v>11</v>
      </c>
      <c r="G10" s="33" t="s">
        <v>10</v>
      </c>
      <c r="H10" s="29" t="s">
        <v>10</v>
      </c>
      <c r="I10" s="31" t="s">
        <v>11</v>
      </c>
      <c r="J10" s="33" t="s">
        <v>10</v>
      </c>
    </row>
    <row r="11" spans="1:10" x14ac:dyDescent="0.25">
      <c r="A11" s="43">
        <v>45352</v>
      </c>
      <c r="B11" s="13">
        <v>23176</v>
      </c>
      <c r="C11" s="16">
        <v>9013</v>
      </c>
      <c r="D11" s="20">
        <v>32189</v>
      </c>
      <c r="E11" s="13">
        <v>13182</v>
      </c>
      <c r="F11" s="16">
        <v>-2648</v>
      </c>
      <c r="G11" s="20">
        <v>10534</v>
      </c>
      <c r="H11" s="13">
        <v>36358</v>
      </c>
      <c r="I11" s="16">
        <v>6365</v>
      </c>
      <c r="J11" s="24">
        <v>42723</v>
      </c>
    </row>
    <row r="12" spans="1:10" x14ac:dyDescent="0.25">
      <c r="A12" s="11" t="s">
        <v>12</v>
      </c>
      <c r="B12" s="14">
        <v>21207</v>
      </c>
      <c r="C12" s="17">
        <v>11583</v>
      </c>
      <c r="D12" s="21">
        <v>32790</v>
      </c>
      <c r="E12" s="14">
        <v>11115</v>
      </c>
      <c r="F12" s="17">
        <v>3324</v>
      </c>
      <c r="G12" s="21">
        <v>14439</v>
      </c>
      <c r="H12" s="14">
        <v>32322</v>
      </c>
      <c r="I12" s="17">
        <v>14907</v>
      </c>
      <c r="J12" s="25">
        <v>47229</v>
      </c>
    </row>
    <row r="13" spans="1:10" x14ac:dyDescent="0.25">
      <c r="A13" s="11" t="s">
        <v>13</v>
      </c>
      <c r="B13" s="14">
        <v>22897</v>
      </c>
      <c r="C13" s="17">
        <v>11351</v>
      </c>
      <c r="D13" s="21">
        <v>34248</v>
      </c>
      <c r="E13" s="14">
        <v>12014</v>
      </c>
      <c r="F13" s="17">
        <v>894</v>
      </c>
      <c r="G13" s="21">
        <v>12908</v>
      </c>
      <c r="H13" s="14">
        <v>34911</v>
      </c>
      <c r="I13" s="17">
        <v>12245</v>
      </c>
      <c r="J13" s="25">
        <v>47156</v>
      </c>
    </row>
    <row r="14" spans="1:10" x14ac:dyDescent="0.25">
      <c r="A14" s="11" t="s">
        <v>14</v>
      </c>
      <c r="B14" s="14">
        <v>22825</v>
      </c>
      <c r="C14" s="18">
        <v>-4532</v>
      </c>
      <c r="D14" s="22">
        <v>18293</v>
      </c>
      <c r="E14" s="14">
        <v>9713</v>
      </c>
      <c r="F14" s="18">
        <v>1239</v>
      </c>
      <c r="G14" s="22">
        <v>10952</v>
      </c>
      <c r="H14" s="14">
        <v>32538</v>
      </c>
      <c r="I14" s="18">
        <v>-3293</v>
      </c>
      <c r="J14" s="22">
        <v>29245</v>
      </c>
    </row>
    <row r="15" spans="1:10" x14ac:dyDescent="0.25">
      <c r="A15" s="11" t="s">
        <v>15</v>
      </c>
      <c r="B15" s="14">
        <v>21760</v>
      </c>
      <c r="C15" s="18">
        <v>-4305</v>
      </c>
      <c r="D15" s="22">
        <v>17455</v>
      </c>
      <c r="E15" s="14">
        <v>9058</v>
      </c>
      <c r="F15" s="18">
        <v>-287</v>
      </c>
      <c r="G15" s="22">
        <v>8771</v>
      </c>
      <c r="H15" s="14">
        <v>30818</v>
      </c>
      <c r="I15" s="18">
        <v>-4592</v>
      </c>
      <c r="J15" s="22">
        <v>26226</v>
      </c>
    </row>
    <row r="16" spans="1:10" x14ac:dyDescent="0.25">
      <c r="A16" s="11" t="s">
        <v>16</v>
      </c>
      <c r="B16" s="14">
        <v>18020</v>
      </c>
      <c r="C16" s="18">
        <v>-5037</v>
      </c>
      <c r="D16" s="22">
        <v>12983</v>
      </c>
      <c r="E16" s="14">
        <v>7052</v>
      </c>
      <c r="F16" s="18">
        <v>-48</v>
      </c>
      <c r="G16" s="22">
        <v>7004</v>
      </c>
      <c r="H16" s="14">
        <v>25072</v>
      </c>
      <c r="I16" s="18">
        <v>-5085</v>
      </c>
      <c r="J16" s="22">
        <v>19987</v>
      </c>
    </row>
    <row r="17" spans="1:10" x14ac:dyDescent="0.25">
      <c r="A17" s="11" t="s">
        <v>17</v>
      </c>
      <c r="B17" s="14">
        <v>18020</v>
      </c>
      <c r="C17" s="18">
        <v>-4787</v>
      </c>
      <c r="D17" s="22">
        <v>13233</v>
      </c>
      <c r="E17" s="14">
        <v>7052</v>
      </c>
      <c r="F17" s="18">
        <v>-193</v>
      </c>
      <c r="G17" s="22">
        <v>6859</v>
      </c>
      <c r="H17" s="14">
        <v>25072</v>
      </c>
      <c r="I17" s="18">
        <v>-4980</v>
      </c>
      <c r="J17" s="22">
        <v>20092</v>
      </c>
    </row>
    <row r="18" spans="1:10" x14ac:dyDescent="0.25">
      <c r="A18" s="11" t="s">
        <v>18</v>
      </c>
      <c r="B18" s="14">
        <v>18020</v>
      </c>
      <c r="C18" s="18">
        <v>-4787</v>
      </c>
      <c r="D18" s="22">
        <v>13233</v>
      </c>
      <c r="E18" s="14">
        <v>7052</v>
      </c>
      <c r="F18" s="18">
        <v>-193</v>
      </c>
      <c r="G18" s="22">
        <v>6859</v>
      </c>
      <c r="H18" s="14">
        <v>25072</v>
      </c>
      <c r="I18" s="18">
        <v>-4980</v>
      </c>
      <c r="J18" s="22">
        <v>20092</v>
      </c>
    </row>
    <row r="19" spans="1:10" x14ac:dyDescent="0.25">
      <c r="A19" s="11" t="s">
        <v>19</v>
      </c>
      <c r="B19" s="14">
        <v>16820</v>
      </c>
      <c r="C19" s="18">
        <v>-3587</v>
      </c>
      <c r="D19" s="22">
        <v>13233</v>
      </c>
      <c r="E19" s="14">
        <v>7052</v>
      </c>
      <c r="F19" s="18">
        <v>-193</v>
      </c>
      <c r="G19" s="22">
        <v>6859</v>
      </c>
      <c r="H19" s="14">
        <v>23872</v>
      </c>
      <c r="I19" s="18">
        <v>-3780</v>
      </c>
      <c r="J19" s="22">
        <v>20092</v>
      </c>
    </row>
    <row r="20" spans="1:10" x14ac:dyDescent="0.25">
      <c r="A20" s="11" t="s">
        <v>20</v>
      </c>
      <c r="B20" s="14">
        <v>12410</v>
      </c>
      <c r="C20" s="18">
        <v>-377</v>
      </c>
      <c r="D20" s="22">
        <v>12033</v>
      </c>
      <c r="E20" s="14">
        <v>7052</v>
      </c>
      <c r="F20" s="18">
        <v>-193</v>
      </c>
      <c r="G20" s="22">
        <v>6859</v>
      </c>
      <c r="H20" s="14">
        <v>19462</v>
      </c>
      <c r="I20" s="18">
        <v>-570</v>
      </c>
      <c r="J20" s="22">
        <v>18892</v>
      </c>
    </row>
    <row r="21" spans="1:10" x14ac:dyDescent="0.25">
      <c r="A21" s="6" t="s">
        <v>21</v>
      </c>
      <c r="B21" s="15">
        <v>0</v>
      </c>
      <c r="C21" s="19">
        <v>0</v>
      </c>
      <c r="D21" s="23">
        <v>11933</v>
      </c>
      <c r="E21" s="15">
        <v>0</v>
      </c>
      <c r="F21" s="19">
        <v>0</v>
      </c>
      <c r="G21" s="23">
        <v>6859</v>
      </c>
      <c r="H21" s="15">
        <v>0</v>
      </c>
      <c r="I21" s="19">
        <v>0</v>
      </c>
      <c r="J21" s="23">
        <v>18792</v>
      </c>
    </row>
    <row r="23" spans="1:10" x14ac:dyDescent="0.25">
      <c r="A23" s="3" t="s">
        <v>36</v>
      </c>
    </row>
    <row r="24" spans="1:10" x14ac:dyDescent="0.25">
      <c r="A24" s="4" t="s">
        <v>22</v>
      </c>
      <c r="B24" t="s">
        <v>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4"/>
  <sheetViews>
    <sheetView workbookViewId="0">
      <selection activeCell="A24" sqref="A24"/>
    </sheetView>
  </sheetViews>
  <sheetFormatPr defaultRowHeight="15" x14ac:dyDescent="0.25"/>
  <cols>
    <col min="1" max="1" width="12" customWidth="1"/>
    <col min="2" max="2" width="19" customWidth="1"/>
    <col min="3" max="3" width="15" customWidth="1"/>
    <col min="4" max="5" width="19" customWidth="1"/>
    <col min="6" max="6" width="15" customWidth="1"/>
    <col min="7" max="8" width="19" customWidth="1"/>
    <col min="9" max="9" width="15" customWidth="1"/>
    <col min="10" max="10" width="19" customWidth="1"/>
  </cols>
  <sheetData>
    <row r="1" spans="1:10" ht="21" x14ac:dyDescent="0.35">
      <c r="A1" s="5"/>
      <c r="B1" s="1"/>
    </row>
    <row r="6" spans="1:10" x14ac:dyDescent="0.25">
      <c r="A6" t="s">
        <v>24</v>
      </c>
    </row>
    <row r="8" spans="1:10" x14ac:dyDescent="0.25">
      <c r="A8" s="34"/>
      <c r="B8" s="44" t="s">
        <v>1</v>
      </c>
      <c r="C8" s="45"/>
      <c r="D8" s="46"/>
      <c r="E8" s="44" t="s">
        <v>2</v>
      </c>
      <c r="F8" s="45"/>
      <c r="G8" s="46"/>
      <c r="H8" s="44" t="s">
        <v>3</v>
      </c>
      <c r="I8" s="45"/>
      <c r="J8" s="46"/>
    </row>
    <row r="9" spans="1:10" x14ac:dyDescent="0.25">
      <c r="A9" s="26" t="s">
        <v>4</v>
      </c>
      <c r="B9" s="28" t="s">
        <v>5</v>
      </c>
      <c r="C9" s="30" t="s">
        <v>6</v>
      </c>
      <c r="D9" s="32" t="s">
        <v>7</v>
      </c>
      <c r="E9" s="28" t="s">
        <v>5</v>
      </c>
      <c r="F9" s="30" t="s">
        <v>6</v>
      </c>
      <c r="G9" s="32" t="s">
        <v>7</v>
      </c>
      <c r="H9" s="28" t="s">
        <v>5</v>
      </c>
      <c r="I9" s="30" t="s">
        <v>8</v>
      </c>
      <c r="J9" s="32" t="s">
        <v>7</v>
      </c>
    </row>
    <row r="10" spans="1:10" x14ac:dyDescent="0.25">
      <c r="A10" s="27" t="s">
        <v>9</v>
      </c>
      <c r="B10" s="29" t="s">
        <v>10</v>
      </c>
      <c r="C10" s="31" t="s">
        <v>11</v>
      </c>
      <c r="D10" s="33" t="s">
        <v>10</v>
      </c>
      <c r="E10" s="29" t="s">
        <v>10</v>
      </c>
      <c r="F10" s="31" t="s">
        <v>11</v>
      </c>
      <c r="G10" s="33" t="s">
        <v>10</v>
      </c>
      <c r="H10" s="29" t="s">
        <v>10</v>
      </c>
      <c r="I10" s="31" t="s">
        <v>11</v>
      </c>
      <c r="J10" s="33" t="s">
        <v>10</v>
      </c>
    </row>
    <row r="11" spans="1:10" x14ac:dyDescent="0.25">
      <c r="A11" s="43">
        <f>RSA_Exports!A11</f>
        <v>45352</v>
      </c>
      <c r="B11" s="13">
        <v>0</v>
      </c>
      <c r="C11" s="16">
        <v>0</v>
      </c>
      <c r="D11" s="20">
        <v>0</v>
      </c>
      <c r="E11" s="13">
        <v>0</v>
      </c>
      <c r="F11" s="16">
        <v>0</v>
      </c>
      <c r="G11" s="20">
        <v>0</v>
      </c>
      <c r="H11" s="13">
        <v>0</v>
      </c>
      <c r="I11" s="16">
        <v>0</v>
      </c>
      <c r="J11" s="24">
        <v>0</v>
      </c>
    </row>
    <row r="12" spans="1:10" x14ac:dyDescent="0.25">
      <c r="A12" s="11" t="str">
        <f>RSA_Exports!A12</f>
        <v>2024-03-08</v>
      </c>
      <c r="B12" s="14">
        <v>0</v>
      </c>
      <c r="C12" s="17">
        <v>0</v>
      </c>
      <c r="D12" s="21">
        <v>0</v>
      </c>
      <c r="E12" s="14">
        <v>0</v>
      </c>
      <c r="F12" s="17">
        <v>0</v>
      </c>
      <c r="G12" s="21">
        <v>0</v>
      </c>
      <c r="H12" s="14">
        <v>0</v>
      </c>
      <c r="I12" s="17">
        <v>0</v>
      </c>
      <c r="J12" s="25">
        <v>0</v>
      </c>
    </row>
    <row r="13" spans="1:10" x14ac:dyDescent="0.25">
      <c r="A13" s="11" t="str">
        <f>RSA_Exports!A13</f>
        <v>2024-03-15</v>
      </c>
      <c r="B13" s="14">
        <v>0</v>
      </c>
      <c r="C13" s="17">
        <v>0</v>
      </c>
      <c r="D13" s="21">
        <v>0</v>
      </c>
      <c r="E13" s="14">
        <v>0</v>
      </c>
      <c r="F13" s="17">
        <v>0</v>
      </c>
      <c r="G13" s="21">
        <v>0</v>
      </c>
      <c r="H13" s="14">
        <v>0</v>
      </c>
      <c r="I13" s="17">
        <v>0</v>
      </c>
      <c r="J13" s="25">
        <v>0</v>
      </c>
    </row>
    <row r="14" spans="1:10" x14ac:dyDescent="0.25">
      <c r="A14" s="11" t="str">
        <f>RSA_Exports!A14</f>
        <v>2024-03-22</v>
      </c>
      <c r="B14" s="14">
        <v>0</v>
      </c>
      <c r="C14" s="18">
        <v>0</v>
      </c>
      <c r="D14" s="22">
        <v>0</v>
      </c>
      <c r="E14" s="14">
        <v>0</v>
      </c>
      <c r="F14" s="18">
        <v>0</v>
      </c>
      <c r="G14" s="22">
        <v>0</v>
      </c>
      <c r="H14" s="14">
        <v>0</v>
      </c>
      <c r="I14" s="18">
        <v>0</v>
      </c>
      <c r="J14" s="22">
        <v>0</v>
      </c>
    </row>
    <row r="15" spans="1:10" x14ac:dyDescent="0.25">
      <c r="A15" s="11" t="str">
        <f>RSA_Exports!A15</f>
        <v>2024-03-29</v>
      </c>
      <c r="B15" s="14">
        <v>0</v>
      </c>
      <c r="C15" s="18">
        <v>0</v>
      </c>
      <c r="D15" s="22">
        <v>0</v>
      </c>
      <c r="E15" s="14">
        <v>0</v>
      </c>
      <c r="F15" s="18">
        <v>0</v>
      </c>
      <c r="G15" s="22">
        <v>0</v>
      </c>
      <c r="H15" s="14">
        <v>0</v>
      </c>
      <c r="I15" s="18">
        <v>0</v>
      </c>
      <c r="J15" s="22">
        <v>0</v>
      </c>
    </row>
    <row r="16" spans="1:10" x14ac:dyDescent="0.25">
      <c r="A16" s="11" t="str">
        <f>RSA_Exports!A16</f>
        <v>2024-04-05</v>
      </c>
      <c r="B16" s="14">
        <v>0</v>
      </c>
      <c r="C16" s="18">
        <v>0</v>
      </c>
      <c r="D16" s="22">
        <v>0</v>
      </c>
      <c r="E16" s="14">
        <v>0</v>
      </c>
      <c r="F16" s="18">
        <v>0</v>
      </c>
      <c r="G16" s="22">
        <v>0</v>
      </c>
      <c r="H16" s="14">
        <v>0</v>
      </c>
      <c r="I16" s="18">
        <v>0</v>
      </c>
      <c r="J16" s="22">
        <v>0</v>
      </c>
    </row>
    <row r="17" spans="1:10" x14ac:dyDescent="0.25">
      <c r="A17" s="11" t="str">
        <f>RSA_Exports!A17</f>
        <v>2024-04-12</v>
      </c>
      <c r="B17" s="14">
        <v>0</v>
      </c>
      <c r="C17" s="18">
        <v>0</v>
      </c>
      <c r="D17" s="22">
        <v>0</v>
      </c>
      <c r="E17" s="14">
        <v>0</v>
      </c>
      <c r="F17" s="18">
        <v>0</v>
      </c>
      <c r="G17" s="22">
        <v>0</v>
      </c>
      <c r="H17" s="14">
        <v>0</v>
      </c>
      <c r="I17" s="18">
        <v>0</v>
      </c>
      <c r="J17" s="22">
        <v>0</v>
      </c>
    </row>
    <row r="18" spans="1:10" x14ac:dyDescent="0.25">
      <c r="A18" s="11" t="str">
        <f>RSA_Exports!A18</f>
        <v>2024-04-19</v>
      </c>
      <c r="B18" s="14">
        <v>0</v>
      </c>
      <c r="C18" s="18">
        <v>0</v>
      </c>
      <c r="D18" s="22">
        <v>0</v>
      </c>
      <c r="E18" s="14">
        <v>0</v>
      </c>
      <c r="F18" s="18">
        <v>0</v>
      </c>
      <c r="G18" s="22">
        <v>0</v>
      </c>
      <c r="H18" s="14">
        <v>0</v>
      </c>
      <c r="I18" s="18">
        <v>0</v>
      </c>
      <c r="J18" s="22">
        <v>0</v>
      </c>
    </row>
    <row r="19" spans="1:10" x14ac:dyDescent="0.25">
      <c r="A19" s="11" t="str">
        <f>RSA_Exports!A19</f>
        <v>2024-04-26</v>
      </c>
      <c r="B19" s="14">
        <v>0</v>
      </c>
      <c r="C19" s="18">
        <v>0</v>
      </c>
      <c r="D19" s="22">
        <v>0</v>
      </c>
      <c r="E19" s="14">
        <v>0</v>
      </c>
      <c r="F19" s="18">
        <v>0</v>
      </c>
      <c r="G19" s="22">
        <v>0</v>
      </c>
      <c r="H19" s="14">
        <v>0</v>
      </c>
      <c r="I19" s="18">
        <v>0</v>
      </c>
      <c r="J19" s="22">
        <v>0</v>
      </c>
    </row>
    <row r="20" spans="1:10" x14ac:dyDescent="0.25">
      <c r="A20" s="11" t="str">
        <f>RSA_Exports!A20</f>
        <v>2024-05-03</v>
      </c>
      <c r="B20" s="14">
        <v>0</v>
      </c>
      <c r="C20" s="18">
        <v>0</v>
      </c>
      <c r="D20" s="22">
        <v>0</v>
      </c>
      <c r="E20" s="14">
        <v>0</v>
      </c>
      <c r="F20" s="18">
        <v>0</v>
      </c>
      <c r="G20" s="22">
        <v>0</v>
      </c>
      <c r="H20" s="14">
        <v>0</v>
      </c>
      <c r="I20" s="18">
        <v>0</v>
      </c>
      <c r="J20" s="22">
        <v>0</v>
      </c>
    </row>
    <row r="21" spans="1:10" x14ac:dyDescent="0.25">
      <c r="A21" s="6" t="str">
        <f>RSA_Exports!A21</f>
        <v>2024-05-10</v>
      </c>
      <c r="B21" s="15">
        <v>0</v>
      </c>
      <c r="C21" s="19">
        <v>0</v>
      </c>
      <c r="D21" s="23">
        <v>0</v>
      </c>
      <c r="E21" s="15">
        <v>0</v>
      </c>
      <c r="F21" s="19">
        <v>0</v>
      </c>
      <c r="G21" s="23">
        <v>0</v>
      </c>
      <c r="H21" s="15">
        <v>0</v>
      </c>
      <c r="I21" s="19">
        <v>0</v>
      </c>
      <c r="J21" s="23">
        <v>0</v>
      </c>
    </row>
    <row r="23" spans="1:10" x14ac:dyDescent="0.25">
      <c r="A23" s="3" t="s">
        <v>36</v>
      </c>
    </row>
    <row r="24" spans="1:10" x14ac:dyDescent="0.25">
      <c r="A24" s="4" t="s">
        <v>22</v>
      </c>
      <c r="B24" t="s">
        <v>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4"/>
  <sheetViews>
    <sheetView workbookViewId="0">
      <selection activeCell="E35" sqref="E35"/>
    </sheetView>
  </sheetViews>
  <sheetFormatPr defaultRowHeight="15" x14ac:dyDescent="0.25"/>
  <cols>
    <col min="1" max="1" width="13" customWidth="1"/>
    <col min="2" max="2" width="20" customWidth="1"/>
    <col min="3" max="3" width="15" customWidth="1"/>
    <col min="4" max="5" width="20" customWidth="1"/>
    <col min="6" max="6" width="15" customWidth="1"/>
    <col min="7" max="8" width="20" customWidth="1"/>
    <col min="9" max="9" width="15" customWidth="1"/>
    <col min="10" max="10" width="20" customWidth="1"/>
  </cols>
  <sheetData>
    <row r="1" spans="1:10" ht="21" x14ac:dyDescent="0.35">
      <c r="A1" s="5"/>
      <c r="B1" s="1"/>
    </row>
    <row r="6" spans="1:10" x14ac:dyDescent="0.25">
      <c r="A6" t="s">
        <v>25</v>
      </c>
    </row>
    <row r="8" spans="1:10" x14ac:dyDescent="0.25">
      <c r="A8" s="34"/>
      <c r="B8" s="44" t="s">
        <v>1</v>
      </c>
      <c r="C8" s="45"/>
      <c r="D8" s="46"/>
      <c r="E8" s="44" t="s">
        <v>2</v>
      </c>
      <c r="F8" s="45"/>
      <c r="G8" s="46"/>
      <c r="H8" s="44" t="s">
        <v>3</v>
      </c>
      <c r="I8" s="45"/>
      <c r="J8" s="46"/>
    </row>
    <row r="9" spans="1:10" x14ac:dyDescent="0.25">
      <c r="A9" s="26" t="s">
        <v>4</v>
      </c>
      <c r="B9" s="28" t="s">
        <v>5</v>
      </c>
      <c r="C9" s="30" t="s">
        <v>6</v>
      </c>
      <c r="D9" s="32" t="s">
        <v>7</v>
      </c>
      <c r="E9" s="28" t="s">
        <v>5</v>
      </c>
      <c r="F9" s="30" t="s">
        <v>6</v>
      </c>
      <c r="G9" s="32" t="s">
        <v>7</v>
      </c>
      <c r="H9" s="28" t="s">
        <v>5</v>
      </c>
      <c r="I9" s="30" t="s">
        <v>8</v>
      </c>
      <c r="J9" s="32" t="s">
        <v>7</v>
      </c>
    </row>
    <row r="10" spans="1:10" x14ac:dyDescent="0.25">
      <c r="A10" s="27" t="s">
        <v>9</v>
      </c>
      <c r="B10" s="29" t="s">
        <v>10</v>
      </c>
      <c r="C10" s="31" t="s">
        <v>11</v>
      </c>
      <c r="D10" s="33" t="s">
        <v>10</v>
      </c>
      <c r="E10" s="29" t="s">
        <v>10</v>
      </c>
      <c r="F10" s="31" t="s">
        <v>11</v>
      </c>
      <c r="G10" s="33" t="s">
        <v>10</v>
      </c>
      <c r="H10" s="29" t="s">
        <v>10</v>
      </c>
      <c r="I10" s="31" t="s">
        <v>11</v>
      </c>
      <c r="J10" s="33" t="s">
        <v>10</v>
      </c>
    </row>
    <row r="11" spans="1:10" x14ac:dyDescent="0.25">
      <c r="A11" s="43">
        <f>RSA_Exports!A11</f>
        <v>45352</v>
      </c>
      <c r="B11" s="13">
        <v>0</v>
      </c>
      <c r="C11" s="16">
        <f t="shared" ref="C11:C21" si="0">D11-B11</f>
        <v>0</v>
      </c>
      <c r="D11" s="20">
        <v>0</v>
      </c>
      <c r="E11" s="13">
        <v>0</v>
      </c>
      <c r="F11" s="16">
        <f t="shared" ref="F11:F21" si="1">G11-E11</f>
        <v>0</v>
      </c>
      <c r="G11" s="20">
        <v>0</v>
      </c>
      <c r="H11" s="13">
        <f t="shared" ref="H11:H21" si="2">B11+E11</f>
        <v>0</v>
      </c>
      <c r="I11" s="16">
        <f t="shared" ref="I11:I21" si="3">C11+F11</f>
        <v>0</v>
      </c>
      <c r="J11" s="24">
        <f t="shared" ref="J11:J21" si="4">D11+G11</f>
        <v>0</v>
      </c>
    </row>
    <row r="12" spans="1:10" x14ac:dyDescent="0.25">
      <c r="A12" s="11" t="str">
        <f>RSA_Exports!A12</f>
        <v>2024-03-08</v>
      </c>
      <c r="B12" s="14">
        <v>0</v>
      </c>
      <c r="C12" s="17">
        <f t="shared" si="0"/>
        <v>0</v>
      </c>
      <c r="D12" s="21">
        <v>0</v>
      </c>
      <c r="E12" s="14">
        <v>0</v>
      </c>
      <c r="F12" s="17">
        <f t="shared" si="1"/>
        <v>0</v>
      </c>
      <c r="G12" s="21">
        <v>0</v>
      </c>
      <c r="H12" s="14">
        <f t="shared" si="2"/>
        <v>0</v>
      </c>
      <c r="I12" s="17">
        <f t="shared" si="3"/>
        <v>0</v>
      </c>
      <c r="J12" s="25">
        <f t="shared" si="4"/>
        <v>0</v>
      </c>
    </row>
    <row r="13" spans="1:10" x14ac:dyDescent="0.25">
      <c r="A13" s="11" t="str">
        <f>RSA_Exports!A13</f>
        <v>2024-03-15</v>
      </c>
      <c r="B13" s="14">
        <v>0</v>
      </c>
      <c r="C13" s="17">
        <f t="shared" si="0"/>
        <v>0</v>
      </c>
      <c r="D13" s="21">
        <v>0</v>
      </c>
      <c r="E13" s="14">
        <v>0</v>
      </c>
      <c r="F13" s="17">
        <f t="shared" si="1"/>
        <v>0</v>
      </c>
      <c r="G13" s="21">
        <v>0</v>
      </c>
      <c r="H13" s="14">
        <f t="shared" si="2"/>
        <v>0</v>
      </c>
      <c r="I13" s="17">
        <f t="shared" si="3"/>
        <v>0</v>
      </c>
      <c r="J13" s="25">
        <f t="shared" si="4"/>
        <v>0</v>
      </c>
    </row>
    <row r="14" spans="1:10" x14ac:dyDescent="0.25">
      <c r="A14" s="11" t="s">
        <v>14</v>
      </c>
      <c r="B14" s="14">
        <v>0</v>
      </c>
      <c r="C14" s="18">
        <f t="shared" si="0"/>
        <v>0</v>
      </c>
      <c r="D14" s="22">
        <v>0</v>
      </c>
      <c r="E14" s="14">
        <v>0</v>
      </c>
      <c r="F14" s="18">
        <f t="shared" si="1"/>
        <v>0</v>
      </c>
      <c r="G14" s="22">
        <v>0</v>
      </c>
      <c r="H14" s="14">
        <f t="shared" si="2"/>
        <v>0</v>
      </c>
      <c r="I14" s="18">
        <f t="shared" si="3"/>
        <v>0</v>
      </c>
      <c r="J14" s="22">
        <f t="shared" si="4"/>
        <v>0</v>
      </c>
    </row>
    <row r="15" spans="1:10" x14ac:dyDescent="0.25">
      <c r="A15" s="11" t="s">
        <v>15</v>
      </c>
      <c r="B15" s="14">
        <v>0</v>
      </c>
      <c r="C15" s="18">
        <f t="shared" si="0"/>
        <v>0</v>
      </c>
      <c r="D15" s="22">
        <v>0</v>
      </c>
      <c r="E15" s="14">
        <v>0</v>
      </c>
      <c r="F15" s="18">
        <f t="shared" si="1"/>
        <v>0</v>
      </c>
      <c r="G15" s="22">
        <v>0</v>
      </c>
      <c r="H15" s="14">
        <f t="shared" si="2"/>
        <v>0</v>
      </c>
      <c r="I15" s="18">
        <f t="shared" si="3"/>
        <v>0</v>
      </c>
      <c r="J15" s="22">
        <f t="shared" si="4"/>
        <v>0</v>
      </c>
    </row>
    <row r="16" spans="1:10" x14ac:dyDescent="0.25">
      <c r="A16" s="11" t="s">
        <v>16</v>
      </c>
      <c r="B16" s="14">
        <v>0</v>
      </c>
      <c r="C16" s="18">
        <f t="shared" si="0"/>
        <v>0</v>
      </c>
      <c r="D16" s="22">
        <v>0</v>
      </c>
      <c r="E16" s="14">
        <v>35000</v>
      </c>
      <c r="F16" s="18">
        <f t="shared" si="1"/>
        <v>0</v>
      </c>
      <c r="G16" s="22">
        <v>35000</v>
      </c>
      <c r="H16" s="14">
        <f t="shared" si="2"/>
        <v>35000</v>
      </c>
      <c r="I16" s="18">
        <f t="shared" si="3"/>
        <v>0</v>
      </c>
      <c r="J16" s="22">
        <f t="shared" si="4"/>
        <v>35000</v>
      </c>
    </row>
    <row r="17" spans="1:10" x14ac:dyDescent="0.25">
      <c r="A17" s="11" t="s">
        <v>17</v>
      </c>
      <c r="B17" s="14">
        <v>0</v>
      </c>
      <c r="C17" s="18">
        <f t="shared" si="0"/>
        <v>0</v>
      </c>
      <c r="D17" s="22">
        <v>0</v>
      </c>
      <c r="E17" s="14">
        <v>0</v>
      </c>
      <c r="F17" s="18">
        <f t="shared" si="1"/>
        <v>0</v>
      </c>
      <c r="G17" s="22">
        <v>0</v>
      </c>
      <c r="H17" s="14">
        <f t="shared" si="2"/>
        <v>0</v>
      </c>
      <c r="I17" s="18">
        <f t="shared" si="3"/>
        <v>0</v>
      </c>
      <c r="J17" s="22">
        <f t="shared" si="4"/>
        <v>0</v>
      </c>
    </row>
    <row r="18" spans="1:10" x14ac:dyDescent="0.25">
      <c r="A18" s="11" t="s">
        <v>18</v>
      </c>
      <c r="B18" s="14">
        <v>0</v>
      </c>
      <c r="C18" s="18">
        <f t="shared" si="0"/>
        <v>0</v>
      </c>
      <c r="D18" s="22">
        <v>0</v>
      </c>
      <c r="E18" s="14">
        <v>0</v>
      </c>
      <c r="F18" s="18">
        <f t="shared" si="1"/>
        <v>0</v>
      </c>
      <c r="G18" s="22">
        <v>0</v>
      </c>
      <c r="H18" s="14">
        <f t="shared" si="2"/>
        <v>0</v>
      </c>
      <c r="I18" s="18">
        <f t="shared" si="3"/>
        <v>0</v>
      </c>
      <c r="J18" s="22">
        <f t="shared" si="4"/>
        <v>0</v>
      </c>
    </row>
    <row r="19" spans="1:10" x14ac:dyDescent="0.25">
      <c r="A19" s="11" t="s">
        <v>19</v>
      </c>
      <c r="B19" s="14">
        <v>0</v>
      </c>
      <c r="C19" s="18">
        <f t="shared" si="0"/>
        <v>0</v>
      </c>
      <c r="D19" s="22">
        <v>0</v>
      </c>
      <c r="E19" s="14">
        <v>0</v>
      </c>
      <c r="F19" s="18">
        <f t="shared" si="1"/>
        <v>0</v>
      </c>
      <c r="G19" s="22">
        <v>0</v>
      </c>
      <c r="H19" s="14">
        <f t="shared" si="2"/>
        <v>0</v>
      </c>
      <c r="I19" s="18">
        <f t="shared" si="3"/>
        <v>0</v>
      </c>
      <c r="J19" s="22">
        <f t="shared" si="4"/>
        <v>0</v>
      </c>
    </row>
    <row r="20" spans="1:10" x14ac:dyDescent="0.25">
      <c r="A20" s="11" t="s">
        <v>20</v>
      </c>
      <c r="B20" s="14">
        <v>0</v>
      </c>
      <c r="C20" s="18">
        <f t="shared" si="0"/>
        <v>0</v>
      </c>
      <c r="D20" s="22">
        <v>0</v>
      </c>
      <c r="E20" s="14">
        <v>39000</v>
      </c>
      <c r="F20" s="18">
        <f t="shared" si="1"/>
        <v>0</v>
      </c>
      <c r="G20" s="22">
        <v>39000</v>
      </c>
      <c r="H20" s="14">
        <f t="shared" si="2"/>
        <v>39000</v>
      </c>
      <c r="I20" s="18">
        <f t="shared" si="3"/>
        <v>0</v>
      </c>
      <c r="J20" s="22">
        <f t="shared" si="4"/>
        <v>39000</v>
      </c>
    </row>
    <row r="21" spans="1:10" x14ac:dyDescent="0.25">
      <c r="A21" s="6" t="s">
        <v>21</v>
      </c>
      <c r="B21" s="15">
        <v>0</v>
      </c>
      <c r="C21" s="19">
        <f t="shared" si="0"/>
        <v>0</v>
      </c>
      <c r="D21" s="23">
        <v>0</v>
      </c>
      <c r="E21" s="15">
        <v>0</v>
      </c>
      <c r="F21" s="19">
        <f t="shared" si="1"/>
        <v>0</v>
      </c>
      <c r="G21" s="23">
        <v>0</v>
      </c>
      <c r="H21" s="15">
        <f t="shared" si="2"/>
        <v>0</v>
      </c>
      <c r="I21" s="19">
        <f t="shared" si="3"/>
        <v>0</v>
      </c>
      <c r="J21" s="23">
        <f t="shared" si="4"/>
        <v>0</v>
      </c>
    </row>
    <row r="23" spans="1:10" x14ac:dyDescent="0.25">
      <c r="A23" s="3" t="s">
        <v>37</v>
      </c>
    </row>
    <row r="24" spans="1:10" x14ac:dyDescent="0.25">
      <c r="A24" s="4" t="s">
        <v>22</v>
      </c>
      <c r="B24" t="s">
        <v>26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4"/>
  <sheetViews>
    <sheetView workbookViewId="0">
      <selection activeCell="E31" sqref="E31"/>
    </sheetView>
  </sheetViews>
  <sheetFormatPr defaultRowHeight="15" x14ac:dyDescent="0.25"/>
  <cols>
    <col min="1" max="1" width="12" customWidth="1"/>
    <col min="2" max="2" width="19" customWidth="1"/>
    <col min="3" max="3" width="15" customWidth="1"/>
    <col min="4" max="5" width="19" customWidth="1"/>
    <col min="6" max="6" width="15" customWidth="1"/>
    <col min="7" max="8" width="19" customWidth="1"/>
    <col min="9" max="9" width="15" customWidth="1"/>
    <col min="10" max="10" width="19" customWidth="1"/>
  </cols>
  <sheetData>
    <row r="1" spans="1:10" ht="21" x14ac:dyDescent="0.35">
      <c r="A1" s="5"/>
      <c r="B1" s="1"/>
    </row>
    <row r="6" spans="1:10" x14ac:dyDescent="0.25">
      <c r="A6" t="s">
        <v>27</v>
      </c>
    </row>
    <row r="8" spans="1:10" x14ac:dyDescent="0.25">
      <c r="A8" s="34"/>
      <c r="B8" s="44" t="s">
        <v>1</v>
      </c>
      <c r="C8" s="45"/>
      <c r="D8" s="46"/>
      <c r="E8" s="44" t="s">
        <v>2</v>
      </c>
      <c r="F8" s="45"/>
      <c r="G8" s="46"/>
      <c r="H8" s="44" t="s">
        <v>3</v>
      </c>
      <c r="I8" s="45"/>
      <c r="J8" s="46"/>
    </row>
    <row r="9" spans="1:10" x14ac:dyDescent="0.25">
      <c r="A9" s="26" t="s">
        <v>4</v>
      </c>
      <c r="B9" s="28" t="s">
        <v>5</v>
      </c>
      <c r="C9" s="30" t="s">
        <v>6</v>
      </c>
      <c r="D9" s="32" t="s">
        <v>7</v>
      </c>
      <c r="E9" s="28" t="s">
        <v>5</v>
      </c>
      <c r="F9" s="30" t="s">
        <v>6</v>
      </c>
      <c r="G9" s="32" t="s">
        <v>7</v>
      </c>
      <c r="H9" s="28" t="s">
        <v>5</v>
      </c>
      <c r="I9" s="30" t="s">
        <v>8</v>
      </c>
      <c r="J9" s="32" t="s">
        <v>7</v>
      </c>
    </row>
    <row r="10" spans="1:10" x14ac:dyDescent="0.25">
      <c r="A10" s="27" t="s">
        <v>9</v>
      </c>
      <c r="B10" s="29" t="s">
        <v>10</v>
      </c>
      <c r="C10" s="31" t="s">
        <v>11</v>
      </c>
      <c r="D10" s="33" t="s">
        <v>10</v>
      </c>
      <c r="E10" s="29" t="s">
        <v>10</v>
      </c>
      <c r="F10" s="31" t="s">
        <v>11</v>
      </c>
      <c r="G10" s="33" t="s">
        <v>10</v>
      </c>
      <c r="H10" s="29" t="s">
        <v>10</v>
      </c>
      <c r="I10" s="31" t="s">
        <v>11</v>
      </c>
      <c r="J10" s="33" t="s">
        <v>10</v>
      </c>
    </row>
    <row r="11" spans="1:10" x14ac:dyDescent="0.25">
      <c r="A11" s="43">
        <f>RSA_Exports!A11</f>
        <v>45352</v>
      </c>
      <c r="B11" s="13">
        <v>0</v>
      </c>
      <c r="C11" s="16">
        <v>0</v>
      </c>
      <c r="D11" s="20">
        <v>0</v>
      </c>
      <c r="E11" s="13">
        <v>0</v>
      </c>
      <c r="F11" s="16">
        <v>0</v>
      </c>
      <c r="G11" s="20">
        <v>0</v>
      </c>
      <c r="H11" s="13">
        <v>0</v>
      </c>
      <c r="I11" s="16">
        <v>0</v>
      </c>
      <c r="J11" s="24">
        <v>0</v>
      </c>
    </row>
    <row r="12" spans="1:10" x14ac:dyDescent="0.25">
      <c r="A12" s="11" t="str">
        <f>RSA_Exports!A12</f>
        <v>2024-03-08</v>
      </c>
      <c r="B12" s="14">
        <v>0</v>
      </c>
      <c r="C12" s="17">
        <v>0</v>
      </c>
      <c r="D12" s="21">
        <v>0</v>
      </c>
      <c r="E12" s="14">
        <v>0</v>
      </c>
      <c r="F12" s="17">
        <v>0</v>
      </c>
      <c r="G12" s="21">
        <v>0</v>
      </c>
      <c r="H12" s="14">
        <v>0</v>
      </c>
      <c r="I12" s="17">
        <v>0</v>
      </c>
      <c r="J12" s="25">
        <v>0</v>
      </c>
    </row>
    <row r="13" spans="1:10" x14ac:dyDescent="0.25">
      <c r="A13" s="11" t="str">
        <f>RSA_Exports!A13</f>
        <v>2024-03-15</v>
      </c>
      <c r="B13" s="14">
        <v>0</v>
      </c>
      <c r="C13" s="17">
        <v>0</v>
      </c>
      <c r="D13" s="21">
        <v>0</v>
      </c>
      <c r="E13" s="14">
        <v>0</v>
      </c>
      <c r="F13" s="17">
        <v>0</v>
      </c>
      <c r="G13" s="21">
        <v>0</v>
      </c>
      <c r="H13" s="14">
        <v>0</v>
      </c>
      <c r="I13" s="17">
        <v>0</v>
      </c>
      <c r="J13" s="25">
        <v>0</v>
      </c>
    </row>
    <row r="14" spans="1:10" x14ac:dyDescent="0.25">
      <c r="A14" s="11" t="str">
        <f>RSA_Exports!A14</f>
        <v>2024-03-22</v>
      </c>
      <c r="B14" s="14">
        <v>0</v>
      </c>
      <c r="C14" s="18">
        <v>0</v>
      </c>
      <c r="D14" s="22">
        <v>0</v>
      </c>
      <c r="E14" s="14">
        <v>0</v>
      </c>
      <c r="F14" s="18">
        <v>0</v>
      </c>
      <c r="G14" s="22">
        <v>0</v>
      </c>
      <c r="H14" s="14">
        <v>0</v>
      </c>
      <c r="I14" s="18">
        <v>0</v>
      </c>
      <c r="J14" s="22">
        <v>0</v>
      </c>
    </row>
    <row r="15" spans="1:10" x14ac:dyDescent="0.25">
      <c r="A15" s="11" t="str">
        <f>RSA_Exports!A15</f>
        <v>2024-03-29</v>
      </c>
      <c r="B15" s="14">
        <v>0</v>
      </c>
      <c r="C15" s="18">
        <v>0</v>
      </c>
      <c r="D15" s="22">
        <v>0</v>
      </c>
      <c r="E15" s="14">
        <v>0</v>
      </c>
      <c r="F15" s="18">
        <v>0</v>
      </c>
      <c r="G15" s="22">
        <v>0</v>
      </c>
      <c r="H15" s="14">
        <v>0</v>
      </c>
      <c r="I15" s="18">
        <v>0</v>
      </c>
      <c r="J15" s="22">
        <v>0</v>
      </c>
    </row>
    <row r="16" spans="1:10" x14ac:dyDescent="0.25">
      <c r="A16" s="11" t="str">
        <f>RSA_Exports!A16</f>
        <v>2024-04-05</v>
      </c>
      <c r="B16" s="14">
        <v>0</v>
      </c>
      <c r="C16" s="18">
        <v>0</v>
      </c>
      <c r="D16" s="22">
        <v>0</v>
      </c>
      <c r="E16" s="14">
        <v>0</v>
      </c>
      <c r="F16" s="18">
        <v>0</v>
      </c>
      <c r="G16" s="22">
        <v>0</v>
      </c>
      <c r="H16" s="14">
        <v>0</v>
      </c>
      <c r="I16" s="18">
        <v>0</v>
      </c>
      <c r="J16" s="22">
        <v>0</v>
      </c>
    </row>
    <row r="17" spans="1:10" x14ac:dyDescent="0.25">
      <c r="A17" s="11" t="str">
        <f>RSA_Exports!A17</f>
        <v>2024-04-12</v>
      </c>
      <c r="B17" s="14">
        <v>0</v>
      </c>
      <c r="C17" s="18">
        <v>0</v>
      </c>
      <c r="D17" s="22">
        <v>0</v>
      </c>
      <c r="E17" s="14">
        <v>0</v>
      </c>
      <c r="F17" s="18">
        <v>0</v>
      </c>
      <c r="G17" s="22">
        <v>0</v>
      </c>
      <c r="H17" s="14">
        <v>0</v>
      </c>
      <c r="I17" s="18">
        <v>0</v>
      </c>
      <c r="J17" s="22">
        <v>0</v>
      </c>
    </row>
    <row r="18" spans="1:10" x14ac:dyDescent="0.25">
      <c r="A18" s="11" t="str">
        <f>RSA_Exports!A18</f>
        <v>2024-04-19</v>
      </c>
      <c r="B18" s="14">
        <v>0</v>
      </c>
      <c r="C18" s="18">
        <v>0</v>
      </c>
      <c r="D18" s="22">
        <v>0</v>
      </c>
      <c r="E18" s="14">
        <v>0</v>
      </c>
      <c r="F18" s="18">
        <v>0</v>
      </c>
      <c r="G18" s="22">
        <v>0</v>
      </c>
      <c r="H18" s="14">
        <v>0</v>
      </c>
      <c r="I18" s="18">
        <v>0</v>
      </c>
      <c r="J18" s="22">
        <v>0</v>
      </c>
    </row>
    <row r="19" spans="1:10" x14ac:dyDescent="0.25">
      <c r="A19" s="11" t="str">
        <f>RSA_Exports!A19</f>
        <v>2024-04-26</v>
      </c>
      <c r="B19" s="14">
        <v>0</v>
      </c>
      <c r="C19" s="18">
        <v>0</v>
      </c>
      <c r="D19" s="22">
        <v>0</v>
      </c>
      <c r="E19" s="14">
        <v>0</v>
      </c>
      <c r="F19" s="18">
        <v>0</v>
      </c>
      <c r="G19" s="22">
        <v>0</v>
      </c>
      <c r="H19" s="14">
        <v>0</v>
      </c>
      <c r="I19" s="18">
        <v>0</v>
      </c>
      <c r="J19" s="22">
        <v>0</v>
      </c>
    </row>
    <row r="20" spans="1:10" x14ac:dyDescent="0.25">
      <c r="A20" s="11" t="str">
        <f>RSA_Exports!A20</f>
        <v>2024-05-03</v>
      </c>
      <c r="B20" s="14">
        <v>0</v>
      </c>
      <c r="C20" s="18">
        <v>0</v>
      </c>
      <c r="D20" s="22">
        <v>0</v>
      </c>
      <c r="E20" s="14">
        <v>0</v>
      </c>
      <c r="F20" s="18">
        <v>0</v>
      </c>
      <c r="G20" s="22">
        <v>0</v>
      </c>
      <c r="H20" s="14">
        <v>0</v>
      </c>
      <c r="I20" s="18">
        <v>0</v>
      </c>
      <c r="J20" s="22">
        <v>0</v>
      </c>
    </row>
    <row r="21" spans="1:10" x14ac:dyDescent="0.25">
      <c r="A21" s="6" t="str">
        <f>RSA_Exports!A21</f>
        <v>2024-05-10</v>
      </c>
      <c r="B21" s="15">
        <v>0</v>
      </c>
      <c r="C21" s="19">
        <v>0</v>
      </c>
      <c r="D21" s="23">
        <v>0</v>
      </c>
      <c r="E21" s="15">
        <v>0</v>
      </c>
      <c r="F21" s="19">
        <v>0</v>
      </c>
      <c r="G21" s="23">
        <v>0</v>
      </c>
      <c r="H21" s="15">
        <v>0</v>
      </c>
      <c r="I21" s="19">
        <v>0</v>
      </c>
      <c r="J21" s="23">
        <v>0</v>
      </c>
    </row>
    <row r="23" spans="1:10" x14ac:dyDescent="0.25">
      <c r="A23" s="3" t="s">
        <v>36</v>
      </c>
    </row>
    <row r="24" spans="1:10" x14ac:dyDescent="0.25">
      <c r="A24" s="4" t="s">
        <v>22</v>
      </c>
      <c r="B24" t="s">
        <v>26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J13"/>
  <sheetViews>
    <sheetView tabSelected="1" workbookViewId="0">
      <selection activeCell="A12" sqref="A12"/>
    </sheetView>
  </sheetViews>
  <sheetFormatPr defaultRowHeight="15" x14ac:dyDescent="0.25"/>
  <sheetData>
    <row r="7" spans="1:10" x14ac:dyDescent="0.25">
      <c r="A7" s="2" t="s">
        <v>28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36" t="s">
        <v>29</v>
      </c>
      <c r="H9" s="36" t="s">
        <v>30</v>
      </c>
      <c r="I9" s="36" t="s">
        <v>31</v>
      </c>
      <c r="J9" s="2"/>
    </row>
    <row r="10" spans="1:10" x14ac:dyDescent="0.25">
      <c r="A10" s="10" t="s">
        <v>32</v>
      </c>
      <c r="B10" s="37"/>
      <c r="C10" s="37"/>
      <c r="D10" s="37"/>
      <c r="E10" s="37"/>
      <c r="F10" s="38"/>
      <c r="G10" s="40">
        <v>112396</v>
      </c>
      <c r="H10" s="40">
        <v>61022</v>
      </c>
      <c r="I10" s="40">
        <v>173418</v>
      </c>
    </row>
    <row r="11" spans="1:10" x14ac:dyDescent="0.25">
      <c r="A11" s="12" t="s">
        <v>33</v>
      </c>
      <c r="B11" s="35"/>
      <c r="C11" s="35"/>
      <c r="D11" s="35"/>
      <c r="E11" s="35"/>
      <c r="F11" s="39"/>
      <c r="G11" s="41">
        <v>0</v>
      </c>
      <c r="H11" s="41">
        <v>0</v>
      </c>
      <c r="I11" s="41">
        <v>0</v>
      </c>
    </row>
    <row r="12" spans="1:10" x14ac:dyDescent="0.25">
      <c r="A12" s="12" t="s">
        <v>34</v>
      </c>
      <c r="B12" s="35"/>
      <c r="C12" s="35"/>
      <c r="D12" s="35"/>
      <c r="E12" s="35"/>
      <c r="F12" s="39"/>
      <c r="G12" s="41">
        <v>0</v>
      </c>
      <c r="H12" s="41">
        <v>74000</v>
      </c>
      <c r="I12" s="41">
        <v>74000</v>
      </c>
    </row>
    <row r="13" spans="1:10" x14ac:dyDescent="0.25">
      <c r="A13" s="7" t="s">
        <v>35</v>
      </c>
      <c r="B13" s="8"/>
      <c r="C13" s="8"/>
      <c r="D13" s="8"/>
      <c r="E13" s="8"/>
      <c r="F13" s="9"/>
      <c r="G13" s="42">
        <v>0</v>
      </c>
      <c r="H13" s="42">
        <v>0</v>
      </c>
      <c r="I13" s="42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RSA_Exports</vt:lpstr>
      <vt:lpstr>Exports_of_Imported_Maize</vt:lpstr>
      <vt:lpstr>Imports_for_RSA</vt:lpstr>
      <vt:lpstr>Imports_for_Other_Countries</vt:lpstr>
      <vt:lpstr>Summary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Mathili Jika</cp:lastModifiedBy>
  <dcterms:created xsi:type="dcterms:W3CDTF">2024-03-22T06:43:16Z</dcterms:created>
  <dcterms:modified xsi:type="dcterms:W3CDTF">2024-03-22T10:02:04Z</dcterms:modified>
  <cp:category/>
</cp:coreProperties>
</file>