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Intensies_Mielies\"/>
    </mc:Choice>
  </mc:AlternateContent>
  <xr:revisionPtr revIDLastSave="0" documentId="13_ncr:1_{FA52CCDB-DD60-4A6E-838B-5A6932837F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SA_Exports" sheetId="1" r:id="rId1"/>
    <sheet name="Exports_of_Imported_Maize" sheetId="2" r:id="rId2"/>
    <sheet name="Imports_for_RSA" sheetId="3" r:id="rId3"/>
    <sheet name="Imports_for_Other_Countrie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3" l="1"/>
  <c r="I21" i="3"/>
  <c r="H21" i="3"/>
  <c r="A21" i="3"/>
  <c r="J20" i="3"/>
  <c r="I20" i="3"/>
  <c r="H20" i="3"/>
  <c r="A20" i="3"/>
  <c r="J19" i="3"/>
  <c r="I19" i="3"/>
  <c r="H19" i="3"/>
  <c r="A19" i="3"/>
  <c r="J18" i="3"/>
  <c r="I18" i="3"/>
  <c r="H18" i="3"/>
  <c r="A18" i="3"/>
  <c r="J17" i="3"/>
  <c r="I17" i="3"/>
  <c r="H17" i="3"/>
  <c r="A17" i="3"/>
  <c r="J16" i="3"/>
  <c r="I16" i="3"/>
  <c r="H16" i="3"/>
  <c r="A16" i="3"/>
  <c r="J15" i="3"/>
  <c r="I15" i="3"/>
  <c r="H15" i="3"/>
  <c r="A15" i="3"/>
  <c r="J14" i="3"/>
  <c r="I14" i="3"/>
  <c r="H14" i="3"/>
  <c r="A14" i="3"/>
  <c r="J13" i="3"/>
  <c r="I13" i="3"/>
  <c r="H13" i="3"/>
  <c r="A13" i="3"/>
  <c r="J12" i="3"/>
  <c r="I12" i="3"/>
  <c r="H12" i="3"/>
  <c r="A12" i="3"/>
  <c r="J11" i="3"/>
  <c r="I11" i="3"/>
  <c r="H11" i="3"/>
  <c r="A11" i="3"/>
  <c r="J21" i="4"/>
  <c r="I21" i="4"/>
  <c r="H21" i="4"/>
  <c r="A21" i="4"/>
  <c r="J20" i="4"/>
  <c r="I20" i="4"/>
  <c r="H20" i="4"/>
  <c r="A20" i="4"/>
  <c r="J19" i="4"/>
  <c r="I19" i="4"/>
  <c r="H19" i="4"/>
  <c r="A19" i="4"/>
  <c r="J18" i="4"/>
  <c r="I18" i="4"/>
  <c r="H18" i="4"/>
  <c r="A18" i="4"/>
  <c r="J17" i="4"/>
  <c r="I17" i="4"/>
  <c r="H17" i="4"/>
  <c r="A17" i="4"/>
  <c r="J16" i="4"/>
  <c r="I16" i="4"/>
  <c r="H16" i="4"/>
  <c r="A16" i="4"/>
  <c r="J15" i="4"/>
  <c r="I15" i="4"/>
  <c r="H15" i="4"/>
  <c r="A15" i="4"/>
  <c r="J14" i="4"/>
  <c r="I14" i="4"/>
  <c r="H14" i="4"/>
  <c r="A14" i="4"/>
  <c r="J13" i="4"/>
  <c r="I13" i="4"/>
  <c r="H13" i="4"/>
  <c r="A13" i="4"/>
  <c r="J12" i="4"/>
  <c r="I12" i="4"/>
  <c r="H12" i="4"/>
  <c r="A12" i="4"/>
  <c r="J11" i="4"/>
  <c r="I11" i="4"/>
  <c r="H11" i="4"/>
  <c r="A11" i="4"/>
  <c r="J21" i="2"/>
  <c r="I21" i="2"/>
  <c r="H21" i="2"/>
  <c r="A21" i="2"/>
  <c r="J20" i="2"/>
  <c r="I20" i="2"/>
  <c r="H20" i="2"/>
  <c r="A20" i="2"/>
  <c r="J19" i="2"/>
  <c r="I19" i="2"/>
  <c r="H19" i="2"/>
  <c r="A19" i="2"/>
  <c r="J18" i="2"/>
  <c r="I18" i="2"/>
  <c r="H18" i="2"/>
  <c r="A18" i="2"/>
  <c r="J17" i="2"/>
  <c r="I17" i="2"/>
  <c r="H17" i="2"/>
  <c r="A17" i="2"/>
  <c r="J16" i="2"/>
  <c r="I16" i="2"/>
  <c r="H16" i="2"/>
  <c r="A16" i="2"/>
  <c r="J15" i="2"/>
  <c r="I15" i="2"/>
  <c r="H15" i="2"/>
  <c r="A15" i="2"/>
  <c r="J14" i="2"/>
  <c r="I14" i="2"/>
  <c r="H14" i="2"/>
  <c r="A14" i="2"/>
  <c r="J13" i="2"/>
  <c r="I13" i="2"/>
  <c r="H13" i="2"/>
  <c r="A13" i="2"/>
  <c r="J12" i="2"/>
  <c r="I12" i="2"/>
  <c r="H12" i="2"/>
  <c r="A12" i="2"/>
  <c r="J11" i="2"/>
  <c r="I11" i="2"/>
  <c r="H11" i="2"/>
  <c r="A11" i="2"/>
</calcChain>
</file>

<file path=xl/sharedStrings.xml><?xml version="1.0" encoding="utf-8"?>
<sst xmlns="http://schemas.openxmlformats.org/spreadsheetml/2006/main" count="135" uniqueCount="46">
  <si>
    <t>Intended RSA Maize Exports - Return Week Ending 2023-02-17</t>
  </si>
  <si>
    <t>WHITE</t>
  </si>
  <si>
    <t>YELLOW</t>
  </si>
  <si>
    <t>TOTAL</t>
  </si>
  <si>
    <t>Intended</t>
  </si>
  <si>
    <t>Previous Week</t>
  </si>
  <si>
    <t>Difference/</t>
  </si>
  <si>
    <t>Current Week</t>
  </si>
  <si>
    <t>Difference</t>
  </si>
  <si>
    <t>Week Ending</t>
  </si>
  <si>
    <t>Intentions Publication</t>
  </si>
  <si>
    <t>Adjustments</t>
  </si>
  <si>
    <t>2023-02-10</t>
  </si>
  <si>
    <t>2023-02-17</t>
  </si>
  <si>
    <t>2023-02-24</t>
  </si>
  <si>
    <t>2023-03-03</t>
  </si>
  <si>
    <t>2023-03-10</t>
  </si>
  <si>
    <t>2023-03-17</t>
  </si>
  <si>
    <t>2023-03-24</t>
  </si>
  <si>
    <t>2023-03-31</t>
  </si>
  <si>
    <t>2023-04-07</t>
  </si>
  <si>
    <t>2023-04-14</t>
  </si>
  <si>
    <t>Difference:</t>
  </si>
  <si>
    <t>The difference between the intended exports and actual exports</t>
  </si>
  <si>
    <t>Intended Exports of Imported Maize- Return Week Ending 2023-02-17</t>
  </si>
  <si>
    <t>Intended Maize Imports for RSA - Return Week Ending 2023-02-17</t>
  </si>
  <si>
    <t>The difference between the intended imports and actual imports</t>
  </si>
  <si>
    <t>Intended Maize Imports for Other Countries - Return Week Ending 2023-02-17</t>
  </si>
  <si>
    <t>PLEASE NOTE: The "Current Week Intentions Publication" figure (marked in bold and yellow) for the weeks ending 2023-02-17, 2023-02-10 and 2023-02-03  is the actual exports that took place</t>
  </si>
  <si>
    <t>2023-02-03</t>
  </si>
  <si>
    <r>
      <rPr>
        <vertAlign val="superscript"/>
        <sz val="11"/>
        <color rgb="FF000000"/>
        <rFont val="Calibri"/>
        <family val="2"/>
      </rPr>
      <t>(1)(2)</t>
    </r>
    <r>
      <rPr>
        <sz val="11"/>
        <color rgb="FF000000"/>
        <rFont val="Calibri"/>
        <family val="2"/>
      </rPr>
      <t xml:space="preserve"> -90 358</t>
    </r>
  </si>
  <si>
    <r>
      <rPr>
        <vertAlign val="superscript"/>
        <sz val="11"/>
        <color rgb="FF000000"/>
        <rFont val="Calibri"/>
        <family val="2"/>
      </rPr>
      <t xml:space="preserve">(1) </t>
    </r>
    <r>
      <rPr>
        <sz val="11"/>
        <color rgb="FF000000"/>
        <rFont val="Calibri"/>
        <family val="2"/>
      </rPr>
      <t>Vessel intended for week ending 2022-02-17 has started loading</t>
    </r>
  </si>
  <si>
    <r>
      <rPr>
        <vertAlign val="superscript"/>
        <sz val="11"/>
        <color rgb="FF000000"/>
        <rFont val="Calibri"/>
        <family val="2"/>
      </rPr>
      <t>(3)</t>
    </r>
    <r>
      <rPr>
        <sz val="11"/>
        <color rgb="FF000000"/>
        <rFont val="Calibri"/>
        <family val="2"/>
      </rPr>
      <t xml:space="preserve"> -50 298</t>
    </r>
  </si>
  <si>
    <r>
      <rPr>
        <vertAlign val="superscript"/>
        <sz val="11"/>
        <color rgb="FF000000"/>
        <rFont val="Calibri"/>
        <family val="2"/>
      </rPr>
      <t>(3)</t>
    </r>
    <r>
      <rPr>
        <sz val="11"/>
        <color rgb="FF000000"/>
        <rFont val="Calibri"/>
        <family val="2"/>
      </rPr>
      <t xml:space="preserve"> 50 107</t>
    </r>
  </si>
  <si>
    <r>
      <rPr>
        <vertAlign val="superscript"/>
        <sz val="11"/>
        <color rgb="FF000000"/>
        <rFont val="Calibri"/>
        <family val="2"/>
      </rPr>
      <t>(2)(3)</t>
    </r>
    <r>
      <rPr>
        <sz val="11"/>
        <color rgb="FF000000"/>
        <rFont val="Calibri"/>
        <family val="2"/>
      </rPr>
      <t xml:space="preserve"> Vessels intended for week ending 2023-02-17 moved to week ending 2023-02-24</t>
    </r>
  </si>
  <si>
    <r>
      <rPr>
        <vertAlign val="superscript"/>
        <sz val="11"/>
        <color rgb="FF000000"/>
        <rFont val="Calibri"/>
        <family val="2"/>
      </rPr>
      <t xml:space="preserve">(2)(4) </t>
    </r>
    <r>
      <rPr>
        <sz val="11"/>
        <color rgb="FF000000"/>
        <rFont val="Calibri"/>
        <family val="2"/>
      </rPr>
      <t>-3096</t>
    </r>
  </si>
  <si>
    <r>
      <rPr>
        <vertAlign val="superscript"/>
        <sz val="11"/>
        <color rgb="FF000000"/>
        <rFont val="Calibri"/>
        <family val="2"/>
      </rPr>
      <t>(4)</t>
    </r>
    <r>
      <rPr>
        <sz val="11"/>
        <color rgb="FF000000"/>
        <rFont val="Calibri"/>
        <family val="2"/>
      </rPr>
      <t xml:space="preserve"> Vessel intended for week ending 2023-02-24 moved to week ending 2023-03-03</t>
    </r>
  </si>
  <si>
    <r>
      <rPr>
        <vertAlign val="superscript"/>
        <sz val="11"/>
        <color rgb="FF000000"/>
        <rFont val="Calibri"/>
        <family val="2"/>
      </rPr>
      <t>(5)</t>
    </r>
    <r>
      <rPr>
        <sz val="11"/>
        <color rgb="FF000000"/>
        <rFont val="Calibri"/>
        <family val="2"/>
      </rPr>
      <t xml:space="preserve"> -40 769</t>
    </r>
  </si>
  <si>
    <r>
      <rPr>
        <vertAlign val="superscript"/>
        <sz val="11"/>
        <color rgb="FF000000"/>
        <rFont val="Calibri"/>
        <family val="2"/>
      </rPr>
      <t>(4)(5)</t>
    </r>
    <r>
      <rPr>
        <sz val="11"/>
        <color rgb="FF000000"/>
        <rFont val="Calibri"/>
        <family val="2"/>
      </rPr>
      <t xml:space="preserve"> 92 790</t>
    </r>
  </si>
  <si>
    <r>
      <rPr>
        <vertAlign val="superscript"/>
        <sz val="11"/>
        <color rgb="FF000000"/>
        <rFont val="Calibri"/>
        <family val="2"/>
      </rPr>
      <t>(5)</t>
    </r>
    <r>
      <rPr>
        <sz val="11"/>
        <color rgb="FF000000"/>
        <rFont val="Calibri"/>
        <family val="2"/>
      </rPr>
      <t xml:space="preserve"> Vessel intended for week ending 2023-03-24 moved to week ending 2023-03-03</t>
    </r>
  </si>
  <si>
    <r>
      <rPr>
        <vertAlign val="superscript"/>
        <sz val="11"/>
        <color rgb="FF000000"/>
        <rFont val="Calibri"/>
        <family val="2"/>
      </rPr>
      <t>(6)</t>
    </r>
    <r>
      <rPr>
        <sz val="11"/>
        <color rgb="FF000000"/>
        <rFont val="Calibri"/>
        <family val="2"/>
      </rPr>
      <t xml:space="preserve"> 84 920</t>
    </r>
  </si>
  <si>
    <r>
      <rPr>
        <vertAlign val="superscript"/>
        <sz val="11"/>
        <color rgb="FF000000"/>
        <rFont val="Calibri"/>
        <family val="2"/>
      </rPr>
      <t>(6)</t>
    </r>
    <r>
      <rPr>
        <sz val="11"/>
        <color rgb="FF000000"/>
        <rFont val="Calibri"/>
        <family val="2"/>
      </rPr>
      <t xml:space="preserve"> -27 745</t>
    </r>
  </si>
  <si>
    <r>
      <rPr>
        <vertAlign val="superscript"/>
        <sz val="11"/>
        <color rgb="FF000000"/>
        <rFont val="Calibri"/>
        <family val="2"/>
      </rPr>
      <t>(6)</t>
    </r>
    <r>
      <rPr>
        <sz val="11"/>
        <color rgb="FF000000"/>
        <rFont val="Calibri"/>
        <family val="2"/>
      </rPr>
      <t xml:space="preserve"> Vessel intended for week ending 2023-03-17 moved to week ending 2023-03-10</t>
    </r>
  </si>
  <si>
    <r>
      <rPr>
        <vertAlign val="superscript"/>
        <sz val="11"/>
        <color rgb="FF000000"/>
        <rFont val="Calibri"/>
        <family val="2"/>
      </rPr>
      <t>(7)</t>
    </r>
    <r>
      <rPr>
        <sz val="11"/>
        <color rgb="FF000000"/>
        <rFont val="Calibri"/>
        <family val="2"/>
      </rPr>
      <t xml:space="preserve"> -49 906</t>
    </r>
  </si>
  <si>
    <r>
      <rPr>
        <vertAlign val="superscript"/>
        <sz val="11"/>
        <color rgb="FF000000"/>
        <rFont val="Calibri"/>
        <family val="2"/>
      </rPr>
      <t>(7)</t>
    </r>
    <r>
      <rPr>
        <sz val="11"/>
        <color rgb="FF000000"/>
        <rFont val="Calibri"/>
        <family val="2"/>
      </rPr>
      <t xml:space="preserve"> 50 094</t>
    </r>
  </si>
  <si>
    <r>
      <rPr>
        <vertAlign val="superscript"/>
        <sz val="11"/>
        <color rgb="FF000000"/>
        <rFont val="Calibri"/>
        <family val="2"/>
      </rPr>
      <t>(7)</t>
    </r>
    <r>
      <rPr>
        <sz val="11"/>
        <color rgb="FF000000"/>
        <rFont val="Calibri"/>
        <family val="2"/>
      </rPr>
      <t xml:space="preserve"> Vessel intended for week ending 2023-03-31 moved to week ending 2023-04-07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</si>
</sst>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6"/>
      <color rgb="FF000000"/>
      <name val="Calibri"/>
      <family val="2"/>
    </font>
    <font>
      <vertAlign val="superscript"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F067"/>
        <bgColor rgb="FF000000"/>
      </patternFill>
    </fill>
    <fill>
      <patternFill patternType="solid">
        <fgColor rgb="FF82E6FF"/>
        <bgColor rgb="FF000000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right"/>
    </xf>
    <xf numFmtId="0" fontId="1" fillId="2" borderId="0" xfId="0" applyFont="1" applyFill="1"/>
    <xf numFmtId="0" fontId="1" fillId="3" borderId="0" xfId="0" applyFont="1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3" borderId="7" xfId="0" applyNumberFormat="1" applyFill="1" applyBorder="1"/>
    <xf numFmtId="3" fontId="0" fillId="3" borderId="8" xfId="0" applyNumberFormat="1" applyFill="1" applyBorder="1"/>
    <xf numFmtId="3" fontId="0" fillId="0" borderId="8" xfId="0" applyNumberFormat="1" applyBorder="1"/>
    <xf numFmtId="3" fontId="0" fillId="0" borderId="9" xfId="0" applyNumberFormat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3" fontId="0" fillId="0" borderId="11" xfId="0" applyNumberFormat="1" applyBorder="1"/>
    <xf numFmtId="3" fontId="0" fillId="0" borderId="12" xfId="0" applyNumberFormat="1" applyBorder="1"/>
    <xf numFmtId="3" fontId="0" fillId="2" borderId="10" xfId="0" applyNumberFormat="1" applyFill="1" applyBorder="1"/>
    <xf numFmtId="3" fontId="0" fillId="2" borderId="11" xfId="0" applyNumberFormat="1" applyFill="1" applyBorder="1"/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quotePrefix="1" applyBorder="1"/>
    <xf numFmtId="3" fontId="4" fillId="3" borderId="8" xfId="0" applyNumberFormat="1" applyFont="1" applyFill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0" fontId="4" fillId="0" borderId="0" xfId="0" applyFont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workbookViewId="0">
      <selection activeCell="F33" sqref="F33"/>
    </sheetView>
  </sheetViews>
  <sheetFormatPr defaultRowHeight="15" x14ac:dyDescent="0.25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35">
      <c r="A1" s="4"/>
      <c r="B1" s="1"/>
    </row>
    <row r="6" spans="1:10" x14ac:dyDescent="0.25">
      <c r="A6" t="s">
        <v>0</v>
      </c>
    </row>
    <row r="8" spans="1:10" x14ac:dyDescent="0.25">
      <c r="A8" s="29"/>
      <c r="B8" s="34" t="s">
        <v>1</v>
      </c>
      <c r="C8" s="35"/>
      <c r="D8" s="36"/>
      <c r="E8" s="34" t="s">
        <v>2</v>
      </c>
      <c r="F8" s="35"/>
      <c r="G8" s="36"/>
      <c r="H8" s="34" t="s">
        <v>3</v>
      </c>
      <c r="I8" s="35"/>
      <c r="J8" s="36"/>
    </row>
    <row r="9" spans="1:10" x14ac:dyDescent="0.25">
      <c r="A9" s="21" t="s">
        <v>4</v>
      </c>
      <c r="B9" s="23" t="s">
        <v>5</v>
      </c>
      <c r="C9" s="25" t="s">
        <v>6</v>
      </c>
      <c r="D9" s="27" t="s">
        <v>7</v>
      </c>
      <c r="E9" s="23" t="s">
        <v>5</v>
      </c>
      <c r="F9" s="25" t="s">
        <v>6</v>
      </c>
      <c r="G9" s="27" t="s">
        <v>7</v>
      </c>
      <c r="H9" s="23" t="s">
        <v>5</v>
      </c>
      <c r="I9" s="25" t="s">
        <v>8</v>
      </c>
      <c r="J9" s="27" t="s">
        <v>7</v>
      </c>
    </row>
    <row r="10" spans="1:10" x14ac:dyDescent="0.25">
      <c r="A10" s="22" t="s">
        <v>9</v>
      </c>
      <c r="B10" s="24" t="s">
        <v>10</v>
      </c>
      <c r="C10" s="26" t="s">
        <v>11</v>
      </c>
      <c r="D10" s="28" t="s">
        <v>10</v>
      </c>
      <c r="E10" s="24" t="s">
        <v>10</v>
      </c>
      <c r="F10" s="26" t="s">
        <v>11</v>
      </c>
      <c r="G10" s="28" t="s">
        <v>10</v>
      </c>
      <c r="H10" s="24" t="s">
        <v>10</v>
      </c>
      <c r="I10" s="26" t="s">
        <v>11</v>
      </c>
      <c r="J10" s="28" t="s">
        <v>10</v>
      </c>
    </row>
    <row r="11" spans="1:10" x14ac:dyDescent="0.25">
      <c r="A11" s="30" t="s">
        <v>29</v>
      </c>
      <c r="B11" s="8">
        <v>89533</v>
      </c>
      <c r="C11" s="11">
        <v>-35930</v>
      </c>
      <c r="D11" s="15">
        <v>53603</v>
      </c>
      <c r="E11" s="8">
        <v>5018</v>
      </c>
      <c r="F11" s="11">
        <v>-366</v>
      </c>
      <c r="G11" s="15">
        <v>4652</v>
      </c>
      <c r="H11" s="8">
        <v>94551</v>
      </c>
      <c r="I11" s="11">
        <v>-36296</v>
      </c>
      <c r="J11" s="19">
        <v>58255</v>
      </c>
    </row>
    <row r="12" spans="1:10" x14ac:dyDescent="0.25">
      <c r="A12" s="7" t="s">
        <v>12</v>
      </c>
      <c r="B12" s="9">
        <v>94030</v>
      </c>
      <c r="C12" s="12">
        <v>-79466</v>
      </c>
      <c r="D12" s="16">
        <v>14564</v>
      </c>
      <c r="E12" s="9">
        <v>55228</v>
      </c>
      <c r="F12" s="12">
        <v>-49375</v>
      </c>
      <c r="G12" s="16">
        <v>5853</v>
      </c>
      <c r="H12" s="9">
        <v>149258</v>
      </c>
      <c r="I12" s="12">
        <v>-128841</v>
      </c>
      <c r="J12" s="20">
        <v>20417</v>
      </c>
    </row>
    <row r="13" spans="1:10" ht="17.25" x14ac:dyDescent="0.25">
      <c r="A13" s="7" t="s">
        <v>13</v>
      </c>
      <c r="B13" s="9">
        <v>135364</v>
      </c>
      <c r="C13" s="31" t="s">
        <v>30</v>
      </c>
      <c r="D13" s="16">
        <v>45006</v>
      </c>
      <c r="E13" s="9">
        <v>55524</v>
      </c>
      <c r="F13" s="31" t="s">
        <v>32</v>
      </c>
      <c r="G13" s="16">
        <v>5226</v>
      </c>
      <c r="H13" s="9">
        <v>190888</v>
      </c>
      <c r="I13" s="12">
        <v>-140656</v>
      </c>
      <c r="J13" s="20">
        <v>50232</v>
      </c>
    </row>
    <row r="14" spans="1:10" ht="17.25" x14ac:dyDescent="0.25">
      <c r="A14" s="7" t="s">
        <v>14</v>
      </c>
      <c r="B14" s="9">
        <v>53494</v>
      </c>
      <c r="C14" s="32" t="s">
        <v>35</v>
      </c>
      <c r="D14" s="17">
        <v>50398</v>
      </c>
      <c r="E14" s="9">
        <v>4666</v>
      </c>
      <c r="F14" s="32" t="s">
        <v>33</v>
      </c>
      <c r="G14" s="17">
        <v>54773</v>
      </c>
      <c r="H14" s="9">
        <v>58160</v>
      </c>
      <c r="I14" s="13">
        <v>47011</v>
      </c>
      <c r="J14" s="17">
        <v>105171</v>
      </c>
    </row>
    <row r="15" spans="1:10" ht="17.25" x14ac:dyDescent="0.25">
      <c r="A15" s="7" t="s">
        <v>15</v>
      </c>
      <c r="B15" s="9">
        <v>58746</v>
      </c>
      <c r="C15" s="32" t="s">
        <v>38</v>
      </c>
      <c r="D15" s="17">
        <v>151536</v>
      </c>
      <c r="E15" s="9">
        <v>3116</v>
      </c>
      <c r="F15" s="13">
        <v>94</v>
      </c>
      <c r="G15" s="17">
        <v>3210</v>
      </c>
      <c r="H15" s="9">
        <v>61862</v>
      </c>
      <c r="I15" s="13">
        <v>92884</v>
      </c>
      <c r="J15" s="17">
        <v>154746</v>
      </c>
    </row>
    <row r="16" spans="1:10" ht="17.25" x14ac:dyDescent="0.25">
      <c r="A16" s="7" t="s">
        <v>16</v>
      </c>
      <c r="B16" s="9">
        <v>9655</v>
      </c>
      <c r="C16" s="32" t="s">
        <v>40</v>
      </c>
      <c r="D16" s="17">
        <v>94575</v>
      </c>
      <c r="E16" s="9">
        <v>3116</v>
      </c>
      <c r="F16" s="13">
        <v>94</v>
      </c>
      <c r="G16" s="17">
        <v>3210</v>
      </c>
      <c r="H16" s="9">
        <v>12771</v>
      </c>
      <c r="I16" s="13">
        <v>85014</v>
      </c>
      <c r="J16" s="17">
        <v>97785</v>
      </c>
    </row>
    <row r="17" spans="1:10" ht="17.25" x14ac:dyDescent="0.25">
      <c r="A17" s="7" t="s">
        <v>17</v>
      </c>
      <c r="B17" s="9">
        <v>51231</v>
      </c>
      <c r="C17" s="32" t="s">
        <v>41</v>
      </c>
      <c r="D17" s="17">
        <v>23486</v>
      </c>
      <c r="E17" s="9">
        <v>3116</v>
      </c>
      <c r="F17" s="13">
        <v>94</v>
      </c>
      <c r="G17" s="17">
        <v>3210</v>
      </c>
      <c r="H17" s="9">
        <v>54347</v>
      </c>
      <c r="I17" s="13">
        <v>-27651</v>
      </c>
      <c r="J17" s="17">
        <v>26696</v>
      </c>
    </row>
    <row r="18" spans="1:10" ht="17.25" x14ac:dyDescent="0.25">
      <c r="A18" s="7" t="s">
        <v>18</v>
      </c>
      <c r="B18" s="9">
        <v>49955</v>
      </c>
      <c r="C18" s="32" t="s">
        <v>37</v>
      </c>
      <c r="D18" s="17">
        <v>9186</v>
      </c>
      <c r="E18" s="9">
        <v>3040</v>
      </c>
      <c r="F18" s="13">
        <v>170</v>
      </c>
      <c r="G18" s="17">
        <v>3210</v>
      </c>
      <c r="H18" s="9">
        <v>52995</v>
      </c>
      <c r="I18" s="13">
        <v>-40599</v>
      </c>
      <c r="J18" s="17">
        <v>12396</v>
      </c>
    </row>
    <row r="19" spans="1:10" ht="17.25" x14ac:dyDescent="0.25">
      <c r="A19" s="7" t="s">
        <v>19</v>
      </c>
      <c r="B19" s="9">
        <v>9455</v>
      </c>
      <c r="C19" s="13">
        <v>0</v>
      </c>
      <c r="D19" s="17">
        <v>9455</v>
      </c>
      <c r="E19" s="9">
        <v>53116</v>
      </c>
      <c r="F19" s="32" t="s">
        <v>43</v>
      </c>
      <c r="G19" s="17">
        <v>3210</v>
      </c>
      <c r="H19" s="9">
        <v>62571</v>
      </c>
      <c r="I19" s="13">
        <v>-49906</v>
      </c>
      <c r="J19" s="17">
        <v>12665</v>
      </c>
    </row>
    <row r="20" spans="1:10" ht="17.25" x14ac:dyDescent="0.25">
      <c r="A20" s="7" t="s">
        <v>20</v>
      </c>
      <c r="B20" s="9">
        <v>8455</v>
      </c>
      <c r="C20" s="13">
        <v>-200</v>
      </c>
      <c r="D20" s="17">
        <v>8255</v>
      </c>
      <c r="E20" s="9">
        <v>3116</v>
      </c>
      <c r="F20" s="32" t="s">
        <v>44</v>
      </c>
      <c r="G20" s="17">
        <v>53210</v>
      </c>
      <c r="H20" s="9">
        <v>11571</v>
      </c>
      <c r="I20" s="13">
        <v>49894</v>
      </c>
      <c r="J20" s="17">
        <v>61465</v>
      </c>
    </row>
    <row r="21" spans="1:10" x14ac:dyDescent="0.25">
      <c r="A21" s="5" t="s">
        <v>21</v>
      </c>
      <c r="B21" s="10">
        <v>0</v>
      </c>
      <c r="C21" s="14">
        <v>0</v>
      </c>
      <c r="D21" s="18">
        <v>7375</v>
      </c>
      <c r="E21" s="10">
        <v>0</v>
      </c>
      <c r="F21" s="14">
        <v>0</v>
      </c>
      <c r="G21" s="18">
        <v>3210</v>
      </c>
      <c r="H21" s="10">
        <v>0</v>
      </c>
      <c r="I21" s="14">
        <v>0</v>
      </c>
      <c r="J21" s="18">
        <v>10585</v>
      </c>
    </row>
    <row r="23" spans="1:10" x14ac:dyDescent="0.25">
      <c r="A23" s="2" t="s">
        <v>28</v>
      </c>
    </row>
    <row r="24" spans="1:10" x14ac:dyDescent="0.25">
      <c r="A24" s="3" t="s">
        <v>22</v>
      </c>
      <c r="B24" t="s">
        <v>23</v>
      </c>
    </row>
    <row r="26" spans="1:10" ht="17.25" x14ac:dyDescent="0.25">
      <c r="A26" s="33" t="s">
        <v>31</v>
      </c>
    </row>
    <row r="27" spans="1:10" ht="17.25" x14ac:dyDescent="0.25">
      <c r="A27" s="33" t="s">
        <v>34</v>
      </c>
    </row>
    <row r="28" spans="1:10" ht="17.25" x14ac:dyDescent="0.25">
      <c r="A28" s="33" t="s">
        <v>36</v>
      </c>
    </row>
    <row r="29" spans="1:10" ht="17.25" x14ac:dyDescent="0.25">
      <c r="A29" s="33" t="s">
        <v>39</v>
      </c>
    </row>
    <row r="30" spans="1:10" ht="17.25" x14ac:dyDescent="0.25">
      <c r="A30" s="33" t="s">
        <v>42</v>
      </c>
    </row>
    <row r="31" spans="1:10" ht="17.25" x14ac:dyDescent="0.25">
      <c r="A31" s="33" t="s">
        <v>45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workbookViewId="0">
      <selection activeCell="B30" sqref="B30"/>
    </sheetView>
  </sheetViews>
  <sheetFormatPr defaultRowHeight="15" x14ac:dyDescent="0.25"/>
  <cols>
    <col min="1" max="1" width="12" customWidth="1"/>
    <col min="2" max="2" width="19" customWidth="1"/>
    <col min="3" max="3" width="15" customWidth="1"/>
    <col min="4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35">
      <c r="A1" s="4"/>
      <c r="B1" s="1"/>
    </row>
    <row r="6" spans="1:10" x14ac:dyDescent="0.25">
      <c r="A6" t="s">
        <v>24</v>
      </c>
    </row>
    <row r="8" spans="1:10" x14ac:dyDescent="0.25">
      <c r="A8" s="29"/>
      <c r="B8" s="34" t="s">
        <v>1</v>
      </c>
      <c r="C8" s="35"/>
      <c r="D8" s="36"/>
      <c r="E8" s="34" t="s">
        <v>2</v>
      </c>
      <c r="F8" s="35"/>
      <c r="G8" s="36"/>
      <c r="H8" s="34" t="s">
        <v>3</v>
      </c>
      <c r="I8" s="35"/>
      <c r="J8" s="36"/>
    </row>
    <row r="9" spans="1:10" x14ac:dyDescent="0.25">
      <c r="A9" s="21" t="s">
        <v>4</v>
      </c>
      <c r="B9" s="23" t="s">
        <v>5</v>
      </c>
      <c r="C9" s="25" t="s">
        <v>6</v>
      </c>
      <c r="D9" s="27" t="s">
        <v>7</v>
      </c>
      <c r="E9" s="23" t="s">
        <v>5</v>
      </c>
      <c r="F9" s="25" t="s">
        <v>6</v>
      </c>
      <c r="G9" s="27" t="s">
        <v>7</v>
      </c>
      <c r="H9" s="23" t="s">
        <v>5</v>
      </c>
      <c r="I9" s="25" t="s">
        <v>8</v>
      </c>
      <c r="J9" s="27" t="s">
        <v>7</v>
      </c>
    </row>
    <row r="10" spans="1:10" x14ac:dyDescent="0.25">
      <c r="A10" s="22" t="s">
        <v>9</v>
      </c>
      <c r="B10" s="24" t="s">
        <v>10</v>
      </c>
      <c r="C10" s="26" t="s">
        <v>11</v>
      </c>
      <c r="D10" s="28" t="s">
        <v>10</v>
      </c>
      <c r="E10" s="24" t="s">
        <v>10</v>
      </c>
      <c r="F10" s="26" t="s">
        <v>11</v>
      </c>
      <c r="G10" s="28" t="s">
        <v>10</v>
      </c>
      <c r="H10" s="24" t="s">
        <v>10</v>
      </c>
      <c r="I10" s="26" t="s">
        <v>11</v>
      </c>
      <c r="J10" s="28" t="s">
        <v>10</v>
      </c>
    </row>
    <row r="11" spans="1:10" x14ac:dyDescent="0.25">
      <c r="A11" s="6" t="str">
        <f>RSA_Exports!A11</f>
        <v>2023-02-03</v>
      </c>
      <c r="B11" s="8">
        <v>0</v>
      </c>
      <c r="C11" s="11">
        <v>0</v>
      </c>
      <c r="D11" s="15">
        <v>0</v>
      </c>
      <c r="E11" s="8">
        <v>0</v>
      </c>
      <c r="F11" s="11">
        <v>0</v>
      </c>
      <c r="G11" s="15">
        <v>0</v>
      </c>
      <c r="H11" s="8">
        <f t="shared" ref="H11:H21" si="0">B11+E11</f>
        <v>0</v>
      </c>
      <c r="I11" s="11">
        <f t="shared" ref="I11:I21" si="1">C11+F11</f>
        <v>0</v>
      </c>
      <c r="J11" s="19">
        <f t="shared" ref="J11:J21" si="2">D11+G11</f>
        <v>0</v>
      </c>
    </row>
    <row r="12" spans="1:10" x14ac:dyDescent="0.25">
      <c r="A12" s="7" t="str">
        <f>RSA_Exports!A12</f>
        <v>2023-02-10</v>
      </c>
      <c r="B12" s="9">
        <v>0</v>
      </c>
      <c r="C12" s="12">
        <v>0</v>
      </c>
      <c r="D12" s="16">
        <v>0</v>
      </c>
      <c r="E12" s="9">
        <v>0</v>
      </c>
      <c r="F12" s="12">
        <v>0</v>
      </c>
      <c r="G12" s="16">
        <v>0</v>
      </c>
      <c r="H12" s="9">
        <f t="shared" si="0"/>
        <v>0</v>
      </c>
      <c r="I12" s="12">
        <f t="shared" si="1"/>
        <v>0</v>
      </c>
      <c r="J12" s="20">
        <f t="shared" si="2"/>
        <v>0</v>
      </c>
    </row>
    <row r="13" spans="1:10" x14ac:dyDescent="0.25">
      <c r="A13" s="7" t="str">
        <f>RSA_Exports!A13</f>
        <v>2023-02-17</v>
      </c>
      <c r="B13" s="9">
        <v>0</v>
      </c>
      <c r="C13" s="12">
        <v>0</v>
      </c>
      <c r="D13" s="16">
        <v>0</v>
      </c>
      <c r="E13" s="9">
        <v>0</v>
      </c>
      <c r="F13" s="12">
        <v>0</v>
      </c>
      <c r="G13" s="16">
        <v>0</v>
      </c>
      <c r="H13" s="9">
        <f t="shared" si="0"/>
        <v>0</v>
      </c>
      <c r="I13" s="12">
        <f t="shared" si="1"/>
        <v>0</v>
      </c>
      <c r="J13" s="20">
        <f t="shared" si="2"/>
        <v>0</v>
      </c>
    </row>
    <row r="14" spans="1:10" x14ac:dyDescent="0.25">
      <c r="A14" s="7" t="str">
        <f>RSA_Exports!A14</f>
        <v>2023-02-24</v>
      </c>
      <c r="B14" s="9">
        <v>0</v>
      </c>
      <c r="C14" s="13">
        <v>0</v>
      </c>
      <c r="D14" s="17">
        <v>0</v>
      </c>
      <c r="E14" s="9">
        <v>0</v>
      </c>
      <c r="F14" s="13">
        <v>0</v>
      </c>
      <c r="G14" s="17">
        <v>0</v>
      </c>
      <c r="H14" s="9">
        <f t="shared" si="0"/>
        <v>0</v>
      </c>
      <c r="I14" s="13">
        <f t="shared" si="1"/>
        <v>0</v>
      </c>
      <c r="J14" s="17">
        <f t="shared" si="2"/>
        <v>0</v>
      </c>
    </row>
    <row r="15" spans="1:10" x14ac:dyDescent="0.25">
      <c r="A15" s="7" t="str">
        <f>RSA_Exports!A15</f>
        <v>2023-03-03</v>
      </c>
      <c r="B15" s="9">
        <v>0</v>
      </c>
      <c r="C15" s="13">
        <v>0</v>
      </c>
      <c r="D15" s="17">
        <v>0</v>
      </c>
      <c r="E15" s="9">
        <v>0</v>
      </c>
      <c r="F15" s="13">
        <v>0</v>
      </c>
      <c r="G15" s="17">
        <v>0</v>
      </c>
      <c r="H15" s="9">
        <f t="shared" si="0"/>
        <v>0</v>
      </c>
      <c r="I15" s="13">
        <f t="shared" si="1"/>
        <v>0</v>
      </c>
      <c r="J15" s="17">
        <f t="shared" si="2"/>
        <v>0</v>
      </c>
    </row>
    <row r="16" spans="1:10" x14ac:dyDescent="0.25">
      <c r="A16" s="7" t="str">
        <f>RSA_Exports!A16</f>
        <v>2023-03-10</v>
      </c>
      <c r="B16" s="9">
        <v>0</v>
      </c>
      <c r="C16" s="13">
        <v>0</v>
      </c>
      <c r="D16" s="17">
        <v>0</v>
      </c>
      <c r="E16" s="9">
        <v>0</v>
      </c>
      <c r="F16" s="13">
        <v>0</v>
      </c>
      <c r="G16" s="17">
        <v>0</v>
      </c>
      <c r="H16" s="9">
        <f t="shared" si="0"/>
        <v>0</v>
      </c>
      <c r="I16" s="13">
        <f t="shared" si="1"/>
        <v>0</v>
      </c>
      <c r="J16" s="17">
        <f t="shared" si="2"/>
        <v>0</v>
      </c>
    </row>
    <row r="17" spans="1:10" x14ac:dyDescent="0.25">
      <c r="A17" s="7" t="str">
        <f>RSA_Exports!A17</f>
        <v>2023-03-17</v>
      </c>
      <c r="B17" s="9">
        <v>0</v>
      </c>
      <c r="C17" s="13">
        <v>0</v>
      </c>
      <c r="D17" s="17">
        <v>0</v>
      </c>
      <c r="E17" s="9">
        <v>0</v>
      </c>
      <c r="F17" s="13">
        <v>0</v>
      </c>
      <c r="G17" s="17">
        <v>0</v>
      </c>
      <c r="H17" s="9">
        <f t="shared" si="0"/>
        <v>0</v>
      </c>
      <c r="I17" s="13">
        <f t="shared" si="1"/>
        <v>0</v>
      </c>
      <c r="J17" s="17">
        <f t="shared" si="2"/>
        <v>0</v>
      </c>
    </row>
    <row r="18" spans="1:10" x14ac:dyDescent="0.25">
      <c r="A18" s="7" t="str">
        <f>RSA_Exports!A18</f>
        <v>2023-03-24</v>
      </c>
      <c r="B18" s="9">
        <v>0</v>
      </c>
      <c r="C18" s="13">
        <v>0</v>
      </c>
      <c r="D18" s="17">
        <v>0</v>
      </c>
      <c r="E18" s="9">
        <v>0</v>
      </c>
      <c r="F18" s="13">
        <v>0</v>
      </c>
      <c r="G18" s="17">
        <v>0</v>
      </c>
      <c r="H18" s="9">
        <f t="shared" si="0"/>
        <v>0</v>
      </c>
      <c r="I18" s="13">
        <f t="shared" si="1"/>
        <v>0</v>
      </c>
      <c r="J18" s="17">
        <f t="shared" si="2"/>
        <v>0</v>
      </c>
    </row>
    <row r="19" spans="1:10" x14ac:dyDescent="0.25">
      <c r="A19" s="7" t="str">
        <f>RSA_Exports!A19</f>
        <v>2023-03-31</v>
      </c>
      <c r="B19" s="9">
        <v>0</v>
      </c>
      <c r="C19" s="13">
        <v>0</v>
      </c>
      <c r="D19" s="17">
        <v>0</v>
      </c>
      <c r="E19" s="9">
        <v>0</v>
      </c>
      <c r="F19" s="13">
        <v>0</v>
      </c>
      <c r="G19" s="17">
        <v>0</v>
      </c>
      <c r="H19" s="9">
        <f t="shared" si="0"/>
        <v>0</v>
      </c>
      <c r="I19" s="13">
        <f t="shared" si="1"/>
        <v>0</v>
      </c>
      <c r="J19" s="17">
        <f t="shared" si="2"/>
        <v>0</v>
      </c>
    </row>
    <row r="20" spans="1:10" x14ac:dyDescent="0.25">
      <c r="A20" s="7" t="str">
        <f>RSA_Exports!A20</f>
        <v>2023-04-07</v>
      </c>
      <c r="B20" s="9">
        <v>0</v>
      </c>
      <c r="C20" s="13">
        <v>0</v>
      </c>
      <c r="D20" s="17">
        <v>0</v>
      </c>
      <c r="E20" s="9">
        <v>0</v>
      </c>
      <c r="F20" s="13">
        <v>0</v>
      </c>
      <c r="G20" s="17">
        <v>0</v>
      </c>
      <c r="H20" s="9">
        <f t="shared" si="0"/>
        <v>0</v>
      </c>
      <c r="I20" s="13">
        <f t="shared" si="1"/>
        <v>0</v>
      </c>
      <c r="J20" s="17">
        <f t="shared" si="2"/>
        <v>0</v>
      </c>
    </row>
    <row r="21" spans="1:10" x14ac:dyDescent="0.25">
      <c r="A21" s="5" t="str">
        <f>RSA_Exports!A21</f>
        <v>2023-04-14</v>
      </c>
      <c r="B21" s="10">
        <v>0</v>
      </c>
      <c r="C21" s="14">
        <v>0</v>
      </c>
      <c r="D21" s="18">
        <v>0</v>
      </c>
      <c r="E21" s="10">
        <v>0</v>
      </c>
      <c r="F21" s="14">
        <v>0</v>
      </c>
      <c r="G21" s="18">
        <v>0</v>
      </c>
      <c r="H21" s="10">
        <f t="shared" si="0"/>
        <v>0</v>
      </c>
      <c r="I21" s="14">
        <f t="shared" si="1"/>
        <v>0</v>
      </c>
      <c r="J21" s="18">
        <f t="shared" si="2"/>
        <v>0</v>
      </c>
    </row>
    <row r="23" spans="1:10" x14ac:dyDescent="0.25">
      <c r="A23" s="2" t="s">
        <v>28</v>
      </c>
    </row>
    <row r="24" spans="1:10" x14ac:dyDescent="0.25">
      <c r="A24" s="3" t="s">
        <v>22</v>
      </c>
      <c r="B24" t="s">
        <v>23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4"/>
  <sheetViews>
    <sheetView workbookViewId="0">
      <selection activeCell="E27" sqref="E27"/>
    </sheetView>
  </sheetViews>
  <sheetFormatPr defaultRowHeight="15" x14ac:dyDescent="0.25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35">
      <c r="A1" s="4"/>
      <c r="B1" s="1"/>
    </row>
    <row r="6" spans="1:10" x14ac:dyDescent="0.25">
      <c r="A6" t="s">
        <v>25</v>
      </c>
    </row>
    <row r="8" spans="1:10" x14ac:dyDescent="0.25">
      <c r="A8" s="29"/>
      <c r="B8" s="34" t="s">
        <v>1</v>
      </c>
      <c r="C8" s="35"/>
      <c r="D8" s="36"/>
      <c r="E8" s="34" t="s">
        <v>2</v>
      </c>
      <c r="F8" s="35"/>
      <c r="G8" s="36"/>
      <c r="H8" s="34" t="s">
        <v>3</v>
      </c>
      <c r="I8" s="35"/>
      <c r="J8" s="36"/>
    </row>
    <row r="9" spans="1:10" x14ac:dyDescent="0.25">
      <c r="A9" s="21" t="s">
        <v>4</v>
      </c>
      <c r="B9" s="23" t="s">
        <v>5</v>
      </c>
      <c r="C9" s="25" t="s">
        <v>6</v>
      </c>
      <c r="D9" s="27" t="s">
        <v>7</v>
      </c>
      <c r="E9" s="23" t="s">
        <v>5</v>
      </c>
      <c r="F9" s="25" t="s">
        <v>6</v>
      </c>
      <c r="G9" s="27" t="s">
        <v>7</v>
      </c>
      <c r="H9" s="23" t="s">
        <v>5</v>
      </c>
      <c r="I9" s="25" t="s">
        <v>8</v>
      </c>
      <c r="J9" s="27" t="s">
        <v>7</v>
      </c>
    </row>
    <row r="10" spans="1:10" x14ac:dyDescent="0.25">
      <c r="A10" s="22" t="s">
        <v>9</v>
      </c>
      <c r="B10" s="24" t="s">
        <v>10</v>
      </c>
      <c r="C10" s="26" t="s">
        <v>11</v>
      </c>
      <c r="D10" s="28" t="s">
        <v>10</v>
      </c>
      <c r="E10" s="24" t="s">
        <v>10</v>
      </c>
      <c r="F10" s="26" t="s">
        <v>11</v>
      </c>
      <c r="G10" s="28" t="s">
        <v>10</v>
      </c>
      <c r="H10" s="24" t="s">
        <v>10</v>
      </c>
      <c r="I10" s="26" t="s">
        <v>11</v>
      </c>
      <c r="J10" s="28" t="s">
        <v>10</v>
      </c>
    </row>
    <row r="11" spans="1:10" x14ac:dyDescent="0.25">
      <c r="A11" s="6" t="str">
        <f>RSA_Exports!A11</f>
        <v>2023-02-03</v>
      </c>
      <c r="B11" s="8">
        <v>0</v>
      </c>
      <c r="C11" s="11">
        <v>0</v>
      </c>
      <c r="D11" s="15">
        <v>0</v>
      </c>
      <c r="E11" s="8">
        <v>0</v>
      </c>
      <c r="F11" s="11">
        <v>0</v>
      </c>
      <c r="G11" s="15">
        <v>0</v>
      </c>
      <c r="H11" s="8">
        <f t="shared" ref="H11:J21" si="0">B11+E11</f>
        <v>0</v>
      </c>
      <c r="I11" s="11">
        <f t="shared" si="0"/>
        <v>0</v>
      </c>
      <c r="J11" s="19">
        <f t="shared" si="0"/>
        <v>0</v>
      </c>
    </row>
    <row r="12" spans="1:10" x14ac:dyDescent="0.25">
      <c r="A12" s="7" t="str">
        <f>RSA_Exports!A12</f>
        <v>2023-02-10</v>
      </c>
      <c r="B12" s="9">
        <v>0</v>
      </c>
      <c r="C12" s="12">
        <v>0</v>
      </c>
      <c r="D12" s="16">
        <v>0</v>
      </c>
      <c r="E12" s="9">
        <v>0</v>
      </c>
      <c r="F12" s="12">
        <v>0</v>
      </c>
      <c r="G12" s="16">
        <v>0</v>
      </c>
      <c r="H12" s="9">
        <f t="shared" si="0"/>
        <v>0</v>
      </c>
      <c r="I12" s="12">
        <f t="shared" si="0"/>
        <v>0</v>
      </c>
      <c r="J12" s="20">
        <f t="shared" si="0"/>
        <v>0</v>
      </c>
    </row>
    <row r="13" spans="1:10" x14ac:dyDescent="0.25">
      <c r="A13" s="7" t="str">
        <f>RSA_Exports!A13</f>
        <v>2023-02-17</v>
      </c>
      <c r="B13" s="9">
        <v>0</v>
      </c>
      <c r="C13" s="12">
        <v>0</v>
      </c>
      <c r="D13" s="16">
        <v>0</v>
      </c>
      <c r="E13" s="9">
        <v>0</v>
      </c>
      <c r="F13" s="12">
        <v>0</v>
      </c>
      <c r="G13" s="16">
        <v>0</v>
      </c>
      <c r="H13" s="9">
        <f t="shared" si="0"/>
        <v>0</v>
      </c>
      <c r="I13" s="12">
        <f t="shared" si="0"/>
        <v>0</v>
      </c>
      <c r="J13" s="20">
        <f t="shared" si="0"/>
        <v>0</v>
      </c>
    </row>
    <row r="14" spans="1:10" x14ac:dyDescent="0.25">
      <c r="A14" s="7" t="str">
        <f>RSA_Exports!A14</f>
        <v>2023-02-24</v>
      </c>
      <c r="B14" s="9">
        <v>0</v>
      </c>
      <c r="C14" s="13">
        <v>0</v>
      </c>
      <c r="D14" s="17">
        <v>0</v>
      </c>
      <c r="E14" s="9">
        <v>0</v>
      </c>
      <c r="F14" s="13">
        <v>0</v>
      </c>
      <c r="G14" s="17">
        <v>0</v>
      </c>
      <c r="H14" s="9">
        <f t="shared" si="0"/>
        <v>0</v>
      </c>
      <c r="I14" s="13">
        <f t="shared" si="0"/>
        <v>0</v>
      </c>
      <c r="J14" s="17">
        <f t="shared" si="0"/>
        <v>0</v>
      </c>
    </row>
    <row r="15" spans="1:10" x14ac:dyDescent="0.25">
      <c r="A15" s="7" t="str">
        <f>RSA_Exports!A15</f>
        <v>2023-03-03</v>
      </c>
      <c r="B15" s="9">
        <v>0</v>
      </c>
      <c r="C15" s="13">
        <v>0</v>
      </c>
      <c r="D15" s="17">
        <v>0</v>
      </c>
      <c r="E15" s="9">
        <v>0</v>
      </c>
      <c r="F15" s="13">
        <v>0</v>
      </c>
      <c r="G15" s="17">
        <v>0</v>
      </c>
      <c r="H15" s="9">
        <f t="shared" si="0"/>
        <v>0</v>
      </c>
      <c r="I15" s="13">
        <f t="shared" si="0"/>
        <v>0</v>
      </c>
      <c r="J15" s="17">
        <f t="shared" si="0"/>
        <v>0</v>
      </c>
    </row>
    <row r="16" spans="1:10" x14ac:dyDescent="0.25">
      <c r="A16" s="7" t="str">
        <f>RSA_Exports!A16</f>
        <v>2023-03-10</v>
      </c>
      <c r="B16" s="9">
        <v>0</v>
      </c>
      <c r="C16" s="13">
        <v>0</v>
      </c>
      <c r="D16" s="17">
        <v>0</v>
      </c>
      <c r="E16" s="9">
        <v>0</v>
      </c>
      <c r="F16" s="13">
        <v>0</v>
      </c>
      <c r="G16" s="17">
        <v>0</v>
      </c>
      <c r="H16" s="9">
        <f t="shared" si="0"/>
        <v>0</v>
      </c>
      <c r="I16" s="13">
        <f t="shared" si="0"/>
        <v>0</v>
      </c>
      <c r="J16" s="17">
        <f t="shared" si="0"/>
        <v>0</v>
      </c>
    </row>
    <row r="17" spans="1:10" x14ac:dyDescent="0.25">
      <c r="A17" s="7" t="str">
        <f>RSA_Exports!A17</f>
        <v>2023-03-17</v>
      </c>
      <c r="B17" s="9">
        <v>0</v>
      </c>
      <c r="C17" s="13">
        <v>0</v>
      </c>
      <c r="D17" s="17">
        <v>0</v>
      </c>
      <c r="E17" s="9">
        <v>0</v>
      </c>
      <c r="F17" s="13">
        <v>0</v>
      </c>
      <c r="G17" s="17">
        <v>0</v>
      </c>
      <c r="H17" s="9">
        <f t="shared" si="0"/>
        <v>0</v>
      </c>
      <c r="I17" s="13">
        <f t="shared" si="0"/>
        <v>0</v>
      </c>
      <c r="J17" s="17">
        <f t="shared" si="0"/>
        <v>0</v>
      </c>
    </row>
    <row r="18" spans="1:10" x14ac:dyDescent="0.25">
      <c r="A18" s="7" t="str">
        <f>RSA_Exports!A18</f>
        <v>2023-03-24</v>
      </c>
      <c r="B18" s="9">
        <v>0</v>
      </c>
      <c r="C18" s="13">
        <v>0</v>
      </c>
      <c r="D18" s="17">
        <v>0</v>
      </c>
      <c r="E18" s="9">
        <v>0</v>
      </c>
      <c r="F18" s="13">
        <v>0</v>
      </c>
      <c r="G18" s="17">
        <v>0</v>
      </c>
      <c r="H18" s="9">
        <f t="shared" si="0"/>
        <v>0</v>
      </c>
      <c r="I18" s="13">
        <f t="shared" si="0"/>
        <v>0</v>
      </c>
      <c r="J18" s="17">
        <f t="shared" si="0"/>
        <v>0</v>
      </c>
    </row>
    <row r="19" spans="1:10" x14ac:dyDescent="0.25">
      <c r="A19" s="7" t="str">
        <f>RSA_Exports!A19</f>
        <v>2023-03-31</v>
      </c>
      <c r="B19" s="9">
        <v>0</v>
      </c>
      <c r="C19" s="13">
        <v>0</v>
      </c>
      <c r="D19" s="17">
        <v>0</v>
      </c>
      <c r="E19" s="9">
        <v>0</v>
      </c>
      <c r="F19" s="13">
        <v>0</v>
      </c>
      <c r="G19" s="17">
        <v>0</v>
      </c>
      <c r="H19" s="9">
        <f t="shared" si="0"/>
        <v>0</v>
      </c>
      <c r="I19" s="13">
        <f t="shared" si="0"/>
        <v>0</v>
      </c>
      <c r="J19" s="17">
        <f t="shared" si="0"/>
        <v>0</v>
      </c>
    </row>
    <row r="20" spans="1:10" x14ac:dyDescent="0.25">
      <c r="A20" s="7" t="str">
        <f>RSA_Exports!A20</f>
        <v>2023-04-07</v>
      </c>
      <c r="B20" s="9">
        <v>0</v>
      </c>
      <c r="C20" s="13">
        <v>0</v>
      </c>
      <c r="D20" s="17">
        <v>0</v>
      </c>
      <c r="E20" s="9">
        <v>0</v>
      </c>
      <c r="F20" s="13">
        <v>0</v>
      </c>
      <c r="G20" s="17">
        <v>0</v>
      </c>
      <c r="H20" s="9">
        <f t="shared" si="0"/>
        <v>0</v>
      </c>
      <c r="I20" s="13">
        <f t="shared" si="0"/>
        <v>0</v>
      </c>
      <c r="J20" s="17">
        <f t="shared" si="0"/>
        <v>0</v>
      </c>
    </row>
    <row r="21" spans="1:10" x14ac:dyDescent="0.25">
      <c r="A21" s="5" t="str">
        <f>RSA_Exports!A21</f>
        <v>2023-04-14</v>
      </c>
      <c r="B21" s="10">
        <v>0</v>
      </c>
      <c r="C21" s="14">
        <v>0</v>
      </c>
      <c r="D21" s="18">
        <v>0</v>
      </c>
      <c r="E21" s="10">
        <v>0</v>
      </c>
      <c r="F21" s="14">
        <v>0</v>
      </c>
      <c r="G21" s="18">
        <v>0</v>
      </c>
      <c r="H21" s="10">
        <f t="shared" si="0"/>
        <v>0</v>
      </c>
      <c r="I21" s="14">
        <f t="shared" si="0"/>
        <v>0</v>
      </c>
      <c r="J21" s="18">
        <f t="shared" si="0"/>
        <v>0</v>
      </c>
    </row>
    <row r="23" spans="1:10" x14ac:dyDescent="0.25">
      <c r="A23" s="2" t="s">
        <v>28</v>
      </c>
    </row>
    <row r="24" spans="1:10" x14ac:dyDescent="0.25">
      <c r="A24" s="3" t="s">
        <v>22</v>
      </c>
      <c r="B24" t="s">
        <v>26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4"/>
  <sheetViews>
    <sheetView workbookViewId="0">
      <selection activeCell="E32" sqref="E32"/>
    </sheetView>
  </sheetViews>
  <sheetFormatPr defaultRowHeight="15" x14ac:dyDescent="0.25"/>
  <cols>
    <col min="1" max="1" width="12" customWidth="1"/>
    <col min="2" max="2" width="19" customWidth="1"/>
    <col min="3" max="3" width="15" customWidth="1"/>
    <col min="4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35">
      <c r="A1" s="4"/>
      <c r="B1" s="1"/>
    </row>
    <row r="6" spans="1:10" x14ac:dyDescent="0.25">
      <c r="A6" t="s">
        <v>27</v>
      </c>
    </row>
    <row r="8" spans="1:10" x14ac:dyDescent="0.25">
      <c r="A8" s="29"/>
      <c r="B8" s="34" t="s">
        <v>1</v>
      </c>
      <c r="C8" s="35"/>
      <c r="D8" s="36"/>
      <c r="E8" s="34" t="s">
        <v>2</v>
      </c>
      <c r="F8" s="35"/>
      <c r="G8" s="36"/>
      <c r="H8" s="34" t="s">
        <v>3</v>
      </c>
      <c r="I8" s="35"/>
      <c r="J8" s="36"/>
    </row>
    <row r="9" spans="1:10" x14ac:dyDescent="0.25">
      <c r="A9" s="21" t="s">
        <v>4</v>
      </c>
      <c r="B9" s="23" t="s">
        <v>5</v>
      </c>
      <c r="C9" s="25" t="s">
        <v>6</v>
      </c>
      <c r="D9" s="27" t="s">
        <v>7</v>
      </c>
      <c r="E9" s="23" t="s">
        <v>5</v>
      </c>
      <c r="F9" s="25" t="s">
        <v>6</v>
      </c>
      <c r="G9" s="27" t="s">
        <v>7</v>
      </c>
      <c r="H9" s="23" t="s">
        <v>5</v>
      </c>
      <c r="I9" s="25" t="s">
        <v>8</v>
      </c>
      <c r="J9" s="27" t="s">
        <v>7</v>
      </c>
    </row>
    <row r="10" spans="1:10" x14ac:dyDescent="0.25">
      <c r="A10" s="22" t="s">
        <v>9</v>
      </c>
      <c r="B10" s="24" t="s">
        <v>10</v>
      </c>
      <c r="C10" s="26" t="s">
        <v>11</v>
      </c>
      <c r="D10" s="28" t="s">
        <v>10</v>
      </c>
      <c r="E10" s="24" t="s">
        <v>10</v>
      </c>
      <c r="F10" s="26" t="s">
        <v>11</v>
      </c>
      <c r="G10" s="28" t="s">
        <v>10</v>
      </c>
      <c r="H10" s="24" t="s">
        <v>10</v>
      </c>
      <c r="I10" s="26" t="s">
        <v>11</v>
      </c>
      <c r="J10" s="28" t="s">
        <v>10</v>
      </c>
    </row>
    <row r="11" spans="1:10" x14ac:dyDescent="0.25">
      <c r="A11" s="6" t="str">
        <f>RSA_Exports!A11</f>
        <v>2023-02-03</v>
      </c>
      <c r="B11" s="8">
        <v>0</v>
      </c>
      <c r="C11" s="11">
        <v>0</v>
      </c>
      <c r="D11" s="15">
        <v>0</v>
      </c>
      <c r="E11" s="8">
        <v>0</v>
      </c>
      <c r="F11" s="11">
        <v>0</v>
      </c>
      <c r="G11" s="15">
        <v>0</v>
      </c>
      <c r="H11" s="8">
        <f t="shared" ref="H11:H21" si="0">B11+E11</f>
        <v>0</v>
      </c>
      <c r="I11" s="11">
        <f t="shared" ref="I11:I21" si="1">C11+F11</f>
        <v>0</v>
      </c>
      <c r="J11" s="19">
        <f t="shared" ref="J11:J21" si="2">D11+G11</f>
        <v>0</v>
      </c>
    </row>
    <row r="12" spans="1:10" x14ac:dyDescent="0.25">
      <c r="A12" s="7" t="str">
        <f>RSA_Exports!A12</f>
        <v>2023-02-10</v>
      </c>
      <c r="B12" s="9">
        <v>0</v>
      </c>
      <c r="C12" s="12">
        <v>0</v>
      </c>
      <c r="D12" s="16">
        <v>0</v>
      </c>
      <c r="E12" s="9">
        <v>0</v>
      </c>
      <c r="F12" s="12">
        <v>0</v>
      </c>
      <c r="G12" s="16">
        <v>0</v>
      </c>
      <c r="H12" s="9">
        <f t="shared" si="0"/>
        <v>0</v>
      </c>
      <c r="I12" s="12">
        <f t="shared" si="1"/>
        <v>0</v>
      </c>
      <c r="J12" s="20">
        <f t="shared" si="2"/>
        <v>0</v>
      </c>
    </row>
    <row r="13" spans="1:10" x14ac:dyDescent="0.25">
      <c r="A13" s="7" t="str">
        <f>RSA_Exports!A13</f>
        <v>2023-02-17</v>
      </c>
      <c r="B13" s="9">
        <v>0</v>
      </c>
      <c r="C13" s="12">
        <v>0</v>
      </c>
      <c r="D13" s="16">
        <v>0</v>
      </c>
      <c r="E13" s="9">
        <v>0</v>
      </c>
      <c r="F13" s="12">
        <v>0</v>
      </c>
      <c r="G13" s="16">
        <v>0</v>
      </c>
      <c r="H13" s="9">
        <f t="shared" si="0"/>
        <v>0</v>
      </c>
      <c r="I13" s="12">
        <f t="shared" si="1"/>
        <v>0</v>
      </c>
      <c r="J13" s="20">
        <f t="shared" si="2"/>
        <v>0</v>
      </c>
    </row>
    <row r="14" spans="1:10" x14ac:dyDescent="0.25">
      <c r="A14" s="7" t="str">
        <f>RSA_Exports!A14</f>
        <v>2023-02-24</v>
      </c>
      <c r="B14" s="9">
        <v>0</v>
      </c>
      <c r="C14" s="13">
        <v>0</v>
      </c>
      <c r="D14" s="17">
        <v>0</v>
      </c>
      <c r="E14" s="9">
        <v>0</v>
      </c>
      <c r="F14" s="13">
        <v>0</v>
      </c>
      <c r="G14" s="17">
        <v>0</v>
      </c>
      <c r="H14" s="9">
        <f t="shared" si="0"/>
        <v>0</v>
      </c>
      <c r="I14" s="13">
        <f t="shared" si="1"/>
        <v>0</v>
      </c>
      <c r="J14" s="17">
        <f t="shared" si="2"/>
        <v>0</v>
      </c>
    </row>
    <row r="15" spans="1:10" x14ac:dyDescent="0.25">
      <c r="A15" s="7" t="str">
        <f>RSA_Exports!A15</f>
        <v>2023-03-03</v>
      </c>
      <c r="B15" s="9">
        <v>0</v>
      </c>
      <c r="C15" s="13">
        <v>0</v>
      </c>
      <c r="D15" s="17">
        <v>0</v>
      </c>
      <c r="E15" s="9">
        <v>0</v>
      </c>
      <c r="F15" s="13">
        <v>0</v>
      </c>
      <c r="G15" s="17">
        <v>0</v>
      </c>
      <c r="H15" s="9">
        <f t="shared" si="0"/>
        <v>0</v>
      </c>
      <c r="I15" s="13">
        <f t="shared" si="1"/>
        <v>0</v>
      </c>
      <c r="J15" s="17">
        <f t="shared" si="2"/>
        <v>0</v>
      </c>
    </row>
    <row r="16" spans="1:10" x14ac:dyDescent="0.25">
      <c r="A16" s="7" t="str">
        <f>RSA_Exports!A16</f>
        <v>2023-03-10</v>
      </c>
      <c r="B16" s="9">
        <v>0</v>
      </c>
      <c r="C16" s="13">
        <v>0</v>
      </c>
      <c r="D16" s="17">
        <v>0</v>
      </c>
      <c r="E16" s="9">
        <v>0</v>
      </c>
      <c r="F16" s="13">
        <v>0</v>
      </c>
      <c r="G16" s="17">
        <v>0</v>
      </c>
      <c r="H16" s="9">
        <f t="shared" si="0"/>
        <v>0</v>
      </c>
      <c r="I16" s="13">
        <f t="shared" si="1"/>
        <v>0</v>
      </c>
      <c r="J16" s="17">
        <f t="shared" si="2"/>
        <v>0</v>
      </c>
    </row>
    <row r="17" spans="1:10" x14ac:dyDescent="0.25">
      <c r="A17" s="7" t="str">
        <f>RSA_Exports!A17</f>
        <v>2023-03-17</v>
      </c>
      <c r="B17" s="9">
        <v>0</v>
      </c>
      <c r="C17" s="13">
        <v>0</v>
      </c>
      <c r="D17" s="17">
        <v>0</v>
      </c>
      <c r="E17" s="9">
        <v>0</v>
      </c>
      <c r="F17" s="13">
        <v>0</v>
      </c>
      <c r="G17" s="17">
        <v>0</v>
      </c>
      <c r="H17" s="9">
        <f t="shared" si="0"/>
        <v>0</v>
      </c>
      <c r="I17" s="13">
        <f t="shared" si="1"/>
        <v>0</v>
      </c>
      <c r="J17" s="17">
        <f t="shared" si="2"/>
        <v>0</v>
      </c>
    </row>
    <row r="18" spans="1:10" x14ac:dyDescent="0.25">
      <c r="A18" s="7" t="str">
        <f>RSA_Exports!A18</f>
        <v>2023-03-24</v>
      </c>
      <c r="B18" s="9">
        <v>0</v>
      </c>
      <c r="C18" s="13">
        <v>0</v>
      </c>
      <c r="D18" s="17">
        <v>0</v>
      </c>
      <c r="E18" s="9">
        <v>0</v>
      </c>
      <c r="F18" s="13">
        <v>0</v>
      </c>
      <c r="G18" s="17">
        <v>0</v>
      </c>
      <c r="H18" s="9">
        <f t="shared" si="0"/>
        <v>0</v>
      </c>
      <c r="I18" s="13">
        <f t="shared" si="1"/>
        <v>0</v>
      </c>
      <c r="J18" s="17">
        <f t="shared" si="2"/>
        <v>0</v>
      </c>
    </row>
    <row r="19" spans="1:10" x14ac:dyDescent="0.25">
      <c r="A19" s="7" t="str">
        <f>RSA_Exports!A19</f>
        <v>2023-03-31</v>
      </c>
      <c r="B19" s="9">
        <v>0</v>
      </c>
      <c r="C19" s="13">
        <v>0</v>
      </c>
      <c r="D19" s="17">
        <v>0</v>
      </c>
      <c r="E19" s="9">
        <v>0</v>
      </c>
      <c r="F19" s="13">
        <v>0</v>
      </c>
      <c r="G19" s="17">
        <v>0</v>
      </c>
      <c r="H19" s="9">
        <f t="shared" si="0"/>
        <v>0</v>
      </c>
      <c r="I19" s="13">
        <f t="shared" si="1"/>
        <v>0</v>
      </c>
      <c r="J19" s="17">
        <f t="shared" si="2"/>
        <v>0</v>
      </c>
    </row>
    <row r="20" spans="1:10" x14ac:dyDescent="0.25">
      <c r="A20" s="7" t="str">
        <f>RSA_Exports!A20</f>
        <v>2023-04-07</v>
      </c>
      <c r="B20" s="9">
        <v>0</v>
      </c>
      <c r="C20" s="13">
        <v>0</v>
      </c>
      <c r="D20" s="17">
        <v>0</v>
      </c>
      <c r="E20" s="9">
        <v>0</v>
      </c>
      <c r="F20" s="13">
        <v>0</v>
      </c>
      <c r="G20" s="17">
        <v>0</v>
      </c>
      <c r="H20" s="9">
        <f t="shared" si="0"/>
        <v>0</v>
      </c>
      <c r="I20" s="13">
        <f t="shared" si="1"/>
        <v>0</v>
      </c>
      <c r="J20" s="17">
        <f t="shared" si="2"/>
        <v>0</v>
      </c>
    </row>
    <row r="21" spans="1:10" x14ac:dyDescent="0.25">
      <c r="A21" s="5" t="str">
        <f>RSA_Exports!A21</f>
        <v>2023-04-14</v>
      </c>
      <c r="B21" s="10">
        <v>0</v>
      </c>
      <c r="C21" s="14">
        <v>0</v>
      </c>
      <c r="D21" s="18">
        <v>0</v>
      </c>
      <c r="E21" s="10">
        <v>0</v>
      </c>
      <c r="F21" s="14">
        <v>0</v>
      </c>
      <c r="G21" s="18">
        <v>0</v>
      </c>
      <c r="H21" s="10">
        <f t="shared" si="0"/>
        <v>0</v>
      </c>
      <c r="I21" s="14">
        <f t="shared" si="1"/>
        <v>0</v>
      </c>
      <c r="J21" s="18">
        <f t="shared" si="2"/>
        <v>0</v>
      </c>
    </row>
    <row r="23" spans="1:10" x14ac:dyDescent="0.25">
      <c r="A23" s="2" t="s">
        <v>28</v>
      </c>
    </row>
    <row r="24" spans="1:10" x14ac:dyDescent="0.25">
      <c r="A24" s="3" t="s">
        <v>22</v>
      </c>
      <c r="B24" t="s">
        <v>26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RSA_Exports</vt:lpstr>
      <vt:lpstr>Exports_of_Imported_Maize</vt:lpstr>
      <vt:lpstr>Imports_for_RSA</vt:lpstr>
      <vt:lpstr>Imports_for_Other_Countries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Rosemary Lethole</cp:lastModifiedBy>
  <dcterms:created xsi:type="dcterms:W3CDTF">2023-02-23T06:29:11Z</dcterms:created>
  <dcterms:modified xsi:type="dcterms:W3CDTF">2023-02-23T07:24:08Z</dcterms:modified>
  <cp:category/>
</cp:coreProperties>
</file>