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\BVB\Weekliks\Intensies_Mielies\"/>
    </mc:Choice>
  </mc:AlternateContent>
  <bookViews>
    <workbookView xWindow="0" yWindow="0" windowWidth="28800" windowHeight="12300"/>
  </bookViews>
  <sheets>
    <sheet name="RSA_Exports" sheetId="1" r:id="rId1"/>
    <sheet name="Exports_of_Imported_Maize" sheetId="2" r:id="rId2"/>
    <sheet name="Imports_for_RSA" sheetId="3" r:id="rId3"/>
    <sheet name="Imports_for_Other_Countries" sheetId="4" r:id="rId4"/>
  </sheets>
  <calcPr calcId="162913"/>
</workbook>
</file>

<file path=xl/calcChain.xml><?xml version="1.0" encoding="utf-8"?>
<calcChain xmlns="http://schemas.openxmlformats.org/spreadsheetml/2006/main">
  <c r="J21" i="4" l="1"/>
  <c r="I21" i="4"/>
  <c r="H21" i="4"/>
  <c r="A21" i="4"/>
  <c r="J20" i="4"/>
  <c r="I20" i="4"/>
  <c r="H20" i="4"/>
  <c r="A20" i="4"/>
  <c r="J19" i="4"/>
  <c r="I19" i="4"/>
  <c r="H19" i="4"/>
  <c r="A19" i="4"/>
  <c r="J18" i="4"/>
  <c r="I18" i="4"/>
  <c r="H18" i="4"/>
  <c r="A18" i="4"/>
  <c r="J17" i="4"/>
  <c r="I17" i="4"/>
  <c r="H17" i="4"/>
  <c r="A17" i="4"/>
  <c r="J16" i="4"/>
  <c r="I16" i="4"/>
  <c r="H16" i="4"/>
  <c r="A16" i="4"/>
  <c r="J15" i="4"/>
  <c r="I15" i="4"/>
  <c r="H15" i="4"/>
  <c r="A15" i="4"/>
  <c r="J14" i="4"/>
  <c r="I14" i="4"/>
  <c r="H14" i="4"/>
  <c r="A14" i="4"/>
  <c r="J13" i="4"/>
  <c r="I13" i="4"/>
  <c r="H13" i="4"/>
  <c r="A13" i="4"/>
  <c r="J12" i="4"/>
  <c r="I12" i="4"/>
  <c r="H12" i="4"/>
  <c r="A12" i="4"/>
  <c r="J11" i="4"/>
  <c r="I11" i="4"/>
  <c r="H11" i="4"/>
  <c r="A11" i="4"/>
  <c r="J21" i="3"/>
  <c r="I21" i="3"/>
  <c r="H21" i="3"/>
  <c r="A21" i="3"/>
  <c r="J20" i="3"/>
  <c r="I20" i="3"/>
  <c r="H20" i="3"/>
  <c r="A20" i="3"/>
  <c r="J19" i="3"/>
  <c r="I19" i="3"/>
  <c r="H19" i="3"/>
  <c r="A19" i="3"/>
  <c r="J18" i="3"/>
  <c r="I18" i="3"/>
  <c r="H18" i="3"/>
  <c r="A18" i="3"/>
  <c r="J17" i="3"/>
  <c r="I17" i="3"/>
  <c r="H17" i="3"/>
  <c r="A17" i="3"/>
  <c r="J16" i="3"/>
  <c r="I16" i="3"/>
  <c r="H16" i="3"/>
  <c r="A16" i="3"/>
  <c r="J15" i="3"/>
  <c r="I15" i="3"/>
  <c r="H15" i="3"/>
  <c r="A15" i="3"/>
  <c r="J14" i="3"/>
  <c r="I14" i="3"/>
  <c r="H14" i="3"/>
  <c r="A14" i="3"/>
  <c r="J13" i="3"/>
  <c r="H13" i="3"/>
  <c r="A13" i="3"/>
  <c r="J12" i="3"/>
  <c r="H12" i="3"/>
  <c r="A12" i="3"/>
  <c r="J11" i="3"/>
  <c r="I11" i="3"/>
  <c r="H11" i="3"/>
  <c r="A11" i="3"/>
  <c r="J21" i="2"/>
  <c r="I21" i="2"/>
  <c r="H21" i="2"/>
  <c r="A21" i="2"/>
  <c r="J20" i="2"/>
  <c r="I20" i="2"/>
  <c r="H20" i="2"/>
  <c r="A20" i="2"/>
  <c r="J19" i="2"/>
  <c r="I19" i="2"/>
  <c r="H19" i="2"/>
  <c r="A19" i="2"/>
  <c r="J18" i="2"/>
  <c r="I18" i="2"/>
  <c r="H18" i="2"/>
  <c r="A18" i="2"/>
  <c r="J17" i="2"/>
  <c r="I17" i="2"/>
  <c r="H17" i="2"/>
  <c r="A17" i="2"/>
  <c r="J16" i="2"/>
  <c r="I16" i="2"/>
  <c r="H16" i="2"/>
  <c r="A16" i="2"/>
  <c r="J15" i="2"/>
  <c r="I15" i="2"/>
  <c r="H15" i="2"/>
  <c r="A15" i="2"/>
  <c r="J14" i="2"/>
  <c r="I14" i="2"/>
  <c r="H14" i="2"/>
  <c r="A14" i="2"/>
  <c r="J13" i="2"/>
  <c r="I13" i="2"/>
  <c r="H13" i="2"/>
  <c r="A13" i="2"/>
  <c r="J12" i="2"/>
  <c r="I12" i="2"/>
  <c r="H12" i="2"/>
  <c r="A12" i="2"/>
  <c r="J11" i="2"/>
  <c r="I11" i="2"/>
  <c r="H11" i="2"/>
  <c r="A11" i="2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H13" i="1"/>
  <c r="F13" i="1"/>
  <c r="C13" i="1"/>
  <c r="I13" i="1" s="1"/>
  <c r="J12" i="1"/>
  <c r="I12" i="1"/>
  <c r="H12" i="1"/>
  <c r="F12" i="1"/>
  <c r="C12" i="1"/>
  <c r="J11" i="1"/>
  <c r="I11" i="1"/>
  <c r="H11" i="1"/>
  <c r="F11" i="1"/>
  <c r="C11" i="1"/>
</calcChain>
</file>

<file path=xl/sharedStrings.xml><?xml version="1.0" encoding="utf-8"?>
<sst xmlns="http://schemas.openxmlformats.org/spreadsheetml/2006/main" count="122" uniqueCount="33">
  <si>
    <t>Intended RSA Maize Exports - Return Week Ending 2020/03/27</t>
  </si>
  <si>
    <t>WHITE</t>
  </si>
  <si>
    <t>YELLOW</t>
  </si>
  <si>
    <t>TOTAL</t>
  </si>
  <si>
    <t>Intended</t>
  </si>
  <si>
    <t>Previous Week</t>
  </si>
  <si>
    <t>Difference/</t>
  </si>
  <si>
    <t>Current Week</t>
  </si>
  <si>
    <t>Difference</t>
  </si>
  <si>
    <t>Week Ending</t>
  </si>
  <si>
    <t>Intentions Publication</t>
  </si>
  <si>
    <t>Adjustments</t>
  </si>
  <si>
    <t>2020-03-13</t>
  </si>
  <si>
    <t>2020-03-20</t>
  </si>
  <si>
    <t>2020-03-27</t>
  </si>
  <si>
    <t>2020-04-03</t>
  </si>
  <si>
    <t>2020-04-10</t>
  </si>
  <si>
    <t>2020-04-17</t>
  </si>
  <si>
    <t>2020-04-24</t>
  </si>
  <si>
    <t>2020-05-01</t>
  </si>
  <si>
    <t>2020-05-08</t>
  </si>
  <si>
    <t>2020-05-15</t>
  </si>
  <si>
    <t>2020-05-22</t>
  </si>
  <si>
    <t>PLEASE NOTE: The "Current Week Intentions Publication" figure (marked in bold and yellow) for the weeks ending 2020/03/27, 2020-03-20 and 2020-03-13  is the actual exports that took place</t>
  </si>
  <si>
    <t>Difference:</t>
  </si>
  <si>
    <t>The difference between the intended exports and actual exports</t>
  </si>
  <si>
    <t>Intended Exports of Imported Maize- Return Week Ending 2020/03/27</t>
  </si>
  <si>
    <t>Intended Maize Imports for RSA - Return Week Ending 2020/03/27</t>
  </si>
  <si>
    <t>The difference between the intended imports and actual imports</t>
  </si>
  <si>
    <t>Intended Maize Imports for Other Countries - Return Week Ending 2020/03/27</t>
  </si>
  <si>
    <r>
      <rPr>
        <vertAlign val="superscript"/>
        <sz val="11"/>
        <color rgb="FF000000"/>
        <rFont val="Calibri"/>
        <family val="2"/>
      </rPr>
      <t>(1)</t>
    </r>
    <r>
      <rPr>
        <sz val="11"/>
        <color rgb="FF000000"/>
        <rFont val="Calibri"/>
      </rPr>
      <t xml:space="preserve"> 17 811</t>
    </r>
  </si>
  <si>
    <r>
      <rPr>
        <vertAlign val="superscript"/>
        <sz val="11"/>
        <color rgb="FF000000"/>
        <rFont val="Calibri"/>
        <family val="2"/>
      </rPr>
      <t>(1)</t>
    </r>
    <r>
      <rPr>
        <sz val="11"/>
        <color rgb="FF000000"/>
        <rFont val="Calibri"/>
      </rPr>
      <t xml:space="preserve"> -6 827</t>
    </r>
  </si>
  <si>
    <t>(1) Vessel intended for week ending 2020/03/27 started offloading week ending 2020/03/20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</si>
</sst>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6"/>
      <color rgb="FF000000"/>
      <name val="Calibri"/>
    </font>
    <font>
      <vertAlign val="superscript"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7F067"/>
        <bgColor rgb="FF000000"/>
      </patternFill>
    </fill>
    <fill>
      <patternFill patternType="solid">
        <fgColor rgb="FF82E6FF"/>
        <bgColor rgb="FF000000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0" borderId="8" xfId="0" applyNumberFormat="1" applyBorder="1"/>
    <xf numFmtId="3" fontId="0" fillId="0" borderId="9" xfId="0" applyNumberFormat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3" fontId="0" fillId="0" borderId="11" xfId="0" applyNumberFormat="1" applyBorder="1"/>
    <xf numFmtId="3" fontId="0" fillId="0" borderId="12" xfId="0" applyNumberFormat="1" applyBorder="1"/>
    <xf numFmtId="3" fontId="0" fillId="2" borderId="10" xfId="0" applyNumberFormat="1" applyFill="1" applyBorder="1"/>
    <xf numFmtId="3" fontId="0" fillId="2" borderId="11" xfId="0" applyNumberFormat="1" applyFill="1" applyBorder="1"/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4" fillId="3" borderId="8" xfId="0" applyNumberFormat="1" applyFont="1" applyFill="1" applyBorder="1" applyAlignment="1">
      <alignment horizontal="right"/>
    </xf>
    <xf numFmtId="0" fontId="4" fillId="0" borderId="0" xfId="0" applyFo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C34" sqref="C34"/>
    </sheetView>
  </sheetViews>
  <sheetFormatPr defaultRowHeight="15" x14ac:dyDescent="0.25"/>
  <cols>
    <col min="1" max="1" width="15.7109375" customWidth="1"/>
    <col min="2" max="2" width="21.7109375" customWidth="1"/>
    <col min="3" max="3" width="15" customWidth="1"/>
    <col min="4" max="4" width="21.28515625" customWidth="1"/>
    <col min="5" max="5" width="22" customWidth="1"/>
    <col min="6" max="6" width="15" customWidth="1"/>
    <col min="7" max="7" width="21.42578125" customWidth="1"/>
    <col min="8" max="8" width="21" customWidth="1"/>
    <col min="9" max="9" width="15" customWidth="1"/>
    <col min="10" max="10" width="24" customWidth="1"/>
  </cols>
  <sheetData>
    <row r="1" spans="1:10" ht="21" x14ac:dyDescent="0.35">
      <c r="A1" s="4"/>
      <c r="B1" s="1"/>
    </row>
    <row r="6" spans="1:10" x14ac:dyDescent="0.25">
      <c r="A6" t="s">
        <v>0</v>
      </c>
    </row>
    <row r="8" spans="1:10" x14ac:dyDescent="0.25">
      <c r="A8" s="29"/>
      <c r="B8" s="32" t="s">
        <v>1</v>
      </c>
      <c r="C8" s="33"/>
      <c r="D8" s="34"/>
      <c r="E8" s="32" t="s">
        <v>2</v>
      </c>
      <c r="F8" s="33"/>
      <c r="G8" s="34"/>
      <c r="H8" s="32" t="s">
        <v>3</v>
      </c>
      <c r="I8" s="33"/>
      <c r="J8" s="34"/>
    </row>
    <row r="9" spans="1:10" x14ac:dyDescent="0.2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2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25">
      <c r="A11" s="6" t="s">
        <v>12</v>
      </c>
      <c r="B11" s="8">
        <v>35615</v>
      </c>
      <c r="C11" s="11">
        <f>D11-B11</f>
        <v>4724</v>
      </c>
      <c r="D11" s="15">
        <v>40339</v>
      </c>
      <c r="E11" s="8">
        <v>11346</v>
      </c>
      <c r="F11" s="11">
        <f>G11-E11</f>
        <v>-457</v>
      </c>
      <c r="G11" s="15">
        <v>10889</v>
      </c>
      <c r="H11" s="8">
        <f t="shared" ref="H11:H21" si="0">B11+E11</f>
        <v>46961</v>
      </c>
      <c r="I11" s="11">
        <f t="shared" ref="I11:I21" si="1">C11+F11</f>
        <v>4267</v>
      </c>
      <c r="J11" s="19">
        <f t="shared" ref="J11:J21" si="2">D11+G11</f>
        <v>51228</v>
      </c>
    </row>
    <row r="12" spans="1:10" x14ac:dyDescent="0.25">
      <c r="A12" s="7" t="s">
        <v>13</v>
      </c>
      <c r="B12" s="9">
        <v>21307</v>
      </c>
      <c r="C12" s="12">
        <f>D12-B12</f>
        <v>4804</v>
      </c>
      <c r="D12" s="16">
        <v>26111</v>
      </c>
      <c r="E12" s="9">
        <v>11151</v>
      </c>
      <c r="F12" s="12">
        <f>G12-E12</f>
        <v>509</v>
      </c>
      <c r="G12" s="16">
        <v>11660</v>
      </c>
      <c r="H12" s="9">
        <f t="shared" si="0"/>
        <v>32458</v>
      </c>
      <c r="I12" s="12">
        <f t="shared" si="1"/>
        <v>5313</v>
      </c>
      <c r="J12" s="20">
        <f t="shared" si="2"/>
        <v>37771</v>
      </c>
    </row>
    <row r="13" spans="1:10" x14ac:dyDescent="0.25">
      <c r="A13" s="7" t="s">
        <v>14</v>
      </c>
      <c r="B13" s="9">
        <v>20410</v>
      </c>
      <c r="C13" s="12">
        <f>D13-B13</f>
        <v>7489</v>
      </c>
      <c r="D13" s="16">
        <v>27899</v>
      </c>
      <c r="E13" s="9">
        <v>10344</v>
      </c>
      <c r="F13" s="12">
        <f>G13-E13</f>
        <v>-1600</v>
      </c>
      <c r="G13" s="16">
        <v>8744</v>
      </c>
      <c r="H13" s="9">
        <f t="shared" si="0"/>
        <v>30754</v>
      </c>
      <c r="I13" s="12">
        <f t="shared" si="1"/>
        <v>5889</v>
      </c>
      <c r="J13" s="20">
        <f t="shared" si="2"/>
        <v>36643</v>
      </c>
    </row>
    <row r="14" spans="1:10" x14ac:dyDescent="0.25">
      <c r="A14" s="7" t="s">
        <v>15</v>
      </c>
      <c r="B14" s="9">
        <v>17035</v>
      </c>
      <c r="C14" s="13">
        <v>-150</v>
      </c>
      <c r="D14" s="17">
        <v>16885</v>
      </c>
      <c r="E14" s="9">
        <v>7585</v>
      </c>
      <c r="F14" s="13">
        <v>752</v>
      </c>
      <c r="G14" s="17">
        <v>8337</v>
      </c>
      <c r="H14" s="9">
        <f t="shared" si="0"/>
        <v>24620</v>
      </c>
      <c r="I14" s="13">
        <f t="shared" si="1"/>
        <v>602</v>
      </c>
      <c r="J14" s="17">
        <f t="shared" si="2"/>
        <v>25222</v>
      </c>
    </row>
    <row r="15" spans="1:10" x14ac:dyDescent="0.25">
      <c r="A15" s="7" t="s">
        <v>16</v>
      </c>
      <c r="B15" s="9">
        <v>17035</v>
      </c>
      <c r="C15" s="13">
        <v>1140</v>
      </c>
      <c r="D15" s="17">
        <v>18175</v>
      </c>
      <c r="E15" s="9">
        <v>7650</v>
      </c>
      <c r="F15" s="13">
        <v>-600</v>
      </c>
      <c r="G15" s="17">
        <v>7050</v>
      </c>
      <c r="H15" s="9">
        <f t="shared" si="0"/>
        <v>24685</v>
      </c>
      <c r="I15" s="13">
        <f t="shared" si="1"/>
        <v>540</v>
      </c>
      <c r="J15" s="17">
        <f t="shared" si="2"/>
        <v>25225</v>
      </c>
    </row>
    <row r="16" spans="1:10" x14ac:dyDescent="0.25">
      <c r="A16" s="7" t="s">
        <v>17</v>
      </c>
      <c r="B16" s="9">
        <v>16535</v>
      </c>
      <c r="C16" s="13">
        <v>417</v>
      </c>
      <c r="D16" s="17">
        <v>16952</v>
      </c>
      <c r="E16" s="9">
        <v>7650</v>
      </c>
      <c r="F16" s="13">
        <v>100</v>
      </c>
      <c r="G16" s="17">
        <v>7750</v>
      </c>
      <c r="H16" s="9">
        <f t="shared" si="0"/>
        <v>24185</v>
      </c>
      <c r="I16" s="13">
        <f t="shared" si="1"/>
        <v>517</v>
      </c>
      <c r="J16" s="17">
        <f t="shared" si="2"/>
        <v>24702</v>
      </c>
    </row>
    <row r="17" spans="1:10" x14ac:dyDescent="0.25">
      <c r="A17" s="7" t="s">
        <v>18</v>
      </c>
      <c r="B17" s="9">
        <v>17231</v>
      </c>
      <c r="C17" s="13">
        <v>-277</v>
      </c>
      <c r="D17" s="17">
        <v>16954</v>
      </c>
      <c r="E17" s="9">
        <v>7150</v>
      </c>
      <c r="F17" s="13">
        <v>500</v>
      </c>
      <c r="G17" s="17">
        <v>7650</v>
      </c>
      <c r="H17" s="9">
        <f t="shared" si="0"/>
        <v>24381</v>
      </c>
      <c r="I17" s="13">
        <f t="shared" si="1"/>
        <v>223</v>
      </c>
      <c r="J17" s="17">
        <f t="shared" si="2"/>
        <v>24604</v>
      </c>
    </row>
    <row r="18" spans="1:10" x14ac:dyDescent="0.25">
      <c r="A18" s="7" t="s">
        <v>19</v>
      </c>
      <c r="B18" s="9">
        <v>16975</v>
      </c>
      <c r="C18" s="13">
        <v>-500</v>
      </c>
      <c r="D18" s="17">
        <v>16475</v>
      </c>
      <c r="E18" s="9">
        <v>5400</v>
      </c>
      <c r="F18" s="13">
        <v>-100</v>
      </c>
      <c r="G18" s="17">
        <v>5300</v>
      </c>
      <c r="H18" s="9">
        <f t="shared" si="0"/>
        <v>22375</v>
      </c>
      <c r="I18" s="13">
        <f t="shared" si="1"/>
        <v>-600</v>
      </c>
      <c r="J18" s="17">
        <f t="shared" si="2"/>
        <v>21775</v>
      </c>
    </row>
    <row r="19" spans="1:10" x14ac:dyDescent="0.25">
      <c r="A19" s="7" t="s">
        <v>20</v>
      </c>
      <c r="B19" s="9">
        <v>16175</v>
      </c>
      <c r="C19" s="13">
        <v>0</v>
      </c>
      <c r="D19" s="17">
        <v>16175</v>
      </c>
      <c r="E19" s="9">
        <v>6080</v>
      </c>
      <c r="F19" s="13">
        <v>-240</v>
      </c>
      <c r="G19" s="17">
        <v>5840</v>
      </c>
      <c r="H19" s="9">
        <f t="shared" si="0"/>
        <v>22255</v>
      </c>
      <c r="I19" s="13">
        <f t="shared" si="1"/>
        <v>-240</v>
      </c>
      <c r="J19" s="17">
        <f t="shared" si="2"/>
        <v>22015</v>
      </c>
    </row>
    <row r="20" spans="1:10" x14ac:dyDescent="0.25">
      <c r="A20" s="7" t="s">
        <v>21</v>
      </c>
      <c r="B20" s="9">
        <v>16175</v>
      </c>
      <c r="C20" s="13">
        <v>0</v>
      </c>
      <c r="D20" s="17">
        <v>16175</v>
      </c>
      <c r="E20" s="9">
        <v>5700</v>
      </c>
      <c r="F20" s="13">
        <v>-100</v>
      </c>
      <c r="G20" s="17">
        <v>5600</v>
      </c>
      <c r="H20" s="9">
        <f t="shared" si="0"/>
        <v>21875</v>
      </c>
      <c r="I20" s="13">
        <f t="shared" si="1"/>
        <v>-100</v>
      </c>
      <c r="J20" s="17">
        <f t="shared" si="2"/>
        <v>21775</v>
      </c>
    </row>
    <row r="21" spans="1:10" x14ac:dyDescent="0.25">
      <c r="A21" s="5" t="s">
        <v>22</v>
      </c>
      <c r="B21" s="10">
        <v>0</v>
      </c>
      <c r="C21" s="14">
        <v>0</v>
      </c>
      <c r="D21" s="18">
        <v>16175</v>
      </c>
      <c r="E21" s="10">
        <v>0</v>
      </c>
      <c r="F21" s="14">
        <v>0</v>
      </c>
      <c r="G21" s="18">
        <v>6100</v>
      </c>
      <c r="H21" s="10">
        <f t="shared" si="0"/>
        <v>0</v>
      </c>
      <c r="I21" s="14">
        <f t="shared" si="1"/>
        <v>0</v>
      </c>
      <c r="J21" s="18">
        <f t="shared" si="2"/>
        <v>22275</v>
      </c>
    </row>
    <row r="23" spans="1:10" x14ac:dyDescent="0.25">
      <c r="A23" s="2" t="s">
        <v>23</v>
      </c>
    </row>
    <row r="24" spans="1:10" x14ac:dyDescent="0.25">
      <c r="A24" s="3" t="s">
        <v>24</v>
      </c>
      <c r="B24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H8" sqref="H8:J8"/>
    </sheetView>
  </sheetViews>
  <sheetFormatPr defaultRowHeight="15" x14ac:dyDescent="0.25"/>
  <cols>
    <col min="1" max="1" width="14.42578125" customWidth="1"/>
    <col min="2" max="2" width="20.42578125" customWidth="1"/>
    <col min="3" max="3" width="15" customWidth="1"/>
    <col min="4" max="4" width="21" customWidth="1"/>
    <col min="5" max="5" width="22.85546875" customWidth="1"/>
    <col min="6" max="6" width="15" customWidth="1"/>
    <col min="7" max="7" width="24.7109375" customWidth="1"/>
    <col min="8" max="8" width="21.85546875" customWidth="1"/>
    <col min="9" max="9" width="15" customWidth="1"/>
    <col min="10" max="10" width="21.140625" customWidth="1"/>
  </cols>
  <sheetData>
    <row r="1" spans="1:10" ht="21" x14ac:dyDescent="0.35">
      <c r="A1" s="4"/>
      <c r="B1" s="1"/>
    </row>
    <row r="6" spans="1:10" x14ac:dyDescent="0.25">
      <c r="A6" t="s">
        <v>26</v>
      </c>
    </row>
    <row r="8" spans="1:10" x14ac:dyDescent="0.25">
      <c r="A8" s="29"/>
      <c r="B8" s="32" t="s">
        <v>1</v>
      </c>
      <c r="C8" s="33"/>
      <c r="D8" s="34"/>
      <c r="E8" s="32" t="s">
        <v>2</v>
      </c>
      <c r="F8" s="33"/>
      <c r="G8" s="34"/>
      <c r="H8" s="32" t="s">
        <v>3</v>
      </c>
      <c r="I8" s="33"/>
      <c r="J8" s="34"/>
    </row>
    <row r="9" spans="1:10" x14ac:dyDescent="0.2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2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25">
      <c r="A11" s="6" t="str">
        <f>RSA_Exports!A11</f>
        <v>2020-03-13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f t="shared" ref="H11:H21" si="0">B11+E11</f>
        <v>0</v>
      </c>
      <c r="I11" s="11">
        <f t="shared" ref="I11:I21" si="1">C11+F11</f>
        <v>0</v>
      </c>
      <c r="J11" s="19">
        <f t="shared" ref="J11:J21" si="2">D11+G11</f>
        <v>0</v>
      </c>
    </row>
    <row r="12" spans="1:10" x14ac:dyDescent="0.25">
      <c r="A12" s="7" t="str">
        <f>RSA_Exports!A12</f>
        <v>2020-03-20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f t="shared" si="0"/>
        <v>0</v>
      </c>
      <c r="I12" s="12">
        <f t="shared" si="1"/>
        <v>0</v>
      </c>
      <c r="J12" s="20">
        <f t="shared" si="2"/>
        <v>0</v>
      </c>
    </row>
    <row r="13" spans="1:10" x14ac:dyDescent="0.25">
      <c r="A13" s="7" t="str">
        <f>RSA_Exports!A13</f>
        <v>2020-03-27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f t="shared" si="0"/>
        <v>0</v>
      </c>
      <c r="I13" s="12">
        <f t="shared" si="1"/>
        <v>0</v>
      </c>
      <c r="J13" s="20">
        <f t="shared" si="2"/>
        <v>0</v>
      </c>
    </row>
    <row r="14" spans="1:10" x14ac:dyDescent="0.25">
      <c r="A14" s="7" t="str">
        <f>RSA_Exports!A14</f>
        <v>2020-04-03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f t="shared" si="0"/>
        <v>0</v>
      </c>
      <c r="I14" s="13">
        <f t="shared" si="1"/>
        <v>0</v>
      </c>
      <c r="J14" s="17">
        <f t="shared" si="2"/>
        <v>0</v>
      </c>
    </row>
    <row r="15" spans="1:10" x14ac:dyDescent="0.25">
      <c r="A15" s="7" t="str">
        <f>RSA_Exports!A15</f>
        <v>2020-04-10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f t="shared" si="0"/>
        <v>0</v>
      </c>
      <c r="I15" s="13">
        <f t="shared" si="1"/>
        <v>0</v>
      </c>
      <c r="J15" s="17">
        <f t="shared" si="2"/>
        <v>0</v>
      </c>
    </row>
    <row r="16" spans="1:10" x14ac:dyDescent="0.25">
      <c r="A16" s="7" t="str">
        <f>RSA_Exports!A16</f>
        <v>2020-04-17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f t="shared" si="0"/>
        <v>0</v>
      </c>
      <c r="I16" s="13">
        <f t="shared" si="1"/>
        <v>0</v>
      </c>
      <c r="J16" s="17">
        <f t="shared" si="2"/>
        <v>0</v>
      </c>
    </row>
    <row r="17" spans="1:10" x14ac:dyDescent="0.25">
      <c r="A17" s="7" t="str">
        <f>RSA_Exports!A17</f>
        <v>2020-04-24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f t="shared" si="0"/>
        <v>0</v>
      </c>
      <c r="I17" s="13">
        <f t="shared" si="1"/>
        <v>0</v>
      </c>
      <c r="J17" s="17">
        <f t="shared" si="2"/>
        <v>0</v>
      </c>
    </row>
    <row r="18" spans="1:10" x14ac:dyDescent="0.25">
      <c r="A18" s="7" t="str">
        <f>RSA_Exports!A18</f>
        <v>2020-05-01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f t="shared" si="0"/>
        <v>0</v>
      </c>
      <c r="I18" s="13">
        <f t="shared" si="1"/>
        <v>0</v>
      </c>
      <c r="J18" s="17">
        <f t="shared" si="2"/>
        <v>0</v>
      </c>
    </row>
    <row r="19" spans="1:10" x14ac:dyDescent="0.25">
      <c r="A19" s="7" t="str">
        <f>RSA_Exports!A19</f>
        <v>2020-05-08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f t="shared" si="0"/>
        <v>0</v>
      </c>
      <c r="I19" s="13">
        <f t="shared" si="1"/>
        <v>0</v>
      </c>
      <c r="J19" s="17">
        <f t="shared" si="2"/>
        <v>0</v>
      </c>
    </row>
    <row r="20" spans="1:10" x14ac:dyDescent="0.25">
      <c r="A20" s="7" t="str">
        <f>RSA_Exports!A20</f>
        <v>2020-05-15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f t="shared" si="0"/>
        <v>0</v>
      </c>
      <c r="I20" s="13">
        <f t="shared" si="1"/>
        <v>0</v>
      </c>
      <c r="J20" s="17">
        <f t="shared" si="2"/>
        <v>0</v>
      </c>
    </row>
    <row r="21" spans="1:10" x14ac:dyDescent="0.25">
      <c r="A21" s="5" t="str">
        <f>RSA_Exports!A21</f>
        <v>2020-05-22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f t="shared" si="0"/>
        <v>0</v>
      </c>
      <c r="I21" s="14">
        <f t="shared" si="1"/>
        <v>0</v>
      </c>
      <c r="J21" s="18">
        <f t="shared" si="2"/>
        <v>0</v>
      </c>
    </row>
    <row r="23" spans="1:10" x14ac:dyDescent="0.25">
      <c r="A23" s="2" t="s">
        <v>23</v>
      </c>
    </row>
    <row r="24" spans="1:10" x14ac:dyDescent="0.25">
      <c r="A24" s="3" t="s">
        <v>24</v>
      </c>
      <c r="B24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A27" sqref="A27"/>
    </sheetView>
  </sheetViews>
  <sheetFormatPr defaultRowHeight="15" x14ac:dyDescent="0.25"/>
  <cols>
    <col min="1" max="1" width="13.42578125" customWidth="1"/>
    <col min="2" max="2" width="22" customWidth="1"/>
    <col min="3" max="3" width="17.42578125" customWidth="1"/>
    <col min="4" max="4" width="21.28515625" customWidth="1"/>
    <col min="5" max="5" width="24.140625" customWidth="1"/>
    <col min="6" max="6" width="15" customWidth="1"/>
    <col min="7" max="7" width="21.140625" customWidth="1"/>
    <col min="8" max="8" width="22" customWidth="1"/>
    <col min="9" max="9" width="15" customWidth="1"/>
    <col min="10" max="10" width="22.85546875" customWidth="1"/>
  </cols>
  <sheetData>
    <row r="1" spans="1:10" ht="21" x14ac:dyDescent="0.35">
      <c r="A1" s="4"/>
      <c r="B1" s="1"/>
    </row>
    <row r="6" spans="1:10" x14ac:dyDescent="0.25">
      <c r="A6" t="s">
        <v>27</v>
      </c>
    </row>
    <row r="8" spans="1:10" x14ac:dyDescent="0.25">
      <c r="A8" s="29"/>
      <c r="B8" s="32" t="s">
        <v>1</v>
      </c>
      <c r="C8" s="33"/>
      <c r="D8" s="34"/>
      <c r="E8" s="32" t="s">
        <v>2</v>
      </c>
      <c r="F8" s="33"/>
      <c r="G8" s="34"/>
      <c r="H8" s="32" t="s">
        <v>3</v>
      </c>
      <c r="I8" s="33"/>
      <c r="J8" s="34"/>
    </row>
    <row r="9" spans="1:10" x14ac:dyDescent="0.2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2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25">
      <c r="A11" s="6" t="str">
        <f>RSA_Exports!A11</f>
        <v>2020-03-13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f t="shared" ref="H11:H21" si="0">B11+E11</f>
        <v>0</v>
      </c>
      <c r="I11" s="11">
        <f t="shared" ref="I11:I21" si="1">C11+F11</f>
        <v>0</v>
      </c>
      <c r="J11" s="19">
        <f t="shared" ref="J11:J21" si="2">D11+G11</f>
        <v>0</v>
      </c>
    </row>
    <row r="12" spans="1:10" ht="17.25" x14ac:dyDescent="0.25">
      <c r="A12" s="7" t="str">
        <f>RSA_Exports!A12</f>
        <v>2020-03-20</v>
      </c>
      <c r="B12" s="9">
        <v>0</v>
      </c>
      <c r="C12" s="12">
        <v>0</v>
      </c>
      <c r="D12" s="16">
        <v>0</v>
      </c>
      <c r="E12" s="9">
        <v>0</v>
      </c>
      <c r="F12" s="30" t="s">
        <v>30</v>
      </c>
      <c r="G12" s="16">
        <v>17811</v>
      </c>
      <c r="H12" s="9">
        <f t="shared" si="0"/>
        <v>0</v>
      </c>
      <c r="I12" s="12">
        <v>17811</v>
      </c>
      <c r="J12" s="20">
        <f t="shared" si="2"/>
        <v>17811</v>
      </c>
    </row>
    <row r="13" spans="1:10" ht="17.25" x14ac:dyDescent="0.25">
      <c r="A13" s="7" t="str">
        <f>RSA_Exports!A13</f>
        <v>2020-03-27</v>
      </c>
      <c r="B13" s="9">
        <v>0</v>
      </c>
      <c r="C13" s="12">
        <v>0</v>
      </c>
      <c r="D13" s="16">
        <v>0</v>
      </c>
      <c r="E13" s="9">
        <v>32053</v>
      </c>
      <c r="F13" s="30" t="s">
        <v>31</v>
      </c>
      <c r="G13" s="16">
        <v>25226</v>
      </c>
      <c r="H13" s="9">
        <f t="shared" si="0"/>
        <v>32053</v>
      </c>
      <c r="I13" s="12">
        <v>-6827</v>
      </c>
      <c r="J13" s="20">
        <f t="shared" si="2"/>
        <v>25226</v>
      </c>
    </row>
    <row r="14" spans="1:10" x14ac:dyDescent="0.25">
      <c r="A14" s="7" t="str">
        <f>RSA_Exports!A14</f>
        <v>2020-04-03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f t="shared" si="0"/>
        <v>0</v>
      </c>
      <c r="I14" s="13">
        <f t="shared" si="1"/>
        <v>0</v>
      </c>
      <c r="J14" s="17">
        <f t="shared" si="2"/>
        <v>0</v>
      </c>
    </row>
    <row r="15" spans="1:10" x14ac:dyDescent="0.25">
      <c r="A15" s="7" t="str">
        <f>RSA_Exports!A15</f>
        <v>2020-04-10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f t="shared" si="0"/>
        <v>0</v>
      </c>
      <c r="I15" s="13">
        <f t="shared" si="1"/>
        <v>0</v>
      </c>
      <c r="J15" s="17">
        <f t="shared" si="2"/>
        <v>0</v>
      </c>
    </row>
    <row r="16" spans="1:10" x14ac:dyDescent="0.25">
      <c r="A16" s="7" t="str">
        <f>RSA_Exports!A16</f>
        <v>2020-04-17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f t="shared" si="0"/>
        <v>0</v>
      </c>
      <c r="I16" s="13">
        <f t="shared" si="1"/>
        <v>0</v>
      </c>
      <c r="J16" s="17">
        <f t="shared" si="2"/>
        <v>0</v>
      </c>
    </row>
    <row r="17" spans="1:10" x14ac:dyDescent="0.25">
      <c r="A17" s="7" t="str">
        <f>RSA_Exports!A17</f>
        <v>2020-04-24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f t="shared" si="0"/>
        <v>0</v>
      </c>
      <c r="I17" s="13">
        <f t="shared" si="1"/>
        <v>0</v>
      </c>
      <c r="J17" s="17">
        <f t="shared" si="2"/>
        <v>0</v>
      </c>
    </row>
    <row r="18" spans="1:10" x14ac:dyDescent="0.25">
      <c r="A18" s="7" t="str">
        <f>RSA_Exports!A18</f>
        <v>2020-05-01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f t="shared" si="0"/>
        <v>0</v>
      </c>
      <c r="I18" s="13">
        <f t="shared" si="1"/>
        <v>0</v>
      </c>
      <c r="J18" s="17">
        <f t="shared" si="2"/>
        <v>0</v>
      </c>
    </row>
    <row r="19" spans="1:10" x14ac:dyDescent="0.25">
      <c r="A19" s="7" t="str">
        <f>RSA_Exports!A19</f>
        <v>2020-05-08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f t="shared" si="0"/>
        <v>0</v>
      </c>
      <c r="I19" s="13">
        <f t="shared" si="1"/>
        <v>0</v>
      </c>
      <c r="J19" s="17">
        <f t="shared" si="2"/>
        <v>0</v>
      </c>
    </row>
    <row r="20" spans="1:10" x14ac:dyDescent="0.25">
      <c r="A20" s="7" t="str">
        <f>RSA_Exports!A20</f>
        <v>2020-05-15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f t="shared" si="0"/>
        <v>0</v>
      </c>
      <c r="I20" s="13">
        <f t="shared" si="1"/>
        <v>0</v>
      </c>
      <c r="J20" s="17">
        <f t="shared" si="2"/>
        <v>0</v>
      </c>
    </row>
    <row r="21" spans="1:10" x14ac:dyDescent="0.25">
      <c r="A21" s="5" t="str">
        <f>RSA_Exports!A21</f>
        <v>2020-05-22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f t="shared" si="0"/>
        <v>0</v>
      </c>
      <c r="I21" s="14">
        <f t="shared" si="1"/>
        <v>0</v>
      </c>
      <c r="J21" s="18">
        <f t="shared" si="2"/>
        <v>0</v>
      </c>
    </row>
    <row r="23" spans="1:10" x14ac:dyDescent="0.25">
      <c r="A23" s="2" t="s">
        <v>23</v>
      </c>
    </row>
    <row r="24" spans="1:10" x14ac:dyDescent="0.25">
      <c r="A24" s="3" t="s">
        <v>24</v>
      </c>
      <c r="B24" t="s">
        <v>28</v>
      </c>
    </row>
    <row r="26" spans="1:10" x14ac:dyDescent="0.25">
      <c r="A26" s="31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F31" sqref="F31"/>
    </sheetView>
  </sheetViews>
  <sheetFormatPr defaultRowHeight="15" x14ac:dyDescent="0.25"/>
  <cols>
    <col min="1" max="1" width="14.85546875" customWidth="1"/>
    <col min="2" max="2" width="23.140625" customWidth="1"/>
    <col min="3" max="3" width="15" customWidth="1"/>
    <col min="4" max="4" width="22.7109375" customWidth="1"/>
    <col min="5" max="5" width="23" customWidth="1"/>
    <col min="6" max="6" width="15" customWidth="1"/>
    <col min="7" max="7" width="21.85546875" customWidth="1"/>
    <col min="8" max="8" width="22.28515625" customWidth="1"/>
    <col min="9" max="9" width="15" customWidth="1"/>
    <col min="10" max="10" width="23.140625" customWidth="1"/>
  </cols>
  <sheetData>
    <row r="1" spans="1:10" ht="21" x14ac:dyDescent="0.35">
      <c r="A1" s="4"/>
      <c r="B1" s="1"/>
    </row>
    <row r="6" spans="1:10" x14ac:dyDescent="0.25">
      <c r="A6" t="s">
        <v>29</v>
      </c>
    </row>
    <row r="8" spans="1:10" x14ac:dyDescent="0.25">
      <c r="A8" s="29"/>
      <c r="B8" s="32" t="s">
        <v>1</v>
      </c>
      <c r="C8" s="33"/>
      <c r="D8" s="34"/>
      <c r="E8" s="32" t="s">
        <v>2</v>
      </c>
      <c r="F8" s="33"/>
      <c r="G8" s="34"/>
      <c r="H8" s="32" t="s">
        <v>3</v>
      </c>
      <c r="I8" s="33"/>
      <c r="J8" s="34"/>
    </row>
    <row r="9" spans="1:10" x14ac:dyDescent="0.2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2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25">
      <c r="A11" s="6" t="str">
        <f>RSA_Exports!A11</f>
        <v>2020-03-13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f t="shared" ref="H11:H21" si="0">B11+E11</f>
        <v>0</v>
      </c>
      <c r="I11" s="11">
        <f t="shared" ref="I11:I21" si="1">C11+F11</f>
        <v>0</v>
      </c>
      <c r="J11" s="19">
        <f t="shared" ref="J11:J21" si="2">D11+G11</f>
        <v>0</v>
      </c>
    </row>
    <row r="12" spans="1:10" x14ac:dyDescent="0.25">
      <c r="A12" s="7" t="str">
        <f>RSA_Exports!A12</f>
        <v>2020-03-20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f t="shared" si="0"/>
        <v>0</v>
      </c>
      <c r="I12" s="12">
        <f t="shared" si="1"/>
        <v>0</v>
      </c>
      <c r="J12" s="20">
        <f t="shared" si="2"/>
        <v>0</v>
      </c>
    </row>
    <row r="13" spans="1:10" x14ac:dyDescent="0.25">
      <c r="A13" s="7" t="str">
        <f>RSA_Exports!A13</f>
        <v>2020-03-27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f t="shared" si="0"/>
        <v>0</v>
      </c>
      <c r="I13" s="12">
        <f t="shared" si="1"/>
        <v>0</v>
      </c>
      <c r="J13" s="20">
        <f t="shared" si="2"/>
        <v>0</v>
      </c>
    </row>
    <row r="14" spans="1:10" x14ac:dyDescent="0.25">
      <c r="A14" s="7" t="str">
        <f>RSA_Exports!A14</f>
        <v>2020-04-03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f t="shared" si="0"/>
        <v>0</v>
      </c>
      <c r="I14" s="13">
        <f t="shared" si="1"/>
        <v>0</v>
      </c>
      <c r="J14" s="17">
        <f t="shared" si="2"/>
        <v>0</v>
      </c>
    </row>
    <row r="15" spans="1:10" x14ac:dyDescent="0.25">
      <c r="A15" s="7" t="str">
        <f>RSA_Exports!A15</f>
        <v>2020-04-10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f t="shared" si="0"/>
        <v>0</v>
      </c>
      <c r="I15" s="13">
        <f t="shared" si="1"/>
        <v>0</v>
      </c>
      <c r="J15" s="17">
        <f t="shared" si="2"/>
        <v>0</v>
      </c>
    </row>
    <row r="16" spans="1:10" x14ac:dyDescent="0.25">
      <c r="A16" s="7" t="str">
        <f>RSA_Exports!A16</f>
        <v>2020-04-17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f t="shared" si="0"/>
        <v>0</v>
      </c>
      <c r="I16" s="13">
        <f t="shared" si="1"/>
        <v>0</v>
      </c>
      <c r="J16" s="17">
        <f t="shared" si="2"/>
        <v>0</v>
      </c>
    </row>
    <row r="17" spans="1:10" x14ac:dyDescent="0.25">
      <c r="A17" s="7" t="str">
        <f>RSA_Exports!A17</f>
        <v>2020-04-24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f t="shared" si="0"/>
        <v>0</v>
      </c>
      <c r="I17" s="13">
        <f t="shared" si="1"/>
        <v>0</v>
      </c>
      <c r="J17" s="17">
        <f t="shared" si="2"/>
        <v>0</v>
      </c>
    </row>
    <row r="18" spans="1:10" x14ac:dyDescent="0.25">
      <c r="A18" s="7" t="str">
        <f>RSA_Exports!A18</f>
        <v>2020-05-01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f t="shared" si="0"/>
        <v>0</v>
      </c>
      <c r="I18" s="13">
        <f t="shared" si="1"/>
        <v>0</v>
      </c>
      <c r="J18" s="17">
        <f t="shared" si="2"/>
        <v>0</v>
      </c>
    </row>
    <row r="19" spans="1:10" x14ac:dyDescent="0.25">
      <c r="A19" s="7" t="str">
        <f>RSA_Exports!A19</f>
        <v>2020-05-08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f t="shared" si="0"/>
        <v>0</v>
      </c>
      <c r="I19" s="13">
        <f t="shared" si="1"/>
        <v>0</v>
      </c>
      <c r="J19" s="17">
        <f t="shared" si="2"/>
        <v>0</v>
      </c>
    </row>
    <row r="20" spans="1:10" x14ac:dyDescent="0.25">
      <c r="A20" s="7" t="str">
        <f>RSA_Exports!A20</f>
        <v>2020-05-15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f t="shared" si="0"/>
        <v>0</v>
      </c>
      <c r="I20" s="13">
        <f t="shared" si="1"/>
        <v>0</v>
      </c>
      <c r="J20" s="17">
        <f t="shared" si="2"/>
        <v>0</v>
      </c>
    </row>
    <row r="21" spans="1:10" x14ac:dyDescent="0.25">
      <c r="A21" s="5" t="str">
        <f>RSA_Exports!A21</f>
        <v>2020-05-22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f t="shared" si="0"/>
        <v>0</v>
      </c>
      <c r="I21" s="14">
        <f t="shared" si="1"/>
        <v>0</v>
      </c>
      <c r="J21" s="18">
        <f t="shared" si="2"/>
        <v>0</v>
      </c>
    </row>
    <row r="23" spans="1:10" x14ac:dyDescent="0.25">
      <c r="A23" s="2" t="s">
        <v>23</v>
      </c>
    </row>
    <row r="24" spans="1:10" x14ac:dyDescent="0.25">
      <c r="A24" s="3" t="s">
        <v>24</v>
      </c>
      <c r="B24" t="s">
        <v>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RSA_Exports</vt:lpstr>
      <vt:lpstr>Exports_of_Imported_Maize</vt:lpstr>
      <vt:lpstr>Imports_for_RSA</vt:lpstr>
      <vt:lpstr>Imports_for_Other_Countries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Magda Lategan</cp:lastModifiedBy>
  <cp:lastPrinted>2020-04-02T11:27:21Z</cp:lastPrinted>
  <dcterms:created xsi:type="dcterms:W3CDTF">2020-04-02T11:09:12Z</dcterms:created>
  <dcterms:modified xsi:type="dcterms:W3CDTF">2020-04-02T11:28:00Z</dcterms:modified>
  <cp:category/>
</cp:coreProperties>
</file>