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Weekly Intentions\"/>
    </mc:Choice>
  </mc:AlternateContent>
  <xr:revisionPtr revIDLastSave="0" documentId="8_{5C55CD2C-B720-46DE-8053-AC77EF0B071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SA_Exports" sheetId="1" r:id="rId1"/>
    <sheet name="Exports_of_Imported_Wheat" sheetId="2" r:id="rId2"/>
    <sheet name="Imports_for_RSA" sheetId="3" r:id="rId3"/>
    <sheet name="Imports_for_Other_Countries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4" l="1"/>
  <c r="A20" i="4"/>
  <c r="A19" i="4"/>
  <c r="A18" i="4"/>
  <c r="A17" i="4"/>
  <c r="A16" i="4"/>
  <c r="A15" i="4"/>
  <c r="A14" i="4"/>
  <c r="C13" i="4"/>
  <c r="A13" i="4"/>
  <c r="C12" i="4"/>
  <c r="A12" i="4"/>
  <c r="C11" i="4"/>
  <c r="A11" i="4"/>
  <c r="A21" i="3"/>
  <c r="A20" i="3"/>
  <c r="A19" i="3"/>
  <c r="A18" i="3"/>
  <c r="A17" i="3"/>
  <c r="A16" i="3"/>
  <c r="A15" i="3"/>
  <c r="A14" i="3"/>
  <c r="A13" i="3"/>
  <c r="A12" i="3"/>
  <c r="A11" i="3"/>
  <c r="A21" i="2"/>
  <c r="A20" i="2"/>
  <c r="A19" i="2"/>
  <c r="A18" i="2"/>
  <c r="A17" i="2"/>
  <c r="A16" i="2"/>
  <c r="A15" i="2"/>
  <c r="A14" i="2"/>
  <c r="C13" i="2"/>
  <c r="A13" i="2"/>
  <c r="C12" i="2"/>
  <c r="A12" i="2"/>
  <c r="C11" i="2"/>
  <c r="A11" i="2"/>
  <c r="C13" i="1"/>
  <c r="C12" i="1"/>
  <c r="C11" i="1"/>
</calcChain>
</file>

<file path=xl/sharedStrings.xml><?xml version="1.0" encoding="utf-8"?>
<sst xmlns="http://schemas.openxmlformats.org/spreadsheetml/2006/main" count="79" uniqueCount="44">
  <si>
    <t>Intended RSA Wheat Exports - Return Week Ending 2025-06-06</t>
  </si>
  <si>
    <t>WHEAT</t>
  </si>
  <si>
    <t>Intended</t>
  </si>
  <si>
    <t>Previous Week</t>
  </si>
  <si>
    <t>Difference/</t>
  </si>
  <si>
    <t>Current Week</t>
  </si>
  <si>
    <t>Week Ending</t>
  </si>
  <si>
    <t>Intentions Publication</t>
  </si>
  <si>
    <t>Adjustments</t>
  </si>
  <si>
    <t>2025-05-23</t>
  </si>
  <si>
    <t>2025-05-30</t>
  </si>
  <si>
    <t>2025-06-06</t>
  </si>
  <si>
    <t>2025-06-13</t>
  </si>
  <si>
    <t>2025-06-20</t>
  </si>
  <si>
    <t>2025-06-27</t>
  </si>
  <si>
    <t>2025-07-04</t>
  </si>
  <si>
    <t>2025-07-11</t>
  </si>
  <si>
    <t>2025-07-18</t>
  </si>
  <si>
    <t>2025-07-25</t>
  </si>
  <si>
    <t>2025-08-01</t>
  </si>
  <si>
    <t>PLEASE NOTE: The "Current Week Intentions Publication" figure (marked in bold and yellow) for the weeks ending 2025-06-06, 2025-05-30 and 2025-05-23  is the actual exports that took place</t>
  </si>
  <si>
    <t>Difference:</t>
  </si>
  <si>
    <t>The difference between the intended exports and actual exports</t>
  </si>
  <si>
    <t>Intended Wheat Imports for RSA - Return Week Ending 2025-06-06</t>
  </si>
  <si>
    <t>PLEASE NOTE: The "Current Week Intentions Publication" figure (marked in bold and yellow) for the weeks ending 2025-06-06, 2025-05-30 and 2025-05-23  is the actual imports that took place</t>
  </si>
  <si>
    <t>The difference between the intended imports and actual imports</t>
  </si>
  <si>
    <t>Intended Wheat Imports for Other Countries - Return Week Ending 2025-06-06</t>
  </si>
  <si>
    <t>Intended Exports of Imported Wheat - Return Week Ending 2025-06-06</t>
  </si>
  <si>
    <t>Wheat</t>
  </si>
  <si>
    <t>Total</t>
  </si>
  <si>
    <t>Intended 8 Week Total for RSA Exports</t>
  </si>
  <si>
    <t>Intended 8 Week Total for Exports of Imported Wheat</t>
  </si>
  <si>
    <t>Intended 8 Week Total for Imports for RSA</t>
  </si>
  <si>
    <t>Intended 8 Week Total for Imports for Other Countries</t>
  </si>
  <si>
    <t>Intended Wheat Imports and Exports - Return Week Ending 2025-06-06</t>
  </si>
  <si>
    <r>
      <rPr>
        <vertAlign val="superscript"/>
        <sz val="11"/>
        <color rgb="FF000000"/>
        <rFont val="Calibri"/>
        <family val="2"/>
      </rPr>
      <t>(1)(2)</t>
    </r>
    <r>
      <rPr>
        <sz val="11"/>
        <color rgb="FF000000"/>
        <rFont val="Calibri"/>
        <family val="2"/>
      </rPr>
      <t xml:space="preserve">  -79200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</si>
  <si>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55000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</si>
  <si>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26000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</si>
  <si>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Vessel intended for week ending 2025-06-27 moved to week ending 2025-07-04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</si>
  <si>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 xml:space="preserve"> Vessel intended for week ending 2025-06-27 moved to week ending 2025-07-18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</si>
  <si>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New Vessel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</si>
  <si>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  <family val="2"/>
      </rPr>
      <t xml:space="preserve"> Vessels intended for week ending 2025-07-18 moved to week ending 2025-07-25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</si>
  <si>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  <family val="2"/>
      </rPr>
      <t xml:space="preserve"> 65000</t>
    </r>
  </si>
  <si>
    <r>
      <rPr>
        <vertAlign val="superscript"/>
        <sz val="11"/>
        <color rgb="FF000000"/>
        <rFont val="Calibri"/>
        <family val="2"/>
      </rPr>
      <t>(2)(4)</t>
    </r>
    <r>
      <rPr>
        <sz val="11"/>
        <color rgb="FF000000"/>
        <rFont val="Calibri"/>
        <family val="2"/>
      </rPr>
      <t xml:space="preserve">  -32800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</si>
</sst>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1" fillId="0" borderId="0" xfId="0" applyNumberFormat="1" applyFont="1"/>
    <xf numFmtId="3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0" xfId="0" applyFont="1"/>
    <xf numFmtId="0" fontId="3" fillId="0" borderId="21" xfId="0" applyFont="1" applyBorder="1" applyAlignment="1">
      <alignment horizontal="center"/>
    </xf>
    <xf numFmtId="0" fontId="0" fillId="0" borderId="4" xfId="0" applyBorder="1"/>
    <xf numFmtId="0" fontId="0" fillId="0" borderId="22" xfId="0" applyBorder="1"/>
    <xf numFmtId="0" fontId="0" fillId="0" borderId="23" xfId="0" applyBorder="1"/>
    <xf numFmtId="3" fontId="0" fillId="0" borderId="2" xfId="0" applyNumberFormat="1" applyBorder="1"/>
    <xf numFmtId="0" fontId="0" fillId="0" borderId="5" xfId="0" applyBorder="1"/>
    <xf numFmtId="0" fontId="0" fillId="0" borderId="24" xfId="0" applyBorder="1"/>
    <xf numFmtId="0" fontId="0" fillId="0" borderId="25" xfId="0" applyBorder="1"/>
    <xf numFmtId="3" fontId="0" fillId="0" borderId="3" xfId="0" applyNumberFormat="1" applyBorder="1"/>
    <xf numFmtId="0" fontId="0" fillId="0" borderId="6" xfId="0" applyBorder="1"/>
    <xf numFmtId="0" fontId="0" fillId="0" borderId="26" xfId="0" applyBorder="1"/>
    <xf numFmtId="0" fontId="0" fillId="0" borderId="27" xfId="0" applyBorder="1"/>
    <xf numFmtId="3" fontId="0" fillId="0" borderId="1" xfId="0" applyNumberFormat="1" applyBorder="1"/>
    <xf numFmtId="0" fontId="4" fillId="0" borderId="0" xfId="0" applyFont="1"/>
    <xf numFmtId="3" fontId="0" fillId="0" borderId="8" xfId="0" applyNumberForma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B73C3CB0-CF7C-437A-95E9-5373F3659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0"/>
          <a:ext cx="5334000" cy="1019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workbookViewId="0">
      <selection activeCell="B11" sqref="B11"/>
    </sheetView>
  </sheetViews>
  <sheetFormatPr defaultRowHeight="14.4" x14ac:dyDescent="0.3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0</v>
      </c>
    </row>
    <row r="8" spans="1:10" x14ac:dyDescent="0.3">
      <c r="A8" s="32"/>
      <c r="B8" s="51" t="s">
        <v>1</v>
      </c>
      <c r="C8" s="52"/>
      <c r="D8" s="53"/>
      <c r="E8" s="54"/>
      <c r="F8" s="54"/>
      <c r="G8" s="54"/>
      <c r="H8" s="54"/>
      <c r="I8" s="54"/>
      <c r="J8" s="54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1"/>
      <c r="F10" s="31"/>
      <c r="G10" s="31"/>
      <c r="H10" s="31"/>
      <c r="I10" s="31"/>
      <c r="J10" s="31"/>
    </row>
    <row r="11" spans="1:10" x14ac:dyDescent="0.3">
      <c r="A11" s="7" t="s">
        <v>9</v>
      </c>
      <c r="B11" s="9">
        <v>3944</v>
      </c>
      <c r="C11" s="12">
        <f>D11-B11</f>
        <v>1398</v>
      </c>
      <c r="D11" s="16">
        <v>5342</v>
      </c>
      <c r="E11" s="21"/>
      <c r="F11" s="21"/>
      <c r="G11" s="20"/>
      <c r="H11" s="21"/>
      <c r="I11" s="21"/>
      <c r="J11" s="21"/>
    </row>
    <row r="12" spans="1:10" x14ac:dyDescent="0.3">
      <c r="A12" s="8" t="s">
        <v>10</v>
      </c>
      <c r="B12" s="10">
        <v>2692</v>
      </c>
      <c r="C12" s="13">
        <f>D12-B12</f>
        <v>2851</v>
      </c>
      <c r="D12" s="17">
        <v>5543</v>
      </c>
      <c r="E12" s="21"/>
      <c r="F12" s="21"/>
      <c r="G12" s="20"/>
      <c r="H12" s="21"/>
      <c r="I12" s="21"/>
      <c r="J12" s="21"/>
    </row>
    <row r="13" spans="1:10" x14ac:dyDescent="0.3">
      <c r="A13" s="8" t="s">
        <v>11</v>
      </c>
      <c r="B13" s="10">
        <v>3667</v>
      </c>
      <c r="C13" s="13">
        <f>D13-B13</f>
        <v>4084</v>
      </c>
      <c r="D13" s="17">
        <v>7751</v>
      </c>
      <c r="E13" s="21"/>
      <c r="F13" s="21"/>
      <c r="G13" s="20"/>
      <c r="H13" s="21"/>
      <c r="I13" s="21"/>
      <c r="J13" s="21"/>
    </row>
    <row r="14" spans="1:10" x14ac:dyDescent="0.3">
      <c r="A14" s="8" t="s">
        <v>12</v>
      </c>
      <c r="B14" s="10">
        <v>3567</v>
      </c>
      <c r="C14" s="14">
        <v>242</v>
      </c>
      <c r="D14" s="18">
        <v>3809</v>
      </c>
      <c r="E14" s="21"/>
      <c r="F14" s="21"/>
      <c r="G14" s="21"/>
      <c r="H14" s="21"/>
      <c r="I14" s="21"/>
      <c r="J14" s="21"/>
    </row>
    <row r="15" spans="1:10" x14ac:dyDescent="0.3">
      <c r="A15" s="8" t="s">
        <v>13</v>
      </c>
      <c r="B15" s="10">
        <v>3567</v>
      </c>
      <c r="C15" s="14">
        <v>242</v>
      </c>
      <c r="D15" s="18">
        <v>3809</v>
      </c>
      <c r="E15" s="21"/>
      <c r="F15" s="21"/>
      <c r="G15" s="21"/>
      <c r="H15" s="21"/>
      <c r="I15" s="21"/>
      <c r="J15" s="21"/>
    </row>
    <row r="16" spans="1:10" x14ac:dyDescent="0.3">
      <c r="A16" s="8" t="s">
        <v>14</v>
      </c>
      <c r="B16" s="10">
        <v>3567</v>
      </c>
      <c r="C16" s="14">
        <v>242</v>
      </c>
      <c r="D16" s="18">
        <v>3809</v>
      </c>
      <c r="E16" s="21"/>
      <c r="F16" s="21"/>
      <c r="G16" s="21"/>
      <c r="H16" s="21"/>
      <c r="I16" s="21"/>
      <c r="J16" s="21"/>
    </row>
    <row r="17" spans="1:10" x14ac:dyDescent="0.3">
      <c r="A17" s="8" t="s">
        <v>15</v>
      </c>
      <c r="B17" s="10">
        <v>1369</v>
      </c>
      <c r="C17" s="14">
        <v>242</v>
      </c>
      <c r="D17" s="18">
        <v>1611</v>
      </c>
      <c r="E17" s="21"/>
      <c r="F17" s="21"/>
      <c r="G17" s="21"/>
      <c r="H17" s="21"/>
      <c r="I17" s="21"/>
      <c r="J17" s="21"/>
    </row>
    <row r="18" spans="1:10" x14ac:dyDescent="0.3">
      <c r="A18" s="8" t="s">
        <v>16</v>
      </c>
      <c r="B18" s="10">
        <v>1217</v>
      </c>
      <c r="C18" s="14">
        <v>242</v>
      </c>
      <c r="D18" s="18">
        <v>1459</v>
      </c>
      <c r="E18" s="21"/>
      <c r="F18" s="21"/>
      <c r="G18" s="21"/>
      <c r="H18" s="21"/>
      <c r="I18" s="21"/>
      <c r="J18" s="21"/>
    </row>
    <row r="19" spans="1:10" x14ac:dyDescent="0.3">
      <c r="A19" s="8" t="s">
        <v>17</v>
      </c>
      <c r="B19" s="10">
        <v>1217</v>
      </c>
      <c r="C19" s="14">
        <v>242</v>
      </c>
      <c r="D19" s="18">
        <v>1459</v>
      </c>
      <c r="E19" s="21"/>
      <c r="F19" s="21"/>
      <c r="G19" s="21"/>
      <c r="H19" s="21"/>
      <c r="I19" s="21"/>
      <c r="J19" s="21"/>
    </row>
    <row r="20" spans="1:10" x14ac:dyDescent="0.3">
      <c r="A20" s="8" t="s">
        <v>18</v>
      </c>
      <c r="B20" s="10">
        <v>1217</v>
      </c>
      <c r="C20" s="14">
        <v>242</v>
      </c>
      <c r="D20" s="18">
        <v>1459</v>
      </c>
      <c r="E20" s="21"/>
      <c r="F20" s="21"/>
      <c r="G20" s="21"/>
      <c r="H20" s="21"/>
      <c r="I20" s="21"/>
      <c r="J20" s="21"/>
    </row>
    <row r="21" spans="1:10" x14ac:dyDescent="0.3">
      <c r="A21" s="6" t="s">
        <v>19</v>
      </c>
      <c r="B21" s="11">
        <v>0</v>
      </c>
      <c r="C21" s="15">
        <v>0</v>
      </c>
      <c r="D21" s="19">
        <v>1459</v>
      </c>
      <c r="E21" s="21"/>
      <c r="F21" s="21"/>
      <c r="G21" s="21"/>
      <c r="H21" s="21"/>
      <c r="I21" s="21"/>
      <c r="J21" s="21"/>
    </row>
    <row r="23" spans="1:10" x14ac:dyDescent="0.3">
      <c r="A23" s="3" t="s">
        <v>20</v>
      </c>
    </row>
    <row r="24" spans="1:10" x14ac:dyDescent="0.3">
      <c r="A24" s="4" t="s">
        <v>21</v>
      </c>
      <c r="B24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B11" sqref="B11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t="s">
        <v>27</v>
      </c>
    </row>
    <row r="8" spans="1:10" x14ac:dyDescent="0.3">
      <c r="A8" s="32"/>
      <c r="B8" s="51" t="s">
        <v>1</v>
      </c>
      <c r="C8" s="52"/>
      <c r="D8" s="53"/>
      <c r="E8" s="54"/>
      <c r="F8" s="54"/>
      <c r="G8" s="54"/>
      <c r="H8" s="54"/>
      <c r="I8" s="54"/>
      <c r="J8" s="54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0"/>
      <c r="F10" s="30"/>
      <c r="G10" s="30"/>
      <c r="H10" s="30"/>
      <c r="I10" s="30"/>
      <c r="J10" s="30"/>
    </row>
    <row r="11" spans="1:10" x14ac:dyDescent="0.3">
      <c r="A11" s="7" t="str">
        <f>RSA_Exports!A11</f>
        <v>2025-05-23</v>
      </c>
      <c r="B11" s="9">
        <v>3460</v>
      </c>
      <c r="C11" s="12">
        <f>D11-B11</f>
        <v>3173</v>
      </c>
      <c r="D11" s="16">
        <v>6633</v>
      </c>
      <c r="G11" s="2"/>
    </row>
    <row r="12" spans="1:10" x14ac:dyDescent="0.3">
      <c r="A12" s="8" t="str">
        <f>RSA_Exports!A12</f>
        <v>2025-05-30</v>
      </c>
      <c r="B12" s="10">
        <v>2992</v>
      </c>
      <c r="C12" s="13">
        <f>D12-B12</f>
        <v>773</v>
      </c>
      <c r="D12" s="17">
        <v>3765</v>
      </c>
      <c r="G12" s="2"/>
    </row>
    <row r="13" spans="1:10" x14ac:dyDescent="0.3">
      <c r="A13" s="8" t="str">
        <f>RSA_Exports!A13</f>
        <v>2025-06-06</v>
      </c>
      <c r="B13" s="10">
        <v>1371</v>
      </c>
      <c r="C13" s="13">
        <f>D13-B13</f>
        <v>2373</v>
      </c>
      <c r="D13" s="17">
        <v>3744</v>
      </c>
      <c r="G13" s="2"/>
    </row>
    <row r="14" spans="1:10" x14ac:dyDescent="0.3">
      <c r="A14" s="8" t="str">
        <f>RSA_Exports!A14</f>
        <v>2025-06-13</v>
      </c>
      <c r="B14" s="10">
        <v>1286</v>
      </c>
      <c r="C14" s="14">
        <v>-59</v>
      </c>
      <c r="D14" s="18">
        <v>1227</v>
      </c>
    </row>
    <row r="15" spans="1:10" x14ac:dyDescent="0.3">
      <c r="A15" s="8" t="str">
        <f>RSA_Exports!A15</f>
        <v>2025-06-20</v>
      </c>
      <c r="B15" s="10">
        <v>1286</v>
      </c>
      <c r="C15" s="14">
        <v>-59</v>
      </c>
      <c r="D15" s="18">
        <v>1227</v>
      </c>
    </row>
    <row r="16" spans="1:10" x14ac:dyDescent="0.3">
      <c r="A16" s="8" t="str">
        <f>RSA_Exports!A16</f>
        <v>2025-06-27</v>
      </c>
      <c r="B16" s="10">
        <v>1286</v>
      </c>
      <c r="C16" s="14">
        <v>-59</v>
      </c>
      <c r="D16" s="18">
        <v>1227</v>
      </c>
    </row>
    <row r="17" spans="1:4" x14ac:dyDescent="0.3">
      <c r="A17" s="8" t="str">
        <f>RSA_Exports!A17</f>
        <v>2025-07-04</v>
      </c>
      <c r="B17" s="10">
        <v>286</v>
      </c>
      <c r="C17" s="14">
        <v>941</v>
      </c>
      <c r="D17" s="18">
        <v>1227</v>
      </c>
    </row>
    <row r="18" spans="1:4" x14ac:dyDescent="0.3">
      <c r="A18" s="8" t="str">
        <f>RSA_Exports!A18</f>
        <v>2025-07-11</v>
      </c>
      <c r="B18" s="10">
        <v>286</v>
      </c>
      <c r="C18" s="14">
        <v>-59</v>
      </c>
      <c r="D18" s="18">
        <v>227</v>
      </c>
    </row>
    <row r="19" spans="1:4" x14ac:dyDescent="0.3">
      <c r="A19" s="8" t="str">
        <f>RSA_Exports!A19</f>
        <v>2025-07-18</v>
      </c>
      <c r="B19" s="10">
        <v>286</v>
      </c>
      <c r="C19" s="14">
        <v>-59</v>
      </c>
      <c r="D19" s="18">
        <v>227</v>
      </c>
    </row>
    <row r="20" spans="1:4" x14ac:dyDescent="0.3">
      <c r="A20" s="8" t="str">
        <f>RSA_Exports!A20</f>
        <v>2025-07-25</v>
      </c>
      <c r="B20" s="10">
        <v>286</v>
      </c>
      <c r="C20" s="14">
        <v>-59</v>
      </c>
      <c r="D20" s="18">
        <v>227</v>
      </c>
    </row>
    <row r="21" spans="1:4" x14ac:dyDescent="0.3">
      <c r="A21" s="6" t="str">
        <f>RSA_Exports!A21</f>
        <v>2025-08-01</v>
      </c>
      <c r="B21" s="11">
        <v>0</v>
      </c>
      <c r="C21" s="15">
        <v>0</v>
      </c>
      <c r="D21" s="19">
        <v>227</v>
      </c>
    </row>
    <row r="23" spans="1:4" x14ac:dyDescent="0.3">
      <c r="A23" s="3" t="s">
        <v>20</v>
      </c>
    </row>
    <row r="24" spans="1:4" x14ac:dyDescent="0.3">
      <c r="A24" s="4" t="s">
        <v>21</v>
      </c>
      <c r="B24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0"/>
  <sheetViews>
    <sheetView workbookViewId="0">
      <selection activeCell="E25" sqref="E25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23</v>
      </c>
    </row>
    <row r="8" spans="1:10" x14ac:dyDescent="0.3">
      <c r="A8" s="32"/>
      <c r="B8" s="51" t="s">
        <v>1</v>
      </c>
      <c r="C8" s="52"/>
      <c r="D8" s="53"/>
      <c r="E8" s="54"/>
      <c r="F8" s="54"/>
      <c r="G8" s="54"/>
      <c r="H8" s="54"/>
      <c r="I8" s="54"/>
      <c r="J8" s="54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1"/>
      <c r="F10" s="31"/>
      <c r="G10" s="31"/>
      <c r="H10" s="31"/>
      <c r="I10" s="31"/>
      <c r="J10" s="31"/>
    </row>
    <row r="11" spans="1:10" x14ac:dyDescent="0.3">
      <c r="A11" s="7" t="str">
        <f>RSA_Exports!A11</f>
        <v>2025-05-23</v>
      </c>
      <c r="B11" s="9">
        <v>0</v>
      </c>
      <c r="C11" s="12">
        <v>8720</v>
      </c>
      <c r="D11" s="16">
        <v>8720</v>
      </c>
      <c r="E11" s="21"/>
      <c r="F11" s="21"/>
      <c r="G11" s="20"/>
      <c r="H11" s="21"/>
      <c r="I11" s="21"/>
      <c r="J11" s="21"/>
    </row>
    <row r="12" spans="1:10" x14ac:dyDescent="0.3">
      <c r="A12" s="8" t="str">
        <f>RSA_Exports!A12</f>
        <v>2025-05-30</v>
      </c>
      <c r="B12" s="10">
        <v>0</v>
      </c>
      <c r="C12" s="13">
        <v>3382</v>
      </c>
      <c r="D12" s="17">
        <v>3382</v>
      </c>
      <c r="E12" s="21"/>
      <c r="F12" s="21"/>
      <c r="G12" s="20"/>
      <c r="H12" s="21"/>
      <c r="I12" s="21"/>
      <c r="J12" s="21"/>
    </row>
    <row r="13" spans="1:10" x14ac:dyDescent="0.3">
      <c r="A13" s="8" t="str">
        <f>RSA_Exports!A13</f>
        <v>2025-06-06</v>
      </c>
      <c r="B13" s="10">
        <v>15000</v>
      </c>
      <c r="C13" s="13">
        <v>8866</v>
      </c>
      <c r="D13" s="17">
        <v>23866</v>
      </c>
      <c r="E13" s="21"/>
      <c r="F13" s="21"/>
      <c r="G13" s="20"/>
      <c r="H13" s="21"/>
      <c r="I13" s="21"/>
      <c r="J13" s="21"/>
    </row>
    <row r="14" spans="1:10" x14ac:dyDescent="0.3">
      <c r="A14" s="8" t="str">
        <f>RSA_Exports!A14</f>
        <v>2025-06-13</v>
      </c>
      <c r="B14" s="10">
        <v>0</v>
      </c>
      <c r="C14" s="48">
        <v>0</v>
      </c>
      <c r="D14" s="18">
        <v>0</v>
      </c>
      <c r="E14" s="21"/>
      <c r="F14" s="21"/>
      <c r="G14" s="21"/>
      <c r="H14" s="21"/>
      <c r="I14" s="21"/>
      <c r="J14" s="21"/>
    </row>
    <row r="15" spans="1:10" x14ac:dyDescent="0.3">
      <c r="A15" s="8" t="str">
        <f>RSA_Exports!A15</f>
        <v>2025-06-20</v>
      </c>
      <c r="B15" s="10">
        <v>77841</v>
      </c>
      <c r="C15" s="48">
        <v>0</v>
      </c>
      <c r="D15" s="18">
        <v>77841</v>
      </c>
      <c r="E15" s="21"/>
      <c r="F15" s="21"/>
      <c r="G15" s="21"/>
      <c r="H15" s="21"/>
      <c r="I15" s="21"/>
      <c r="J15" s="21"/>
    </row>
    <row r="16" spans="1:10" ht="16.2" x14ac:dyDescent="0.3">
      <c r="A16" s="8" t="str">
        <f>RSA_Exports!A16</f>
        <v>2025-06-27</v>
      </c>
      <c r="B16" s="10">
        <v>88200</v>
      </c>
      <c r="C16" s="49" t="s">
        <v>35</v>
      </c>
      <c r="D16" s="18">
        <v>9000</v>
      </c>
      <c r="E16" s="21"/>
      <c r="F16" s="21"/>
      <c r="G16" s="21"/>
      <c r="H16" s="21"/>
      <c r="I16" s="21"/>
      <c r="J16" s="21"/>
    </row>
    <row r="17" spans="1:10" ht="16.2" x14ac:dyDescent="0.3">
      <c r="A17" s="8" t="str">
        <f>RSA_Exports!A17</f>
        <v>2025-07-04</v>
      </c>
      <c r="B17" s="10">
        <v>33000</v>
      </c>
      <c r="C17" s="49" t="s">
        <v>36</v>
      </c>
      <c r="D17" s="18">
        <v>88000</v>
      </c>
      <c r="E17" s="21"/>
      <c r="F17" s="21"/>
      <c r="G17" s="21"/>
      <c r="H17" s="21"/>
      <c r="I17" s="21"/>
      <c r="J17" s="21"/>
    </row>
    <row r="18" spans="1:10" ht="16.2" x14ac:dyDescent="0.3">
      <c r="A18" s="8" t="str">
        <f>RSA_Exports!A18</f>
        <v>2025-07-11</v>
      </c>
      <c r="B18" s="10">
        <v>86950</v>
      </c>
      <c r="C18" s="49" t="s">
        <v>37</v>
      </c>
      <c r="D18" s="18">
        <v>112950</v>
      </c>
      <c r="E18" s="21"/>
      <c r="F18" s="21"/>
      <c r="G18" s="21"/>
      <c r="H18" s="21"/>
      <c r="I18" s="21"/>
      <c r="J18" s="21"/>
    </row>
    <row r="19" spans="1:10" ht="16.2" x14ac:dyDescent="0.3">
      <c r="A19" s="8" t="str">
        <f>RSA_Exports!A19</f>
        <v>2025-07-18</v>
      </c>
      <c r="B19" s="10">
        <v>65000</v>
      </c>
      <c r="C19" s="49" t="s">
        <v>43</v>
      </c>
      <c r="D19" s="18">
        <v>32200</v>
      </c>
      <c r="E19" s="21"/>
      <c r="F19" s="21"/>
      <c r="G19" s="21"/>
      <c r="H19" s="21"/>
      <c r="I19" s="21"/>
      <c r="J19" s="21"/>
    </row>
    <row r="20" spans="1:10" ht="16.2" x14ac:dyDescent="0.3">
      <c r="A20" s="8" t="str">
        <f>RSA_Exports!A20</f>
        <v>2025-07-25</v>
      </c>
      <c r="B20" s="10">
        <v>0</v>
      </c>
      <c r="C20" s="49" t="s">
        <v>42</v>
      </c>
      <c r="D20" s="18">
        <v>65000</v>
      </c>
      <c r="E20" s="21"/>
      <c r="F20" s="21"/>
      <c r="G20" s="21"/>
      <c r="H20" s="21"/>
      <c r="I20" s="21"/>
      <c r="J20" s="21"/>
    </row>
    <row r="21" spans="1:10" ht="15" thickBot="1" x14ac:dyDescent="0.35">
      <c r="A21" s="6" t="str">
        <f>RSA_Exports!A21</f>
        <v>2025-08-01</v>
      </c>
      <c r="B21" s="11">
        <v>0</v>
      </c>
      <c r="C21" s="50">
        <v>0</v>
      </c>
      <c r="D21" s="19">
        <v>0</v>
      </c>
      <c r="E21" s="21"/>
      <c r="F21" s="21"/>
      <c r="G21" s="21"/>
      <c r="H21" s="21"/>
      <c r="I21" s="21"/>
      <c r="J21" s="21"/>
    </row>
    <row r="23" spans="1:10" x14ac:dyDescent="0.3">
      <c r="A23" s="3" t="s">
        <v>24</v>
      </c>
    </row>
    <row r="24" spans="1:10" x14ac:dyDescent="0.3">
      <c r="A24" s="4" t="s">
        <v>21</v>
      </c>
      <c r="B24" t="s">
        <v>25</v>
      </c>
    </row>
    <row r="26" spans="1:10" ht="16.2" x14ac:dyDescent="0.3">
      <c r="A26" s="47" t="s">
        <v>38</v>
      </c>
    </row>
    <row r="27" spans="1:10" ht="16.2" x14ac:dyDescent="0.3">
      <c r="A27" s="47" t="s">
        <v>39</v>
      </c>
    </row>
    <row r="28" spans="1:10" ht="16.2" x14ac:dyDescent="0.3">
      <c r="A28" s="47" t="s">
        <v>40</v>
      </c>
    </row>
    <row r="29" spans="1:10" ht="16.2" x14ac:dyDescent="0.3">
      <c r="A29" s="47" t="s">
        <v>41</v>
      </c>
    </row>
    <row r="30" spans="1:10" x14ac:dyDescent="0.3">
      <c r="A30" s="47"/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B11" sqref="B11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t="s">
        <v>26</v>
      </c>
    </row>
    <row r="8" spans="1:10" x14ac:dyDescent="0.3">
      <c r="A8" s="32"/>
      <c r="B8" s="51" t="s">
        <v>1</v>
      </c>
      <c r="C8" s="52"/>
      <c r="D8" s="53"/>
      <c r="E8" s="54"/>
      <c r="F8" s="54"/>
      <c r="G8" s="54"/>
      <c r="H8" s="54"/>
      <c r="I8" s="54"/>
      <c r="J8" s="54"/>
    </row>
    <row r="9" spans="1:10" x14ac:dyDescent="0.3">
      <c r="A9" s="22" t="s">
        <v>2</v>
      </c>
      <c r="B9" s="24" t="s">
        <v>3</v>
      </c>
      <c r="C9" s="26" t="s">
        <v>4</v>
      </c>
      <c r="D9" s="28" t="s">
        <v>5</v>
      </c>
      <c r="E9" s="30"/>
      <c r="F9" s="30"/>
      <c r="G9" s="30"/>
      <c r="H9" s="30"/>
      <c r="I9" s="30"/>
      <c r="J9" s="30"/>
    </row>
    <row r="10" spans="1:10" x14ac:dyDescent="0.3">
      <c r="A10" s="23" t="s">
        <v>6</v>
      </c>
      <c r="B10" s="25" t="s">
        <v>7</v>
      </c>
      <c r="C10" s="27" t="s">
        <v>8</v>
      </c>
      <c r="D10" s="29" t="s">
        <v>7</v>
      </c>
      <c r="E10" s="31"/>
      <c r="F10" s="31"/>
      <c r="G10" s="31"/>
      <c r="H10" s="31"/>
      <c r="I10" s="31"/>
      <c r="J10" s="31"/>
    </row>
    <row r="11" spans="1:10" x14ac:dyDescent="0.3">
      <c r="A11" s="7" t="str">
        <f>RSA_Exports!A11</f>
        <v>2025-05-23</v>
      </c>
      <c r="B11" s="9">
        <v>0</v>
      </c>
      <c r="C11" s="12">
        <f>D11-B11</f>
        <v>0</v>
      </c>
      <c r="D11" s="16">
        <v>0</v>
      </c>
      <c r="E11" s="21"/>
      <c r="F11" s="21"/>
      <c r="G11" s="20"/>
      <c r="H11" s="21"/>
      <c r="I11" s="21"/>
      <c r="J11" s="21"/>
    </row>
    <row r="12" spans="1:10" x14ac:dyDescent="0.3">
      <c r="A12" s="8" t="str">
        <f>RSA_Exports!A12</f>
        <v>2025-05-30</v>
      </c>
      <c r="B12" s="10">
        <v>0</v>
      </c>
      <c r="C12" s="13">
        <f>D12-B12</f>
        <v>0</v>
      </c>
      <c r="D12" s="17">
        <v>0</v>
      </c>
      <c r="E12" s="21"/>
      <c r="F12" s="21"/>
      <c r="G12" s="20"/>
      <c r="H12" s="21"/>
      <c r="I12" s="21"/>
      <c r="J12" s="21"/>
    </row>
    <row r="13" spans="1:10" x14ac:dyDescent="0.3">
      <c r="A13" s="8" t="str">
        <f>RSA_Exports!A13</f>
        <v>2025-06-06</v>
      </c>
      <c r="B13" s="10">
        <v>1000</v>
      </c>
      <c r="C13" s="13">
        <f>D13-B13</f>
        <v>4200</v>
      </c>
      <c r="D13" s="17">
        <v>5200</v>
      </c>
      <c r="E13" s="21"/>
      <c r="F13" s="21"/>
      <c r="G13" s="20"/>
      <c r="H13" s="21"/>
      <c r="I13" s="21"/>
      <c r="J13" s="21"/>
    </row>
    <row r="14" spans="1:10" x14ac:dyDescent="0.3">
      <c r="A14" s="8" t="str">
        <f>RSA_Exports!A14</f>
        <v>2025-06-13</v>
      </c>
      <c r="B14" s="10">
        <v>1000</v>
      </c>
      <c r="C14" s="14">
        <v>0</v>
      </c>
      <c r="D14" s="18">
        <v>1000</v>
      </c>
      <c r="E14" s="21"/>
      <c r="F14" s="21"/>
      <c r="G14" s="21"/>
      <c r="H14" s="21"/>
      <c r="I14" s="21"/>
      <c r="J14" s="21"/>
    </row>
    <row r="15" spans="1:10" x14ac:dyDescent="0.3">
      <c r="A15" s="8" t="str">
        <f>RSA_Exports!A15</f>
        <v>2025-06-20</v>
      </c>
      <c r="B15" s="10">
        <v>1000</v>
      </c>
      <c r="C15" s="14">
        <v>0</v>
      </c>
      <c r="D15" s="18">
        <v>1000</v>
      </c>
      <c r="E15" s="21"/>
      <c r="F15" s="21"/>
      <c r="G15" s="21"/>
      <c r="H15" s="21"/>
      <c r="I15" s="21"/>
      <c r="J15" s="21"/>
    </row>
    <row r="16" spans="1:10" x14ac:dyDescent="0.3">
      <c r="A16" s="8" t="str">
        <f>RSA_Exports!A16</f>
        <v>2025-06-27</v>
      </c>
      <c r="B16" s="10">
        <v>1000</v>
      </c>
      <c r="C16" s="14">
        <v>0</v>
      </c>
      <c r="D16" s="18">
        <v>1000</v>
      </c>
      <c r="E16" s="21"/>
      <c r="F16" s="21"/>
      <c r="G16" s="21"/>
      <c r="H16" s="21"/>
      <c r="I16" s="21"/>
      <c r="J16" s="21"/>
    </row>
    <row r="17" spans="1:10" x14ac:dyDescent="0.3">
      <c r="A17" s="8" t="str">
        <f>RSA_Exports!A17</f>
        <v>2025-07-04</v>
      </c>
      <c r="B17" s="10">
        <v>22000</v>
      </c>
      <c r="C17" s="14">
        <v>0</v>
      </c>
      <c r="D17" s="18">
        <v>22000</v>
      </c>
      <c r="E17" s="21"/>
      <c r="F17" s="21"/>
      <c r="G17" s="21"/>
      <c r="H17" s="21"/>
      <c r="I17" s="21"/>
      <c r="J17" s="21"/>
    </row>
    <row r="18" spans="1:10" x14ac:dyDescent="0.3">
      <c r="A18" s="8" t="str">
        <f>RSA_Exports!A18</f>
        <v>2025-07-11</v>
      </c>
      <c r="B18" s="10">
        <v>7600</v>
      </c>
      <c r="C18" s="14">
        <v>8000</v>
      </c>
      <c r="D18" s="18">
        <v>15600</v>
      </c>
      <c r="E18" s="21"/>
      <c r="F18" s="21"/>
      <c r="G18" s="21"/>
      <c r="H18" s="21"/>
      <c r="I18" s="21"/>
      <c r="J18" s="21"/>
    </row>
    <row r="19" spans="1:10" x14ac:dyDescent="0.3">
      <c r="A19" s="8" t="str">
        <f>RSA_Exports!A19</f>
        <v>2025-07-18</v>
      </c>
      <c r="B19" s="10">
        <v>0</v>
      </c>
      <c r="C19" s="14">
        <v>0</v>
      </c>
      <c r="D19" s="18">
        <v>0</v>
      </c>
      <c r="E19" s="21"/>
      <c r="F19" s="21"/>
      <c r="G19" s="21"/>
      <c r="H19" s="21"/>
      <c r="I19" s="21"/>
      <c r="J19" s="21"/>
    </row>
    <row r="20" spans="1:10" x14ac:dyDescent="0.3">
      <c r="A20" s="8" t="str">
        <f>RSA_Exports!A20</f>
        <v>2025-07-25</v>
      </c>
      <c r="B20" s="10">
        <v>0</v>
      </c>
      <c r="C20" s="14">
        <v>0</v>
      </c>
      <c r="D20" s="18">
        <v>0</v>
      </c>
      <c r="E20" s="21"/>
      <c r="F20" s="21"/>
      <c r="G20" s="21"/>
      <c r="H20" s="21"/>
      <c r="I20" s="21"/>
      <c r="J20" s="21"/>
    </row>
    <row r="21" spans="1:10" x14ac:dyDescent="0.3">
      <c r="A21" s="6" t="str">
        <f>RSA_Exports!A21</f>
        <v>2025-08-01</v>
      </c>
      <c r="B21" s="11">
        <v>0</v>
      </c>
      <c r="C21" s="15">
        <v>0</v>
      </c>
      <c r="D21" s="19">
        <v>0</v>
      </c>
      <c r="E21" s="21"/>
      <c r="F21" s="21"/>
      <c r="G21" s="21"/>
      <c r="H21" s="21"/>
      <c r="I21" s="21"/>
      <c r="J21" s="21"/>
    </row>
    <row r="23" spans="1:10" x14ac:dyDescent="0.3">
      <c r="A23" s="3" t="s">
        <v>20</v>
      </c>
    </row>
    <row r="24" spans="1:10" x14ac:dyDescent="0.3">
      <c r="A24" s="4" t="s">
        <v>21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D36B-FFC9-4E02-9DF9-EB4354ADD27F}">
  <dimension ref="A7:I13"/>
  <sheetViews>
    <sheetView tabSelected="1" workbookViewId="0">
      <selection activeCell="G10" sqref="G10"/>
    </sheetView>
  </sheetViews>
  <sheetFormatPr defaultRowHeight="14.4" x14ac:dyDescent="0.3"/>
  <sheetData>
    <row r="7" spans="1:9" x14ac:dyDescent="0.3">
      <c r="A7" s="33" t="s">
        <v>34</v>
      </c>
      <c r="B7" s="33"/>
      <c r="C7" s="33"/>
      <c r="D7" s="33"/>
      <c r="E7" s="33"/>
      <c r="F7" s="33"/>
      <c r="G7" s="33"/>
      <c r="H7" s="33"/>
      <c r="I7" s="33"/>
    </row>
    <row r="8" spans="1:9" ht="15" thickBot="1" x14ac:dyDescent="0.35">
      <c r="A8" s="33"/>
      <c r="B8" s="33"/>
      <c r="C8" s="33"/>
      <c r="D8" s="33"/>
      <c r="E8" s="33"/>
      <c r="F8" s="33"/>
      <c r="G8" s="33"/>
      <c r="H8" s="33"/>
      <c r="I8" s="33"/>
    </row>
    <row r="9" spans="1:9" ht="15" thickBot="1" x14ac:dyDescent="0.35">
      <c r="A9" s="33"/>
      <c r="B9" s="33"/>
      <c r="C9" s="33"/>
      <c r="D9" s="33"/>
      <c r="E9" s="33"/>
      <c r="F9" s="33"/>
      <c r="G9" s="34" t="s">
        <v>28</v>
      </c>
      <c r="H9" s="34" t="s">
        <v>29</v>
      </c>
      <c r="I9" s="33"/>
    </row>
    <row r="10" spans="1:9" x14ac:dyDescent="0.3">
      <c r="A10" s="35" t="s">
        <v>30</v>
      </c>
      <c r="B10" s="36"/>
      <c r="C10" s="36"/>
      <c r="D10" s="36"/>
      <c r="E10" s="36"/>
      <c r="F10" s="37"/>
      <c r="G10" s="38">
        <v>18874</v>
      </c>
      <c r="H10" s="38">
        <v>18874</v>
      </c>
    </row>
    <row r="11" spans="1:9" x14ac:dyDescent="0.3">
      <c r="A11" s="39" t="s">
        <v>31</v>
      </c>
      <c r="B11" s="40"/>
      <c r="C11" s="40"/>
      <c r="D11" s="40"/>
      <c r="E11" s="40"/>
      <c r="F11" s="41"/>
      <c r="G11" s="42">
        <v>5816</v>
      </c>
      <c r="H11" s="42">
        <v>5816</v>
      </c>
    </row>
    <row r="12" spans="1:9" x14ac:dyDescent="0.3">
      <c r="A12" s="39" t="s">
        <v>32</v>
      </c>
      <c r="B12" s="40"/>
      <c r="C12" s="40"/>
      <c r="D12" s="40"/>
      <c r="E12" s="40"/>
      <c r="F12" s="41"/>
      <c r="G12" s="42">
        <v>384991</v>
      </c>
      <c r="H12" s="42">
        <v>384991</v>
      </c>
    </row>
    <row r="13" spans="1:9" ht="15" thickBot="1" x14ac:dyDescent="0.35">
      <c r="A13" s="43" t="s">
        <v>33</v>
      </c>
      <c r="B13" s="44"/>
      <c r="C13" s="44"/>
      <c r="D13" s="44"/>
      <c r="E13" s="44"/>
      <c r="F13" s="45"/>
      <c r="G13" s="46">
        <v>40600</v>
      </c>
      <c r="H13" s="46">
        <v>40600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Exports_of_Imported_Wheat</vt:lpstr>
      <vt:lpstr>Imports_for_RSA</vt:lpstr>
      <vt:lpstr>Imports_for_Other_Countries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Sumai Willemse</cp:lastModifiedBy>
  <dcterms:created xsi:type="dcterms:W3CDTF">2025-06-12T08:14:58Z</dcterms:created>
  <dcterms:modified xsi:type="dcterms:W3CDTF">2025-06-12T08:59:47Z</dcterms:modified>
  <cp:category/>
</cp:coreProperties>
</file>