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S:\Info\BVB\Weekliks\Weekly Intentions\"/>
    </mc:Choice>
  </mc:AlternateContent>
  <xr:revisionPtr revIDLastSave="0" documentId="8_{ADBD61C4-A511-4638-B0EC-0DDCF4934C04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SA_Exports" sheetId="1" r:id="rId1"/>
    <sheet name="Exports_of_Imported_Wheat" sheetId="2" r:id="rId2"/>
    <sheet name="Imports_for_RSA" sheetId="3" r:id="rId3"/>
    <sheet name="Imports_for_Other_Countries" sheetId="4" r:id="rId4"/>
    <sheet name="Summary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4" l="1"/>
  <c r="A20" i="4"/>
  <c r="A19" i="4"/>
  <c r="A18" i="4"/>
  <c r="A17" i="4"/>
  <c r="A16" i="4"/>
  <c r="A15" i="4"/>
  <c r="A14" i="4"/>
  <c r="C13" i="4"/>
  <c r="A13" i="4"/>
  <c r="C12" i="4"/>
  <c r="A12" i="4"/>
  <c r="C11" i="4"/>
  <c r="A21" i="3"/>
  <c r="A20" i="3"/>
  <c r="A19" i="3"/>
  <c r="A18" i="3"/>
  <c r="A17" i="3"/>
  <c r="A16" i="3"/>
  <c r="A15" i="3"/>
  <c r="A14" i="3"/>
  <c r="A13" i="3"/>
  <c r="A12" i="3"/>
  <c r="A21" i="2"/>
  <c r="A20" i="2"/>
  <c r="A19" i="2"/>
  <c r="A18" i="2"/>
  <c r="A17" i="2"/>
  <c r="A16" i="2"/>
  <c r="A15" i="2"/>
  <c r="A14" i="2"/>
  <c r="C13" i="2"/>
  <c r="A13" i="2"/>
  <c r="C12" i="2"/>
  <c r="A12" i="2"/>
  <c r="C11" i="2"/>
  <c r="C13" i="1"/>
  <c r="C12" i="1"/>
  <c r="C11" i="1"/>
</calcChain>
</file>

<file path=xl/sharedStrings.xml><?xml version="1.0" encoding="utf-8"?>
<sst xmlns="http://schemas.openxmlformats.org/spreadsheetml/2006/main" count="74" uniqueCount="38">
  <si>
    <t>Intended RSA Wheat Exports - Return Week Ending 2025-05-16</t>
  </si>
  <si>
    <t>WHEAT</t>
  </si>
  <si>
    <t>Intended</t>
  </si>
  <si>
    <t>Previous Week</t>
  </si>
  <si>
    <t>Difference/</t>
  </si>
  <si>
    <t>Current Week</t>
  </si>
  <si>
    <t>Week Ending</t>
  </si>
  <si>
    <t>Intentions Publication</t>
  </si>
  <si>
    <t>Adjustments</t>
  </si>
  <si>
    <t>2025-05-09</t>
  </si>
  <si>
    <t>2025-05-16</t>
  </si>
  <si>
    <t>2025-05-23</t>
  </si>
  <si>
    <t>2025-05-30</t>
  </si>
  <si>
    <t>2025-06-06</t>
  </si>
  <si>
    <t>2025-06-13</t>
  </si>
  <si>
    <t>2025-06-20</t>
  </si>
  <si>
    <t>2025-06-27</t>
  </si>
  <si>
    <t>2025-07-04</t>
  </si>
  <si>
    <t>2025-07-11</t>
  </si>
  <si>
    <t>Difference:</t>
  </si>
  <si>
    <t>The difference between the intended exports and actual exports</t>
  </si>
  <si>
    <t>Intended Wheat Imports for RSA - Return Week Ending 2025-05-16</t>
  </si>
  <si>
    <t>The difference between the intended imports and actual imports</t>
  </si>
  <si>
    <t>Intended Wheat Imports for Other Countries - Return Week Ending 2025-05-16</t>
  </si>
  <si>
    <t>PLEASE NOTE: The "Current Week Intentions Publication" figure (marked in bold and yellow) for the weeks ending 2025-05-16, 2025-05-09 is the actual exports that took place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</si>
  <si>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-15000</t>
    </r>
  </si>
  <si>
    <r>
      <rPr>
        <vertAlign val="superscript"/>
        <sz val="11"/>
        <color rgb="FF000000"/>
        <rFont val="Calibri"/>
        <family val="2"/>
      </rPr>
      <t>(1)(2)</t>
    </r>
    <r>
      <rPr>
        <sz val="11"/>
        <color rgb="FF000000"/>
        <rFont val="Calibri"/>
        <family val="2"/>
      </rPr>
      <t xml:space="preserve"> 0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</si>
  <si>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 xml:space="preserve"> 15000</t>
    </r>
  </si>
  <si>
    <t>Intended Wheat Imports and Exports - Return Week Ending 2025-05-16</t>
  </si>
  <si>
    <t>Wheat</t>
  </si>
  <si>
    <t>Total</t>
  </si>
  <si>
    <t>Intended 8 Week Total for RSA Exports</t>
  </si>
  <si>
    <t>Intended 8 Week Total for Exports of Imported Wheat</t>
  </si>
  <si>
    <t>Intended 8 Week Total for Imports for RSA</t>
  </si>
  <si>
    <t>Intended 8 Week Total for Imports for Other Countries</t>
  </si>
  <si>
    <r>
      <rPr>
        <vertAlign val="superscript"/>
        <sz val="11"/>
        <color rgb="FF000000"/>
        <rFont val="Calibri"/>
        <family val="2"/>
      </rPr>
      <t>(1)</t>
    </r>
    <r>
      <rPr>
        <sz val="11"/>
        <color rgb="FF000000"/>
        <rFont val="Calibri"/>
        <family val="2"/>
      </rPr>
      <t xml:space="preserve"> Vessel for the week ending 2025-05-23 moved to week ending 2025-06-27</t>
    </r>
  </si>
  <si>
    <r>
      <rPr>
        <vertAlign val="superscript"/>
        <sz val="11"/>
        <color rgb="FF000000"/>
        <rFont val="Calibri"/>
        <family val="2"/>
      </rPr>
      <t>(2)</t>
    </r>
    <r>
      <rPr>
        <sz val="11"/>
        <color rgb="FF000000"/>
        <rFont val="Calibri"/>
        <family val="2"/>
      </rPr>
      <t xml:space="preserve"> Vessel for the week ending 2025-06-27 moved to week ending 2025-07-04</t>
    </r>
  </si>
  <si>
    <t>Intended Exports of Imported Wheat - Return Week Ending 2025-05-16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</si>
</sst>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6"/>
      <color rgb="FF000000"/>
      <name val="Calibri"/>
      <family val="2"/>
    </font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7F067"/>
        <bgColor rgb="FF000000"/>
      </patternFill>
    </fill>
    <fill>
      <patternFill patternType="solid">
        <fgColor rgb="FF82E6FF"/>
        <bgColor rgb="FF000000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 style="medium">
        <color rgb="FF000000"/>
      </left>
      <right/>
      <top/>
      <bottom style="dashed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/>
      <top/>
      <bottom style="dashed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ash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/>
      <right/>
      <top/>
      <bottom style="dashed">
        <color rgb="FF000000"/>
      </bottom>
      <diagonal/>
    </border>
    <border>
      <left/>
      <right style="medium">
        <color rgb="FF000000"/>
      </right>
      <top/>
      <bottom style="dash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2" fillId="0" borderId="0" xfId="0" applyFont="1"/>
    <xf numFmtId="0" fontId="0" fillId="0" borderId="1" xfId="0" applyBorder="1"/>
    <xf numFmtId="0" fontId="0" fillId="0" borderId="3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3" borderId="7" xfId="0" applyNumberFormat="1" applyFill="1" applyBorder="1"/>
    <xf numFmtId="3" fontId="0" fillId="3" borderId="8" xfId="0" applyNumberFormat="1" applyFill="1" applyBorder="1"/>
    <xf numFmtId="3" fontId="0" fillId="0" borderId="8" xfId="0" applyNumberFormat="1" applyBorder="1"/>
    <xf numFmtId="3" fontId="0" fillId="0" borderId="9" xfId="0" applyNumberFormat="1" applyBorder="1"/>
    <xf numFmtId="3" fontId="1" fillId="2" borderId="10" xfId="0" applyNumberFormat="1" applyFont="1" applyFill="1" applyBorder="1"/>
    <xf numFmtId="3" fontId="1" fillId="2" borderId="11" xfId="0" applyNumberFormat="1" applyFont="1" applyFill="1" applyBorder="1"/>
    <xf numFmtId="3" fontId="0" fillId="0" borderId="11" xfId="0" applyNumberFormat="1" applyBorder="1"/>
    <xf numFmtId="3" fontId="0" fillId="0" borderId="12" xfId="0" applyNumberFormat="1" applyBorder="1"/>
    <xf numFmtId="3" fontId="1" fillId="0" borderId="0" xfId="0" applyNumberFormat="1" applyFont="1"/>
    <xf numFmtId="3" fontId="0" fillId="0" borderId="0" xfId="0" applyNumberFormat="1"/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17" xfId="0" applyFont="1" applyBorder="1" applyAlignment="1">
      <alignment horizontal="center"/>
    </xf>
    <xf numFmtId="164" fontId="0" fillId="0" borderId="2" xfId="0" applyNumberFormat="1" applyBorder="1" applyAlignment="1">
      <alignment horizontal="left"/>
    </xf>
    <xf numFmtId="0" fontId="3" fillId="0" borderId="0" xfId="0" applyFont="1"/>
    <xf numFmtId="3" fontId="3" fillId="0" borderId="8" xfId="0" applyNumberFormat="1" applyFon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0" fillId="0" borderId="4" xfId="0" applyBorder="1"/>
    <xf numFmtId="0" fontId="0" fillId="0" borderId="22" xfId="0" applyBorder="1"/>
    <xf numFmtId="0" fontId="0" fillId="0" borderId="23" xfId="0" applyBorder="1"/>
    <xf numFmtId="3" fontId="0" fillId="0" borderId="2" xfId="0" applyNumberFormat="1" applyBorder="1"/>
    <xf numFmtId="0" fontId="0" fillId="0" borderId="5" xfId="0" applyBorder="1"/>
    <xf numFmtId="0" fontId="0" fillId="0" borderId="24" xfId="0" applyBorder="1"/>
    <xf numFmtId="0" fontId="0" fillId="0" borderId="25" xfId="0" applyBorder="1"/>
    <xf numFmtId="3" fontId="0" fillId="0" borderId="3" xfId="0" applyNumberFormat="1" applyBorder="1"/>
    <xf numFmtId="0" fontId="0" fillId="0" borderId="6" xfId="0" applyBorder="1"/>
    <xf numFmtId="0" fontId="0" fillId="0" borderId="26" xfId="0" applyBorder="1"/>
    <xf numFmtId="0" fontId="0" fillId="0" borderId="27" xfId="0" applyBorder="1"/>
    <xf numFmtId="3" fontId="0" fillId="0" borderId="1" xfId="0" applyNumberForma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5334000" cy="1019175"/>
    <xdr:pic>
      <xdr:nvPicPr>
        <xdr:cNvPr id="2" name="PHPExcel logo" descr="PHPExcel logo">
          <a:extLst>
            <a:ext uri="{FF2B5EF4-FFF2-40B4-BE49-F238E27FC236}">
              <a16:creationId xmlns:a16="http://schemas.microsoft.com/office/drawing/2014/main" id="{D67FEE87-CDD6-475F-A00F-16D0A1E01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5334000" cy="1019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workbookViewId="0">
      <selection activeCell="D14" sqref="D14"/>
    </sheetView>
  </sheetViews>
  <sheetFormatPr defaultRowHeight="14.4" x14ac:dyDescent="0.3"/>
  <cols>
    <col min="1" max="1" width="13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0</v>
      </c>
    </row>
    <row r="8" spans="1:10" x14ac:dyDescent="0.3">
      <c r="A8" s="31"/>
      <c r="B8" s="49" t="s">
        <v>1</v>
      </c>
      <c r="C8" s="50"/>
      <c r="D8" s="51"/>
      <c r="E8" s="52"/>
      <c r="F8" s="52"/>
      <c r="G8" s="52"/>
      <c r="H8" s="52"/>
      <c r="I8" s="52"/>
      <c r="J8" s="52"/>
    </row>
    <row r="9" spans="1:10" x14ac:dyDescent="0.3">
      <c r="A9" s="21" t="s">
        <v>2</v>
      </c>
      <c r="B9" s="23" t="s">
        <v>3</v>
      </c>
      <c r="C9" s="25" t="s">
        <v>4</v>
      </c>
      <c r="D9" s="27" t="s">
        <v>5</v>
      </c>
      <c r="E9" s="29"/>
      <c r="F9" s="29"/>
      <c r="G9" s="29"/>
      <c r="H9" s="29"/>
      <c r="I9" s="29"/>
      <c r="J9" s="29"/>
    </row>
    <row r="10" spans="1:10" x14ac:dyDescent="0.3">
      <c r="A10" s="22" t="s">
        <v>6</v>
      </c>
      <c r="B10" s="24" t="s">
        <v>7</v>
      </c>
      <c r="C10" s="26" t="s">
        <v>8</v>
      </c>
      <c r="D10" s="28" t="s">
        <v>7</v>
      </c>
      <c r="E10" s="30"/>
      <c r="F10" s="30"/>
      <c r="G10" s="30"/>
      <c r="H10" s="30"/>
      <c r="I10" s="30"/>
      <c r="J10" s="30"/>
    </row>
    <row r="11" spans="1:10" x14ac:dyDescent="0.3">
      <c r="A11" s="32">
        <v>45779</v>
      </c>
      <c r="B11" s="8">
        <v>5276</v>
      </c>
      <c r="C11" s="11">
        <f>D11-B11</f>
        <v>-414</v>
      </c>
      <c r="D11" s="15">
        <v>4862</v>
      </c>
      <c r="E11" s="20"/>
      <c r="F11" s="20"/>
      <c r="G11" s="19"/>
      <c r="H11" s="20"/>
      <c r="I11" s="20"/>
      <c r="J11" s="20"/>
    </row>
    <row r="12" spans="1:10" x14ac:dyDescent="0.3">
      <c r="A12" s="7" t="s">
        <v>9</v>
      </c>
      <c r="B12" s="9">
        <v>5203</v>
      </c>
      <c r="C12" s="12">
        <f>D12-B12</f>
        <v>2603</v>
      </c>
      <c r="D12" s="16">
        <v>7806</v>
      </c>
      <c r="E12" s="20"/>
      <c r="F12" s="20"/>
      <c r="G12" s="19"/>
      <c r="H12" s="20"/>
      <c r="I12" s="20"/>
      <c r="J12" s="20"/>
    </row>
    <row r="13" spans="1:10" x14ac:dyDescent="0.3">
      <c r="A13" s="7" t="s">
        <v>10</v>
      </c>
      <c r="B13" s="9">
        <v>4608</v>
      </c>
      <c r="C13" s="12">
        <f>D13-B13</f>
        <v>2074</v>
      </c>
      <c r="D13" s="16">
        <v>6682</v>
      </c>
      <c r="E13" s="20"/>
      <c r="F13" s="20"/>
      <c r="G13" s="19"/>
      <c r="H13" s="20"/>
      <c r="I13" s="20"/>
      <c r="J13" s="20"/>
    </row>
    <row r="14" spans="1:10" x14ac:dyDescent="0.3">
      <c r="A14" s="7" t="s">
        <v>11</v>
      </c>
      <c r="B14" s="9">
        <v>2848</v>
      </c>
      <c r="C14" s="13">
        <v>1096</v>
      </c>
      <c r="D14" s="17">
        <v>3944</v>
      </c>
      <c r="E14" s="20"/>
      <c r="F14" s="20"/>
      <c r="G14" s="20"/>
      <c r="H14" s="20"/>
      <c r="I14" s="20"/>
      <c r="J14" s="20"/>
    </row>
    <row r="15" spans="1:10" x14ac:dyDescent="0.3">
      <c r="A15" s="7" t="s">
        <v>12</v>
      </c>
      <c r="B15" s="9">
        <v>2848</v>
      </c>
      <c r="C15" s="13">
        <v>762</v>
      </c>
      <c r="D15" s="17">
        <v>3610</v>
      </c>
      <c r="E15" s="20"/>
      <c r="F15" s="20"/>
      <c r="G15" s="20"/>
      <c r="H15" s="20"/>
      <c r="I15" s="20"/>
      <c r="J15" s="20"/>
    </row>
    <row r="16" spans="1:10" x14ac:dyDescent="0.3">
      <c r="A16" s="7" t="s">
        <v>13</v>
      </c>
      <c r="B16" s="9">
        <v>2848</v>
      </c>
      <c r="C16" s="13">
        <v>-238</v>
      </c>
      <c r="D16" s="17">
        <v>2610</v>
      </c>
      <c r="E16" s="20"/>
      <c r="F16" s="20"/>
      <c r="G16" s="20"/>
      <c r="H16" s="20"/>
      <c r="I16" s="20"/>
      <c r="J16" s="20"/>
    </row>
    <row r="17" spans="1:10" x14ac:dyDescent="0.3">
      <c r="A17" s="7" t="s">
        <v>14</v>
      </c>
      <c r="B17" s="9">
        <v>1848</v>
      </c>
      <c r="C17" s="13">
        <v>762</v>
      </c>
      <c r="D17" s="17">
        <v>2610</v>
      </c>
      <c r="E17" s="20"/>
      <c r="F17" s="20"/>
      <c r="G17" s="20"/>
      <c r="H17" s="20"/>
      <c r="I17" s="20"/>
      <c r="J17" s="20"/>
    </row>
    <row r="18" spans="1:10" x14ac:dyDescent="0.3">
      <c r="A18" s="7" t="s">
        <v>15</v>
      </c>
      <c r="B18" s="9">
        <v>1848</v>
      </c>
      <c r="C18" s="13">
        <v>-238</v>
      </c>
      <c r="D18" s="17">
        <v>1610</v>
      </c>
      <c r="E18" s="20"/>
      <c r="F18" s="20"/>
      <c r="G18" s="20"/>
      <c r="H18" s="20"/>
      <c r="I18" s="20"/>
      <c r="J18" s="20"/>
    </row>
    <row r="19" spans="1:10" x14ac:dyDescent="0.3">
      <c r="A19" s="7" t="s">
        <v>16</v>
      </c>
      <c r="B19" s="9">
        <v>1848</v>
      </c>
      <c r="C19" s="13">
        <v>-238</v>
      </c>
      <c r="D19" s="17">
        <v>1610</v>
      </c>
      <c r="E19" s="20"/>
      <c r="F19" s="20"/>
      <c r="G19" s="20"/>
      <c r="H19" s="20"/>
      <c r="I19" s="20"/>
      <c r="J19" s="20"/>
    </row>
    <row r="20" spans="1:10" x14ac:dyDescent="0.3">
      <c r="A20" s="7" t="s">
        <v>17</v>
      </c>
      <c r="B20" s="9">
        <v>1848</v>
      </c>
      <c r="C20" s="13">
        <v>-588</v>
      </c>
      <c r="D20" s="17">
        <v>1260</v>
      </c>
      <c r="E20" s="20"/>
      <c r="F20" s="20"/>
      <c r="G20" s="20"/>
      <c r="H20" s="20"/>
      <c r="I20" s="20"/>
      <c r="J20" s="20"/>
    </row>
    <row r="21" spans="1:10" x14ac:dyDescent="0.3">
      <c r="A21" s="6" t="s">
        <v>18</v>
      </c>
      <c r="B21" s="10">
        <v>0</v>
      </c>
      <c r="C21" s="14">
        <v>0</v>
      </c>
      <c r="D21" s="18">
        <v>1260</v>
      </c>
      <c r="E21" s="20"/>
      <c r="F21" s="20"/>
      <c r="G21" s="20"/>
      <c r="H21" s="20"/>
      <c r="I21" s="20"/>
      <c r="J21" s="20"/>
    </row>
    <row r="23" spans="1:10" x14ac:dyDescent="0.3">
      <c r="A23" s="3" t="s">
        <v>24</v>
      </c>
    </row>
    <row r="24" spans="1:10" x14ac:dyDescent="0.3">
      <c r="A24" s="4" t="s">
        <v>19</v>
      </c>
      <c r="B24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4"/>
  <sheetViews>
    <sheetView workbookViewId="0">
      <selection activeCell="D14" sqref="D14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t="s">
        <v>37</v>
      </c>
    </row>
    <row r="8" spans="1:10" x14ac:dyDescent="0.3">
      <c r="A8" s="31"/>
      <c r="B8" s="49" t="s">
        <v>1</v>
      </c>
      <c r="C8" s="50"/>
      <c r="D8" s="51"/>
      <c r="E8" s="52"/>
      <c r="F8" s="52"/>
      <c r="G8" s="52"/>
      <c r="H8" s="52"/>
      <c r="I8" s="52"/>
      <c r="J8" s="52"/>
    </row>
    <row r="9" spans="1:10" x14ac:dyDescent="0.3">
      <c r="A9" s="21" t="s">
        <v>2</v>
      </c>
      <c r="B9" s="23" t="s">
        <v>3</v>
      </c>
      <c r="C9" s="25" t="s">
        <v>4</v>
      </c>
      <c r="D9" s="27" t="s">
        <v>5</v>
      </c>
      <c r="E9" s="29"/>
      <c r="F9" s="29"/>
      <c r="G9" s="29"/>
      <c r="H9" s="29"/>
      <c r="I9" s="29"/>
      <c r="J9" s="29"/>
    </row>
    <row r="10" spans="1:10" x14ac:dyDescent="0.3">
      <c r="A10" s="22" t="s">
        <v>6</v>
      </c>
      <c r="B10" s="24" t="s">
        <v>7</v>
      </c>
      <c r="C10" s="26" t="s">
        <v>8</v>
      </c>
      <c r="D10" s="28" t="s">
        <v>7</v>
      </c>
      <c r="E10" s="29"/>
      <c r="F10" s="29"/>
      <c r="G10" s="29"/>
      <c r="H10" s="29"/>
      <c r="I10" s="29"/>
      <c r="J10" s="29"/>
    </row>
    <row r="11" spans="1:10" x14ac:dyDescent="0.3">
      <c r="A11" s="32">
        <v>45779</v>
      </c>
      <c r="B11" s="8">
        <v>6250</v>
      </c>
      <c r="C11" s="11">
        <f>D11-B11</f>
        <v>-428</v>
      </c>
      <c r="D11" s="15">
        <v>5822</v>
      </c>
      <c r="G11" s="2"/>
    </row>
    <row r="12" spans="1:10" x14ac:dyDescent="0.3">
      <c r="A12" s="7" t="str">
        <f>RSA_Exports!A12</f>
        <v>2025-05-09</v>
      </c>
      <c r="B12" s="9">
        <v>4625</v>
      </c>
      <c r="C12" s="12">
        <f>D12-B12</f>
        <v>2424</v>
      </c>
      <c r="D12" s="16">
        <v>7049</v>
      </c>
      <c r="G12" s="2"/>
    </row>
    <row r="13" spans="1:10" x14ac:dyDescent="0.3">
      <c r="A13" s="7" t="str">
        <f>RSA_Exports!A13</f>
        <v>2025-05-16</v>
      </c>
      <c r="B13" s="9">
        <v>5860</v>
      </c>
      <c r="C13" s="12">
        <f>D13-B13</f>
        <v>3367</v>
      </c>
      <c r="D13" s="16">
        <v>9227</v>
      </c>
      <c r="G13" s="2"/>
    </row>
    <row r="14" spans="1:10" x14ac:dyDescent="0.3">
      <c r="A14" s="7" t="str">
        <f>RSA_Exports!A14</f>
        <v>2025-05-23</v>
      </c>
      <c r="B14" s="9">
        <v>5593</v>
      </c>
      <c r="C14" s="13">
        <v>-2133</v>
      </c>
      <c r="D14" s="17">
        <v>3460</v>
      </c>
    </row>
    <row r="15" spans="1:10" x14ac:dyDescent="0.3">
      <c r="A15" s="7" t="str">
        <f>RSA_Exports!A15</f>
        <v>2025-05-30</v>
      </c>
      <c r="B15" s="9">
        <v>5593</v>
      </c>
      <c r="C15" s="13">
        <v>-2561</v>
      </c>
      <c r="D15" s="17">
        <v>3032</v>
      </c>
    </row>
    <row r="16" spans="1:10" x14ac:dyDescent="0.3">
      <c r="A16" s="7" t="str">
        <f>RSA_Exports!A16</f>
        <v>2025-06-06</v>
      </c>
      <c r="B16" s="9">
        <v>0</v>
      </c>
      <c r="C16" s="13">
        <v>1532</v>
      </c>
      <c r="D16" s="17">
        <v>1532</v>
      </c>
    </row>
    <row r="17" spans="1:4" x14ac:dyDescent="0.3">
      <c r="A17" s="7" t="str">
        <f>RSA_Exports!A17</f>
        <v>2025-06-13</v>
      </c>
      <c r="B17" s="9">
        <v>0</v>
      </c>
      <c r="C17" s="13">
        <v>1532</v>
      </c>
      <c r="D17" s="17">
        <v>1532</v>
      </c>
    </row>
    <row r="18" spans="1:4" x14ac:dyDescent="0.3">
      <c r="A18" s="7" t="str">
        <f>RSA_Exports!A18</f>
        <v>2025-06-20</v>
      </c>
      <c r="B18" s="9">
        <v>0</v>
      </c>
      <c r="C18" s="13">
        <v>1532</v>
      </c>
      <c r="D18" s="17">
        <v>1532</v>
      </c>
    </row>
    <row r="19" spans="1:4" x14ac:dyDescent="0.3">
      <c r="A19" s="7" t="str">
        <f>RSA_Exports!A19</f>
        <v>2025-06-27</v>
      </c>
      <c r="B19" s="9">
        <v>0</v>
      </c>
      <c r="C19" s="13">
        <v>1532</v>
      </c>
      <c r="D19" s="17">
        <v>1532</v>
      </c>
    </row>
    <row r="20" spans="1:4" x14ac:dyDescent="0.3">
      <c r="A20" s="7" t="str">
        <f>RSA_Exports!A20</f>
        <v>2025-07-04</v>
      </c>
      <c r="B20" s="9">
        <v>0</v>
      </c>
      <c r="C20" s="13">
        <v>532</v>
      </c>
      <c r="D20" s="17">
        <v>532</v>
      </c>
    </row>
    <row r="21" spans="1:4" x14ac:dyDescent="0.3">
      <c r="A21" s="6" t="str">
        <f>RSA_Exports!A21</f>
        <v>2025-07-11</v>
      </c>
      <c r="B21" s="10">
        <v>0</v>
      </c>
      <c r="C21" s="14">
        <v>0</v>
      </c>
      <c r="D21" s="18">
        <v>532</v>
      </c>
    </row>
    <row r="23" spans="1:4" x14ac:dyDescent="0.3">
      <c r="A23" s="3" t="s">
        <v>24</v>
      </c>
    </row>
    <row r="24" spans="1:4" x14ac:dyDescent="0.3">
      <c r="A24" s="4" t="s">
        <v>19</v>
      </c>
      <c r="B24" t="s">
        <v>20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7"/>
  <sheetViews>
    <sheetView topLeftCell="A3" workbookViewId="0">
      <selection activeCell="D14" sqref="D14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5" width="20" customWidth="1"/>
    <col min="6" max="6" width="15" customWidth="1"/>
    <col min="7" max="8" width="20" customWidth="1"/>
    <col min="9" max="9" width="15" customWidth="1"/>
    <col min="10" max="10" width="20" customWidth="1"/>
  </cols>
  <sheetData>
    <row r="1" spans="1:10" ht="21" x14ac:dyDescent="0.4">
      <c r="A1" s="5"/>
      <c r="B1" s="1"/>
    </row>
    <row r="6" spans="1:10" x14ac:dyDescent="0.3">
      <c r="A6" t="s">
        <v>21</v>
      </c>
    </row>
    <row r="8" spans="1:10" x14ac:dyDescent="0.3">
      <c r="A8" s="31"/>
      <c r="B8" s="49" t="s">
        <v>1</v>
      </c>
      <c r="C8" s="50"/>
      <c r="D8" s="51"/>
      <c r="E8" s="52"/>
      <c r="F8" s="52"/>
      <c r="G8" s="52"/>
      <c r="H8" s="52"/>
      <c r="I8" s="52"/>
      <c r="J8" s="52"/>
    </row>
    <row r="9" spans="1:10" x14ac:dyDescent="0.3">
      <c r="A9" s="21" t="s">
        <v>2</v>
      </c>
      <c r="B9" s="23" t="s">
        <v>3</v>
      </c>
      <c r="C9" s="25" t="s">
        <v>4</v>
      </c>
      <c r="D9" s="27" t="s">
        <v>5</v>
      </c>
      <c r="E9" s="29"/>
      <c r="F9" s="29"/>
      <c r="G9" s="29"/>
      <c r="H9" s="29"/>
      <c r="I9" s="29"/>
      <c r="J9" s="29"/>
    </row>
    <row r="10" spans="1:10" x14ac:dyDescent="0.3">
      <c r="A10" s="22" t="s">
        <v>6</v>
      </c>
      <c r="B10" s="24" t="s">
        <v>7</v>
      </c>
      <c r="C10" s="26" t="s">
        <v>8</v>
      </c>
      <c r="D10" s="28" t="s">
        <v>7</v>
      </c>
      <c r="E10" s="30"/>
      <c r="F10" s="30"/>
      <c r="G10" s="30"/>
      <c r="H10" s="30"/>
      <c r="I10" s="30"/>
      <c r="J10" s="30"/>
    </row>
    <row r="11" spans="1:10" x14ac:dyDescent="0.3">
      <c r="A11" s="32">
        <v>45779</v>
      </c>
      <c r="B11" s="8">
        <v>39760</v>
      </c>
      <c r="C11" s="11">
        <v>-12138</v>
      </c>
      <c r="D11" s="15">
        <v>27622</v>
      </c>
      <c r="E11" s="20"/>
      <c r="F11" s="20"/>
      <c r="G11" s="19"/>
      <c r="H11" s="20"/>
      <c r="I11" s="20"/>
      <c r="J11" s="20"/>
    </row>
    <row r="12" spans="1:10" x14ac:dyDescent="0.3">
      <c r="A12" s="7" t="str">
        <f>RSA_Exports!A12</f>
        <v>2025-05-09</v>
      </c>
      <c r="B12" s="9">
        <v>64000</v>
      </c>
      <c r="C12" s="12">
        <v>-24286</v>
      </c>
      <c r="D12" s="16">
        <v>39714</v>
      </c>
      <c r="E12" s="20"/>
      <c r="F12" s="20"/>
      <c r="G12" s="19"/>
      <c r="H12" s="20"/>
      <c r="I12" s="20"/>
      <c r="J12" s="20"/>
    </row>
    <row r="13" spans="1:10" x14ac:dyDescent="0.3">
      <c r="A13" s="7" t="str">
        <f>RSA_Exports!A13</f>
        <v>2025-05-16</v>
      </c>
      <c r="B13" s="9">
        <v>56000</v>
      </c>
      <c r="C13" s="12">
        <v>6672</v>
      </c>
      <c r="D13" s="16">
        <v>62672</v>
      </c>
      <c r="E13" s="20"/>
      <c r="F13" s="20"/>
      <c r="G13" s="19"/>
      <c r="H13" s="20"/>
      <c r="I13" s="20"/>
      <c r="J13" s="20"/>
    </row>
    <row r="14" spans="1:10" ht="16.2" x14ac:dyDescent="0.3">
      <c r="A14" s="7" t="str">
        <f>RSA_Exports!A14</f>
        <v>2025-05-23</v>
      </c>
      <c r="B14" s="9">
        <v>15000</v>
      </c>
      <c r="C14" s="34" t="s">
        <v>25</v>
      </c>
      <c r="D14" s="17">
        <v>0</v>
      </c>
      <c r="E14" s="20"/>
      <c r="F14" s="20"/>
      <c r="G14" s="20"/>
      <c r="H14" s="20"/>
      <c r="I14" s="20"/>
      <c r="J14" s="20"/>
    </row>
    <row r="15" spans="1:10" x14ac:dyDescent="0.3">
      <c r="A15" s="7" t="str">
        <f>RSA_Exports!A15</f>
        <v>2025-05-30</v>
      </c>
      <c r="B15" s="9">
        <v>0</v>
      </c>
      <c r="C15" s="35">
        <v>0</v>
      </c>
      <c r="D15" s="17">
        <v>0</v>
      </c>
      <c r="E15" s="20"/>
      <c r="F15" s="20"/>
      <c r="G15" s="20"/>
      <c r="H15" s="20"/>
      <c r="I15" s="20"/>
      <c r="J15" s="20"/>
    </row>
    <row r="16" spans="1:10" x14ac:dyDescent="0.3">
      <c r="A16" s="7" t="str">
        <f>RSA_Exports!A16</f>
        <v>2025-06-06</v>
      </c>
      <c r="B16" s="9">
        <v>17973</v>
      </c>
      <c r="C16" s="35">
        <v>0</v>
      </c>
      <c r="D16" s="17">
        <v>17973</v>
      </c>
      <c r="E16" s="20"/>
      <c r="F16" s="20"/>
      <c r="G16" s="20"/>
      <c r="H16" s="20"/>
      <c r="I16" s="20"/>
      <c r="J16" s="20"/>
    </row>
    <row r="17" spans="1:10" x14ac:dyDescent="0.3">
      <c r="A17" s="7" t="str">
        <f>RSA_Exports!A17</f>
        <v>2025-06-13</v>
      </c>
      <c r="B17" s="9">
        <v>50000</v>
      </c>
      <c r="C17" s="35">
        <v>0</v>
      </c>
      <c r="D17" s="17">
        <v>50000</v>
      </c>
      <c r="E17" s="20"/>
      <c r="F17" s="20"/>
      <c r="G17" s="20"/>
      <c r="H17" s="20"/>
      <c r="I17" s="20"/>
      <c r="J17" s="20"/>
    </row>
    <row r="18" spans="1:10" x14ac:dyDescent="0.3">
      <c r="A18" s="7" t="str">
        <f>RSA_Exports!A18</f>
        <v>2025-06-20</v>
      </c>
      <c r="B18" s="9">
        <v>0</v>
      </c>
      <c r="C18" s="35">
        <v>0</v>
      </c>
      <c r="D18" s="17">
        <v>0</v>
      </c>
      <c r="E18" s="20"/>
      <c r="F18" s="20"/>
      <c r="G18" s="20"/>
      <c r="H18" s="20"/>
      <c r="I18" s="20"/>
      <c r="J18" s="20"/>
    </row>
    <row r="19" spans="1:10" ht="16.2" x14ac:dyDescent="0.3">
      <c r="A19" s="7" t="str">
        <f>RSA_Exports!A19</f>
        <v>2025-06-27</v>
      </c>
      <c r="B19" s="9">
        <v>39200</v>
      </c>
      <c r="C19" s="34" t="s">
        <v>26</v>
      </c>
      <c r="D19" s="17">
        <v>39200</v>
      </c>
      <c r="E19" s="20"/>
      <c r="F19" s="20"/>
      <c r="G19" s="20"/>
      <c r="H19" s="20"/>
      <c r="I19" s="20"/>
      <c r="J19" s="20"/>
    </row>
    <row r="20" spans="1:10" ht="16.2" x14ac:dyDescent="0.3">
      <c r="A20" s="7" t="str">
        <f>RSA_Exports!A20</f>
        <v>2025-07-04</v>
      </c>
      <c r="B20" s="9">
        <v>0</v>
      </c>
      <c r="C20" s="34" t="s">
        <v>27</v>
      </c>
      <c r="D20" s="17">
        <v>15000</v>
      </c>
      <c r="E20" s="20"/>
      <c r="F20" s="20"/>
      <c r="G20" s="20"/>
      <c r="H20" s="20"/>
      <c r="I20" s="20"/>
      <c r="J20" s="20"/>
    </row>
    <row r="21" spans="1:10" x14ac:dyDescent="0.3">
      <c r="A21" s="6" t="str">
        <f>RSA_Exports!A21</f>
        <v>2025-07-11</v>
      </c>
      <c r="B21" s="10">
        <v>0</v>
      </c>
      <c r="C21" s="14">
        <v>0</v>
      </c>
      <c r="D21" s="18">
        <v>0</v>
      </c>
      <c r="E21" s="20"/>
      <c r="F21" s="20"/>
      <c r="G21" s="20"/>
      <c r="H21" s="20"/>
      <c r="I21" s="20"/>
      <c r="J21" s="20"/>
    </row>
    <row r="23" spans="1:10" x14ac:dyDescent="0.3">
      <c r="A23" s="3" t="s">
        <v>24</v>
      </c>
    </row>
    <row r="24" spans="1:10" x14ac:dyDescent="0.3">
      <c r="A24" s="4" t="s">
        <v>19</v>
      </c>
      <c r="B24" t="s">
        <v>22</v>
      </c>
    </row>
    <row r="26" spans="1:10" ht="16.2" x14ac:dyDescent="0.3">
      <c r="A26" s="33" t="s">
        <v>35</v>
      </c>
    </row>
    <row r="27" spans="1:10" ht="16.2" x14ac:dyDescent="0.3">
      <c r="A27" s="33" t="s">
        <v>36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B14" sqref="B14"/>
    </sheetView>
  </sheetViews>
  <sheetFormatPr defaultRowHeight="14.4" x14ac:dyDescent="0.3"/>
  <cols>
    <col min="1" max="1" width="14" customWidth="1"/>
    <col min="2" max="2" width="20" customWidth="1"/>
    <col min="3" max="3" width="15" customWidth="1"/>
    <col min="4" max="4" width="20" customWidth="1"/>
    <col min="5" max="5" width="19" customWidth="1"/>
    <col min="6" max="6" width="15" customWidth="1"/>
    <col min="7" max="8" width="19" customWidth="1"/>
    <col min="9" max="9" width="15" customWidth="1"/>
    <col min="10" max="10" width="19" customWidth="1"/>
  </cols>
  <sheetData>
    <row r="1" spans="1:10" ht="21" x14ac:dyDescent="0.4">
      <c r="A1" s="5"/>
      <c r="B1" s="1"/>
    </row>
    <row r="6" spans="1:10" x14ac:dyDescent="0.3">
      <c r="A6" t="s">
        <v>23</v>
      </c>
    </row>
    <row r="8" spans="1:10" x14ac:dyDescent="0.3">
      <c r="A8" s="31"/>
      <c r="B8" s="49" t="s">
        <v>1</v>
      </c>
      <c r="C8" s="50"/>
      <c r="D8" s="51"/>
      <c r="E8" s="52"/>
      <c r="F8" s="52"/>
      <c r="G8" s="52"/>
      <c r="H8" s="52"/>
      <c r="I8" s="52"/>
      <c r="J8" s="52"/>
    </row>
    <row r="9" spans="1:10" x14ac:dyDescent="0.3">
      <c r="A9" s="21" t="s">
        <v>2</v>
      </c>
      <c r="B9" s="23" t="s">
        <v>3</v>
      </c>
      <c r="C9" s="25" t="s">
        <v>4</v>
      </c>
      <c r="D9" s="27" t="s">
        <v>5</v>
      </c>
      <c r="E9" s="29"/>
      <c r="F9" s="29"/>
      <c r="G9" s="29"/>
      <c r="H9" s="29"/>
      <c r="I9" s="29"/>
      <c r="J9" s="29"/>
    </row>
    <row r="10" spans="1:10" x14ac:dyDescent="0.3">
      <c r="A10" s="22" t="s">
        <v>6</v>
      </c>
      <c r="B10" s="24" t="s">
        <v>7</v>
      </c>
      <c r="C10" s="26" t="s">
        <v>8</v>
      </c>
      <c r="D10" s="28" t="s">
        <v>7</v>
      </c>
      <c r="E10" s="30"/>
      <c r="F10" s="30"/>
      <c r="G10" s="30"/>
      <c r="H10" s="30"/>
      <c r="I10" s="30"/>
      <c r="J10" s="30"/>
    </row>
    <row r="11" spans="1:10" x14ac:dyDescent="0.3">
      <c r="A11" s="32">
        <v>45779</v>
      </c>
      <c r="B11" s="8">
        <v>15000</v>
      </c>
      <c r="C11" s="11">
        <f>D11-B11</f>
        <v>0</v>
      </c>
      <c r="D11" s="15">
        <v>15000</v>
      </c>
      <c r="E11" s="20"/>
      <c r="F11" s="20"/>
      <c r="G11" s="19"/>
      <c r="H11" s="20"/>
      <c r="I11" s="20"/>
      <c r="J11" s="20"/>
    </row>
    <row r="12" spans="1:10" x14ac:dyDescent="0.3">
      <c r="A12" s="7" t="str">
        <f>RSA_Exports!A12</f>
        <v>2025-05-09</v>
      </c>
      <c r="B12" s="9">
        <v>6000</v>
      </c>
      <c r="C12" s="12">
        <f>D12-B12</f>
        <v>8000</v>
      </c>
      <c r="D12" s="16">
        <v>14000</v>
      </c>
      <c r="E12" s="20"/>
      <c r="F12" s="20"/>
      <c r="G12" s="19"/>
      <c r="H12" s="20"/>
      <c r="I12" s="20"/>
      <c r="J12" s="20"/>
    </row>
    <row r="13" spans="1:10" x14ac:dyDescent="0.3">
      <c r="A13" s="7" t="str">
        <f>RSA_Exports!A13</f>
        <v>2025-05-16</v>
      </c>
      <c r="B13" s="9">
        <v>0</v>
      </c>
      <c r="C13" s="12">
        <f>D13-B13</f>
        <v>0</v>
      </c>
      <c r="D13" s="16">
        <v>0</v>
      </c>
      <c r="E13" s="20"/>
      <c r="F13" s="20"/>
      <c r="G13" s="19"/>
      <c r="H13" s="20"/>
      <c r="I13" s="20"/>
      <c r="J13" s="20"/>
    </row>
    <row r="14" spans="1:10" x14ac:dyDescent="0.3">
      <c r="A14" s="7" t="str">
        <f>RSA_Exports!A14</f>
        <v>2025-05-23</v>
      </c>
      <c r="B14" s="9">
        <v>0</v>
      </c>
      <c r="C14" s="13">
        <v>0</v>
      </c>
      <c r="D14" s="17">
        <v>0</v>
      </c>
      <c r="E14" s="20"/>
      <c r="F14" s="20"/>
      <c r="G14" s="20"/>
      <c r="H14" s="20"/>
      <c r="I14" s="20"/>
      <c r="J14" s="20"/>
    </row>
    <row r="15" spans="1:10" x14ac:dyDescent="0.3">
      <c r="A15" s="7" t="str">
        <f>RSA_Exports!A15</f>
        <v>2025-05-30</v>
      </c>
      <c r="B15" s="9">
        <v>0</v>
      </c>
      <c r="C15" s="13">
        <v>0</v>
      </c>
      <c r="D15" s="17">
        <v>0</v>
      </c>
      <c r="E15" s="20"/>
      <c r="F15" s="20"/>
      <c r="G15" s="20"/>
      <c r="H15" s="20"/>
      <c r="I15" s="20"/>
      <c r="J15" s="20"/>
    </row>
    <row r="16" spans="1:10" x14ac:dyDescent="0.3">
      <c r="A16" s="7" t="str">
        <f>RSA_Exports!A16</f>
        <v>2025-06-06</v>
      </c>
      <c r="B16" s="9">
        <v>4000</v>
      </c>
      <c r="C16" s="13">
        <v>0</v>
      </c>
      <c r="D16" s="17">
        <v>4000</v>
      </c>
      <c r="E16" s="20"/>
      <c r="F16" s="20"/>
      <c r="G16" s="20"/>
      <c r="H16" s="20"/>
      <c r="I16" s="20"/>
      <c r="J16" s="20"/>
    </row>
    <row r="17" spans="1:10" x14ac:dyDescent="0.3">
      <c r="A17" s="7" t="str">
        <f>RSA_Exports!A17</f>
        <v>2025-06-13</v>
      </c>
      <c r="B17" s="9">
        <v>0</v>
      </c>
      <c r="C17" s="13">
        <v>0</v>
      </c>
      <c r="D17" s="17">
        <v>0</v>
      </c>
      <c r="E17" s="20"/>
      <c r="F17" s="20"/>
      <c r="G17" s="20"/>
      <c r="H17" s="20"/>
      <c r="I17" s="20"/>
      <c r="J17" s="20"/>
    </row>
    <row r="18" spans="1:10" x14ac:dyDescent="0.3">
      <c r="A18" s="7" t="str">
        <f>RSA_Exports!A18</f>
        <v>2025-06-20</v>
      </c>
      <c r="B18" s="9">
        <v>0</v>
      </c>
      <c r="C18" s="13">
        <v>0</v>
      </c>
      <c r="D18" s="17">
        <v>0</v>
      </c>
      <c r="E18" s="20"/>
      <c r="F18" s="20"/>
      <c r="G18" s="20"/>
      <c r="H18" s="20"/>
      <c r="I18" s="20"/>
      <c r="J18" s="20"/>
    </row>
    <row r="19" spans="1:10" x14ac:dyDescent="0.3">
      <c r="A19" s="7" t="str">
        <f>RSA_Exports!A19</f>
        <v>2025-06-27</v>
      </c>
      <c r="B19" s="9">
        <v>0</v>
      </c>
      <c r="C19" s="13">
        <v>0</v>
      </c>
      <c r="D19" s="17">
        <v>0</v>
      </c>
      <c r="E19" s="20"/>
      <c r="F19" s="20"/>
      <c r="G19" s="20"/>
      <c r="H19" s="20"/>
      <c r="I19" s="20"/>
      <c r="J19" s="20"/>
    </row>
    <row r="20" spans="1:10" x14ac:dyDescent="0.3">
      <c r="A20" s="7" t="str">
        <f>RSA_Exports!A20</f>
        <v>2025-07-04</v>
      </c>
      <c r="B20" s="9">
        <v>0</v>
      </c>
      <c r="C20" s="13">
        <v>0</v>
      </c>
      <c r="D20" s="17">
        <v>0</v>
      </c>
      <c r="E20" s="20"/>
      <c r="F20" s="20"/>
      <c r="G20" s="20"/>
      <c r="H20" s="20"/>
      <c r="I20" s="20"/>
      <c r="J20" s="20"/>
    </row>
    <row r="21" spans="1:10" x14ac:dyDescent="0.3">
      <c r="A21" s="6" t="str">
        <f>RSA_Exports!A21</f>
        <v>2025-07-11</v>
      </c>
      <c r="B21" s="10">
        <v>0</v>
      </c>
      <c r="C21" s="14">
        <v>0</v>
      </c>
      <c r="D21" s="18">
        <v>0</v>
      </c>
      <c r="E21" s="20"/>
      <c r="F21" s="20"/>
      <c r="G21" s="20"/>
      <c r="H21" s="20"/>
      <c r="I21" s="20"/>
      <c r="J21" s="20"/>
    </row>
    <row r="23" spans="1:10" x14ac:dyDescent="0.3">
      <c r="A23" s="3" t="s">
        <v>24</v>
      </c>
    </row>
    <row r="24" spans="1:10" x14ac:dyDescent="0.3">
      <c r="A24" s="4" t="s">
        <v>19</v>
      </c>
      <c r="B24" t="s">
        <v>22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8:D8"/>
    <mergeCell ref="E8:G8"/>
    <mergeCell ref="H8:J8"/>
  </mergeCells>
  <pageMargins left="1" right="1" top="0.6" bottom="0.75" header="0.3" footer="0.3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88339-0EB8-4073-9496-AB4ACB9C25AA}">
  <dimension ref="A7:I13"/>
  <sheetViews>
    <sheetView tabSelected="1" workbookViewId="0">
      <selection activeCell="G10" sqref="G10"/>
    </sheetView>
  </sheetViews>
  <sheetFormatPr defaultRowHeight="14.4" x14ac:dyDescent="0.3"/>
  <sheetData>
    <row r="7" spans="1:9" x14ac:dyDescent="0.3">
      <c r="A7" s="2" t="s">
        <v>28</v>
      </c>
      <c r="B7" s="2"/>
      <c r="C7" s="2"/>
      <c r="D7" s="2"/>
      <c r="E7" s="2"/>
      <c r="F7" s="2"/>
      <c r="G7" s="2"/>
      <c r="H7" s="2"/>
      <c r="I7" s="2"/>
    </row>
    <row r="8" spans="1:9" ht="15" thickBot="1" x14ac:dyDescent="0.35">
      <c r="A8" s="2"/>
      <c r="B8" s="2"/>
      <c r="C8" s="2"/>
      <c r="D8" s="2"/>
      <c r="E8" s="2"/>
      <c r="F8" s="2"/>
      <c r="G8" s="2"/>
      <c r="H8" s="2"/>
      <c r="I8" s="2"/>
    </row>
    <row r="9" spans="1:9" ht="15" thickBot="1" x14ac:dyDescent="0.35">
      <c r="A9" s="2"/>
      <c r="B9" s="2"/>
      <c r="C9" s="2"/>
      <c r="D9" s="2"/>
      <c r="E9" s="2"/>
      <c r="F9" s="2"/>
      <c r="G9" s="36" t="s">
        <v>29</v>
      </c>
      <c r="H9" s="36" t="s">
        <v>30</v>
      </c>
      <c r="I9" s="2"/>
    </row>
    <row r="10" spans="1:9" x14ac:dyDescent="0.3">
      <c r="A10" s="37" t="s">
        <v>31</v>
      </c>
      <c r="B10" s="38"/>
      <c r="C10" s="38"/>
      <c r="D10" s="38"/>
      <c r="E10" s="38"/>
      <c r="F10" s="39"/>
      <c r="G10" s="40">
        <v>18514</v>
      </c>
      <c r="H10" s="40">
        <v>18514</v>
      </c>
    </row>
    <row r="11" spans="1:9" x14ac:dyDescent="0.3">
      <c r="A11" s="41" t="s">
        <v>32</v>
      </c>
      <c r="B11" s="42"/>
      <c r="C11" s="42"/>
      <c r="D11" s="42"/>
      <c r="E11" s="42"/>
      <c r="F11" s="43"/>
      <c r="G11" s="44">
        <v>13684</v>
      </c>
      <c r="H11" s="44">
        <v>13684</v>
      </c>
    </row>
    <row r="12" spans="1:9" x14ac:dyDescent="0.3">
      <c r="A12" s="41" t="s">
        <v>33</v>
      </c>
      <c r="B12" s="42"/>
      <c r="C12" s="42"/>
      <c r="D12" s="42"/>
      <c r="E12" s="42"/>
      <c r="F12" s="43"/>
      <c r="G12" s="44">
        <v>122173</v>
      </c>
      <c r="H12" s="44">
        <v>122173</v>
      </c>
    </row>
    <row r="13" spans="1:9" ht="15" thickBot="1" x14ac:dyDescent="0.35">
      <c r="A13" s="45" t="s">
        <v>34</v>
      </c>
      <c r="B13" s="46"/>
      <c r="C13" s="46"/>
      <c r="D13" s="46"/>
      <c r="E13" s="46"/>
      <c r="F13" s="47"/>
      <c r="G13" s="48">
        <v>4000</v>
      </c>
      <c r="H13" s="48">
        <v>4000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RSA_Exports</vt:lpstr>
      <vt:lpstr>Exports_of_Imported_Wheat</vt:lpstr>
      <vt:lpstr>Imports_for_RSA</vt:lpstr>
      <vt:lpstr>Imports_for_Other_Countries</vt:lpstr>
      <vt:lpstr>Summary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Sumai Willemse</cp:lastModifiedBy>
  <dcterms:created xsi:type="dcterms:W3CDTF">2025-05-22T08:39:43Z</dcterms:created>
  <dcterms:modified xsi:type="dcterms:W3CDTF">2025-05-22T09:31:30Z</dcterms:modified>
  <cp:category/>
</cp:coreProperties>
</file>