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8_{F208B9AF-1181-479D-9AA5-F852D0F7C0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2" l="1"/>
  <c r="C11" i="12"/>
  <c r="C10" i="12"/>
  <c r="C12" i="11"/>
  <c r="C11" i="11"/>
  <c r="C10" i="11"/>
  <c r="C13" i="11" s="1"/>
  <c r="C12" i="10"/>
  <c r="C11" i="10"/>
  <c r="C10" i="10"/>
  <c r="C13" i="10" s="1"/>
  <c r="C12" i="9"/>
  <c r="C11" i="9"/>
  <c r="C10" i="9"/>
  <c r="C13" i="9" s="1"/>
  <c r="C12" i="8"/>
  <c r="C11" i="8"/>
  <c r="C10" i="8"/>
  <c r="D10" i="8" s="1"/>
  <c r="D13" i="7"/>
  <c r="C13" i="7"/>
  <c r="E12" i="7"/>
  <c r="E11" i="7"/>
  <c r="E13" i="7" s="1"/>
  <c r="E10" i="7"/>
  <c r="F10" i="7" s="1"/>
  <c r="C12" i="6"/>
  <c r="C11" i="6"/>
  <c r="C13" i="6" s="1"/>
  <c r="C10" i="6"/>
  <c r="D10" i="6" s="1"/>
  <c r="C12" i="5"/>
  <c r="C11" i="5"/>
  <c r="C10" i="5"/>
  <c r="C13" i="5" s="1"/>
  <c r="C12" i="4"/>
  <c r="C11" i="4"/>
  <c r="C10" i="4"/>
  <c r="C13" i="4" s="1"/>
  <c r="C12" i="3"/>
  <c r="C11" i="3"/>
  <c r="C10" i="3"/>
  <c r="C13" i="3" s="1"/>
  <c r="H13" i="2"/>
  <c r="G13" i="2"/>
  <c r="F13" i="2"/>
  <c r="E13" i="2"/>
  <c r="D13" i="2"/>
  <c r="C13" i="2"/>
  <c r="I12" i="2"/>
  <c r="I11" i="2"/>
  <c r="I10" i="2"/>
  <c r="J10" i="2" s="1"/>
  <c r="H13" i="1"/>
  <c r="G13" i="1"/>
  <c r="F13" i="1"/>
  <c r="E13" i="1"/>
  <c r="D13" i="1"/>
  <c r="C13" i="1"/>
  <c r="I12" i="1"/>
  <c r="I11" i="1"/>
  <c r="I10" i="1"/>
  <c r="J10" i="1" s="1"/>
  <c r="C13" i="12" l="1"/>
  <c r="D10" i="12"/>
  <c r="D11" i="12" s="1"/>
  <c r="D12" i="12" s="1"/>
  <c r="D10" i="11"/>
  <c r="D11" i="11" s="1"/>
  <c r="D12" i="11" s="1"/>
  <c r="D10" i="10"/>
  <c r="D11" i="10" s="1"/>
  <c r="D12" i="10" s="1"/>
  <c r="D10" i="9"/>
  <c r="D11" i="9" s="1"/>
  <c r="D12" i="9" s="1"/>
  <c r="C13" i="8"/>
  <c r="D11" i="8"/>
  <c r="D12" i="8" s="1"/>
  <c r="J11" i="1"/>
  <c r="J12" i="1" s="1"/>
  <c r="J11" i="2"/>
  <c r="J12" i="2" s="1"/>
  <c r="I13" i="2"/>
  <c r="D10" i="5"/>
  <c r="D11" i="5" s="1"/>
  <c r="D12" i="5" s="1"/>
  <c r="D10" i="4"/>
  <c r="D11" i="4" s="1"/>
  <c r="D12" i="4" s="1"/>
  <c r="F11" i="7"/>
  <c r="F12" i="7" s="1"/>
  <c r="D10" i="3"/>
  <c r="D11" i="3" s="1"/>
  <c r="D12" i="3" s="1"/>
  <c r="D11" i="6"/>
  <c r="D12" i="6" s="1"/>
  <c r="I13" i="1"/>
</calcChain>
</file>

<file path=xl/sharedStrings.xml><?xml version="1.0" encoding="utf-8"?>
<sst xmlns="http://schemas.openxmlformats.org/spreadsheetml/2006/main" count="150" uniqueCount="43">
  <si>
    <t>WHITE MAIZE: RSA EXPORTS - 2025/26 SEASON</t>
  </si>
  <si>
    <t>WITMIELIES: RSA UITVOERE - 2025/26 SEISOEN</t>
  </si>
  <si>
    <t/>
  </si>
  <si>
    <t>Week</t>
  </si>
  <si>
    <t>BOTSWANA</t>
  </si>
  <si>
    <t>ESWATINI (SWAZILAND)</t>
  </si>
  <si>
    <t>LESOTHO</t>
  </si>
  <si>
    <t>MOZAMBIQUE</t>
  </si>
  <si>
    <t>NAMIBIA</t>
  </si>
  <si>
    <t>ZIMBABWE</t>
  </si>
  <si>
    <t>26 Apr - 02 May/Mei 2025</t>
  </si>
  <si>
    <t>03 May/Mei - 09 May/Mei 2025</t>
  </si>
  <si>
    <t>10 May/Mei - 16 May/Mei 2025</t>
  </si>
  <si>
    <t>Total</t>
  </si>
  <si>
    <t>YELLOW MAIZE: RSA EXPORTS - 2025/26 SEASON</t>
  </si>
  <si>
    <t>GEELMIELIES: RSA UITVOERE - 2025/26 SEISOEN</t>
  </si>
  <si>
    <t>WHITE MAIZE: WEEKLY IMPORTS FOR RSA - 2025/26 SEASON</t>
  </si>
  <si>
    <t>WITMIELIES: WEEKLIKSE INVOERE VIR RSA - 2025/26 SEISOEN</t>
  </si>
  <si>
    <t>YELLOW MAIZE: WEEKLY IMPORTS FOR RSA - 2025/26 SEASON</t>
  </si>
  <si>
    <t>GEELMIELIES: WEEKLIKSE INVOERE VIR RSA - 2025/26 SEISOEN</t>
  </si>
  <si>
    <t>WHITE MAIZE: WEEKLY IMPORTS FOR OTHER COUNTRIES - 2025/26 SEASON</t>
  </si>
  <si>
    <t>WITMIELIES: WEEKLIKSE INVOERE VIR ANDER LANDE - 2025/26 SEISOEN</t>
  </si>
  <si>
    <t>YELLOW MAIZE: WEEKLY IMPORTS FOR OTHER COUNTRIES - 2025/26 SEASON</t>
  </si>
  <si>
    <t>GEELMIELIES: WEEKLIKSE INVOERE VIR ANDER LANDE - 2025/26 SEISOEN</t>
  </si>
  <si>
    <t>WHITE MAIZE: EXPORTS OF IMPORTED MAIZE - 2025/26 SEASON</t>
  </si>
  <si>
    <t>WITMIELIES: UITVOERE VAN INGEVOERDE MIELIES - 2025/26 SEISOEN</t>
  </si>
  <si>
    <t>YELLOW MAIZE: EXPORTS OF IMPORTED MAIZE - 2025/26 SEASON</t>
  </si>
  <si>
    <t>GEELMIELIES: UITVOERE VAN INGEVOERDE MIELIES - 2025/26 SEISOEN</t>
  </si>
  <si>
    <t>WHITE MAIZE: WEEKLY IMPORT PER HARBOUR - 2025/26 SEASON</t>
  </si>
  <si>
    <t>WITMIELIES: WEEKLIKSE INVOER PER HAWE - 2025/26 SEISOEN</t>
  </si>
  <si>
    <t>YELLOW MAIZE: WEEKLY IMPORT PER HARBOUR - 2025/26 SEASON</t>
  </si>
  <si>
    <t>GEELMIELIES: WEEKLIKSE INVOER PER HAWE - 2025/26 SEISOEN</t>
  </si>
  <si>
    <t>WHITE MAIZE: WEEKLY EXPORT PER HARBOUR - 2025/26 SEASON</t>
  </si>
  <si>
    <t>WITMIELIES: WEEKLIKSE UITVOER PER HAWE - 2025/26 SEISOEN</t>
  </si>
  <si>
    <t>YELLOW MAIZE: WEEKLY EXPORT PER HARBOUR - 2025/26 SEASON</t>
  </si>
  <si>
    <t>GEELMIELIES: WEEKLIKSE UITVOER PER HAWE - 2025/26 SEISOEN</t>
  </si>
  <si>
    <t>Week Total/Totaal</t>
  </si>
  <si>
    <t>Progressive Total/Totaal</t>
  </si>
  <si>
    <t>*Week Total/Totaal</t>
  </si>
  <si>
    <t>*Progressive Total/Totaal</t>
  </si>
  <si>
    <t>*Total</t>
  </si>
  <si>
    <t xml:space="preserve">* Includes: Imports for RSA and other Countries </t>
  </si>
  <si>
    <t xml:space="preserve">* Sluit in: Invoere vir RSA en ander lande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</si>
</sst>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428625</xdr:colOff>
      <xdr:row>4</xdr:row>
      <xdr:rowOff>28575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1725930</xdr:colOff>
      <xdr:row>4</xdr:row>
      <xdr:rowOff>28575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1847850</xdr:colOff>
      <xdr:row>4</xdr:row>
      <xdr:rowOff>28575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316230</xdr:colOff>
      <xdr:row>4</xdr:row>
      <xdr:rowOff>28575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428625</xdr:colOff>
      <xdr:row>4</xdr:row>
      <xdr:rowOff>28575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240030</xdr:colOff>
      <xdr:row>4</xdr:row>
      <xdr:rowOff>28575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1611630</xdr:colOff>
      <xdr:row>4</xdr:row>
      <xdr:rowOff>28575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1573530</xdr:colOff>
      <xdr:row>4</xdr:row>
      <xdr:rowOff>28575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1725930</xdr:colOff>
      <xdr:row>4</xdr:row>
      <xdr:rowOff>28575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1043940</xdr:colOff>
      <xdr:row>4</xdr:row>
      <xdr:rowOff>28575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422910</xdr:colOff>
      <xdr:row>4</xdr:row>
      <xdr:rowOff>28575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26670</xdr:colOff>
      <xdr:row>4</xdr:row>
      <xdr:rowOff>28575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13"/>
  <sheetViews>
    <sheetView tabSelected="1"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2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6" t="s">
        <v>0</v>
      </c>
      <c r="B6" s="7"/>
      <c r="C6" s="7"/>
      <c r="D6" s="7"/>
      <c r="E6" s="7"/>
      <c r="F6" s="7"/>
      <c r="G6" s="7"/>
      <c r="H6" s="7"/>
      <c r="I6" s="7"/>
      <c r="J6" s="8"/>
    </row>
    <row r="7" spans="1:10" ht="15.6" x14ac:dyDescent="0.3">
      <c r="A7" s="6" t="s">
        <v>1</v>
      </c>
      <c r="B7" s="7"/>
      <c r="C7" s="7"/>
      <c r="D7" s="7"/>
      <c r="E7" s="7"/>
      <c r="F7" s="7"/>
      <c r="G7" s="7"/>
      <c r="H7" s="7"/>
      <c r="I7" s="7"/>
      <c r="J7" s="8"/>
    </row>
    <row r="8" spans="1:10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4" t="s">
        <v>36</v>
      </c>
      <c r="J9" s="4" t="s">
        <v>37</v>
      </c>
    </row>
    <row r="10" spans="1:10" x14ac:dyDescent="0.3">
      <c r="A10" s="3">
        <v>1</v>
      </c>
      <c r="B10" s="3" t="s">
        <v>10</v>
      </c>
      <c r="C10" s="2">
        <v>1787</v>
      </c>
      <c r="D10" s="2">
        <v>512</v>
      </c>
      <c r="E10" s="2">
        <v>622</v>
      </c>
      <c r="F10" s="2">
        <v>609</v>
      </c>
      <c r="G10" s="2">
        <v>845</v>
      </c>
      <c r="H10" s="2">
        <v>2046</v>
      </c>
      <c r="I10" s="3">
        <f>SUM(C10:H10)</f>
        <v>6421</v>
      </c>
      <c r="J10" s="3">
        <f>I10</f>
        <v>6421</v>
      </c>
    </row>
    <row r="11" spans="1:10" x14ac:dyDescent="0.3">
      <c r="A11" s="3">
        <v>2</v>
      </c>
      <c r="B11" s="3" t="s">
        <v>11</v>
      </c>
      <c r="C11" s="2">
        <v>2177</v>
      </c>
      <c r="D11" s="2">
        <v>1349</v>
      </c>
      <c r="E11" s="2">
        <v>0</v>
      </c>
      <c r="F11" s="2">
        <v>0</v>
      </c>
      <c r="G11" s="2">
        <v>702</v>
      </c>
      <c r="H11" s="2">
        <v>2556</v>
      </c>
      <c r="I11" s="3">
        <f>SUM(C11:H11)</f>
        <v>6784</v>
      </c>
      <c r="J11" s="3">
        <f>I11+J10</f>
        <v>13205</v>
      </c>
    </row>
    <row r="12" spans="1:10" x14ac:dyDescent="0.3">
      <c r="A12" s="3">
        <v>3</v>
      </c>
      <c r="B12" s="3" t="s">
        <v>12</v>
      </c>
      <c r="C12" s="2">
        <v>2487</v>
      </c>
      <c r="D12" s="2">
        <v>1836</v>
      </c>
      <c r="E12" s="2">
        <v>178</v>
      </c>
      <c r="F12" s="2">
        <v>510</v>
      </c>
      <c r="G12" s="2">
        <v>707</v>
      </c>
      <c r="H12" s="2">
        <v>2978</v>
      </c>
      <c r="I12" s="3">
        <f>SUM(C12:H12)</f>
        <v>8696</v>
      </c>
      <c r="J12" s="3">
        <f>I12+J11</f>
        <v>21901</v>
      </c>
    </row>
    <row r="13" spans="1:10" x14ac:dyDescent="0.3">
      <c r="A13" s="3" t="s">
        <v>2</v>
      </c>
      <c r="B13" s="3" t="s">
        <v>13</v>
      </c>
      <c r="C13" s="3">
        <f t="shared" ref="C13:H13" si="0">SUM(C10:C12)</f>
        <v>6451</v>
      </c>
      <c r="D13" s="3">
        <f t="shared" si="0"/>
        <v>3697</v>
      </c>
      <c r="E13" s="3">
        <f t="shared" si="0"/>
        <v>800</v>
      </c>
      <c r="F13" s="3">
        <f t="shared" si="0"/>
        <v>1119</v>
      </c>
      <c r="G13" s="3">
        <f t="shared" si="0"/>
        <v>2254</v>
      </c>
      <c r="H13" s="3">
        <f t="shared" si="0"/>
        <v>7580</v>
      </c>
      <c r="I13" s="3">
        <f>SUM(I10:I12)</f>
        <v>21901</v>
      </c>
      <c r="J13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D16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21875" bestFit="1" customWidth="1"/>
    <col min="3" max="4" width="29.21875" customWidth="1"/>
  </cols>
  <sheetData>
    <row r="6" spans="1:4" x14ac:dyDescent="0.3">
      <c r="A6" s="12" t="s">
        <v>30</v>
      </c>
      <c r="B6" s="13"/>
      <c r="C6" s="13"/>
      <c r="D6" s="14"/>
    </row>
    <row r="7" spans="1:4" x14ac:dyDescent="0.3">
      <c r="A7" s="12" t="s">
        <v>31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38</v>
      </c>
      <c r="D9" s="4" t="s">
        <v>39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5" t="s">
        <v>40</v>
      </c>
      <c r="C13" s="3">
        <f>SUM(C10:C12)</f>
        <v>0</v>
      </c>
      <c r="D13" s="3"/>
    </row>
    <row r="15" spans="1:4" x14ac:dyDescent="0.3">
      <c r="A15" t="s">
        <v>41</v>
      </c>
    </row>
    <row r="16" spans="1:4" x14ac:dyDescent="0.3">
      <c r="A16" t="s">
        <v>42</v>
      </c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D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21875" bestFit="1" customWidth="1"/>
    <col min="3" max="4" width="27.44140625" customWidth="1"/>
  </cols>
  <sheetData>
    <row r="6" spans="1:4" x14ac:dyDescent="0.3">
      <c r="A6" s="12" t="s">
        <v>32</v>
      </c>
      <c r="B6" s="13"/>
      <c r="C6" s="13"/>
      <c r="D6" s="14"/>
    </row>
    <row r="7" spans="1:4" x14ac:dyDescent="0.3">
      <c r="A7" s="12" t="s">
        <v>33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36</v>
      </c>
      <c r="D9" s="4" t="s">
        <v>37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3" t="s">
        <v>13</v>
      </c>
      <c r="C13" s="3">
        <f>SUM(C10:C12)</f>
        <v>0</v>
      </c>
      <c r="D13" s="3"/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D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21875" bestFit="1" customWidth="1"/>
    <col min="3" max="4" width="24.88671875" customWidth="1"/>
  </cols>
  <sheetData>
    <row r="6" spans="1:4" x14ac:dyDescent="0.3">
      <c r="A6" s="12" t="s">
        <v>34</v>
      </c>
      <c r="B6" s="13"/>
      <c r="C6" s="13"/>
      <c r="D6" s="14"/>
    </row>
    <row r="7" spans="1:4" x14ac:dyDescent="0.3">
      <c r="A7" s="12" t="s">
        <v>35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36</v>
      </c>
      <c r="D9" s="4" t="s">
        <v>37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3" t="s">
        <v>13</v>
      </c>
      <c r="C13" s="3">
        <f>SUM(C10:C12)</f>
        <v>0</v>
      </c>
      <c r="D13" s="3"/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J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2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6" t="s">
        <v>14</v>
      </c>
      <c r="B6" s="7"/>
      <c r="C6" s="7"/>
      <c r="D6" s="7"/>
      <c r="E6" s="7"/>
      <c r="F6" s="7"/>
      <c r="G6" s="7"/>
      <c r="H6" s="7"/>
      <c r="I6" s="7"/>
      <c r="J6" s="8"/>
    </row>
    <row r="7" spans="1:10" ht="15.6" x14ac:dyDescent="0.3">
      <c r="A7" s="6" t="s">
        <v>15</v>
      </c>
      <c r="B7" s="7"/>
      <c r="C7" s="7"/>
      <c r="D7" s="7"/>
      <c r="E7" s="7"/>
      <c r="F7" s="7"/>
      <c r="G7" s="7"/>
      <c r="H7" s="7"/>
      <c r="I7" s="7"/>
      <c r="J7" s="8"/>
    </row>
    <row r="8" spans="1:10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4" t="s">
        <v>36</v>
      </c>
      <c r="J9" s="4" t="s">
        <v>37</v>
      </c>
    </row>
    <row r="10" spans="1:10" x14ac:dyDescent="0.3">
      <c r="A10" s="3">
        <v>1</v>
      </c>
      <c r="B10" s="3" t="s">
        <v>10</v>
      </c>
      <c r="C10" s="2">
        <v>537</v>
      </c>
      <c r="D10" s="2">
        <v>2160</v>
      </c>
      <c r="E10" s="2">
        <v>0</v>
      </c>
      <c r="F10" s="2">
        <v>518</v>
      </c>
      <c r="G10" s="2">
        <v>138</v>
      </c>
      <c r="H10" s="2">
        <v>4119</v>
      </c>
      <c r="I10" s="3">
        <f>SUM(C10:H10)</f>
        <v>7472</v>
      </c>
      <c r="J10" s="3">
        <f>I10</f>
        <v>7472</v>
      </c>
    </row>
    <row r="11" spans="1:10" x14ac:dyDescent="0.3">
      <c r="A11" s="3">
        <v>2</v>
      </c>
      <c r="B11" s="3" t="s">
        <v>11</v>
      </c>
      <c r="C11" s="2">
        <v>522</v>
      </c>
      <c r="D11" s="2">
        <v>1758</v>
      </c>
      <c r="E11" s="2">
        <v>0</v>
      </c>
      <c r="F11" s="2">
        <v>1046</v>
      </c>
      <c r="G11" s="2">
        <v>355</v>
      </c>
      <c r="H11" s="2">
        <v>4214</v>
      </c>
      <c r="I11" s="3">
        <f>SUM(C11:H11)</f>
        <v>7895</v>
      </c>
      <c r="J11" s="3">
        <f>I11+J10</f>
        <v>15367</v>
      </c>
    </row>
    <row r="12" spans="1:10" x14ac:dyDescent="0.3">
      <c r="A12" s="3">
        <v>3</v>
      </c>
      <c r="B12" s="3" t="s">
        <v>12</v>
      </c>
      <c r="C12" s="2">
        <v>965</v>
      </c>
      <c r="D12" s="2">
        <v>2633</v>
      </c>
      <c r="E12" s="2">
        <v>207</v>
      </c>
      <c r="F12" s="2">
        <v>1430</v>
      </c>
      <c r="G12" s="2">
        <v>1190</v>
      </c>
      <c r="H12" s="2">
        <v>4304</v>
      </c>
      <c r="I12" s="3">
        <f>SUM(C12:H12)</f>
        <v>10729</v>
      </c>
      <c r="J12" s="3">
        <f>I12+J11</f>
        <v>26096</v>
      </c>
    </row>
    <row r="13" spans="1:10" x14ac:dyDescent="0.3">
      <c r="A13" s="3" t="s">
        <v>2</v>
      </c>
      <c r="B13" s="3" t="s">
        <v>13</v>
      </c>
      <c r="C13" s="3">
        <f t="shared" ref="C13:H13" si="0">SUM(C10:C12)</f>
        <v>2024</v>
      </c>
      <c r="D13" s="3">
        <f t="shared" si="0"/>
        <v>6551</v>
      </c>
      <c r="E13" s="3">
        <f t="shared" si="0"/>
        <v>207</v>
      </c>
      <c r="F13" s="3">
        <f t="shared" si="0"/>
        <v>2994</v>
      </c>
      <c r="G13" s="3">
        <f t="shared" si="0"/>
        <v>1683</v>
      </c>
      <c r="H13" s="3">
        <f t="shared" si="0"/>
        <v>12637</v>
      </c>
      <c r="I13" s="3">
        <f>SUM(I10:I12)</f>
        <v>26096</v>
      </c>
      <c r="J13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1.44140625" customWidth="1"/>
  </cols>
  <sheetData>
    <row r="6" spans="1:4" ht="15.6" x14ac:dyDescent="0.3">
      <c r="A6" s="6" t="s">
        <v>16</v>
      </c>
      <c r="B6" s="7"/>
      <c r="C6" s="7"/>
      <c r="D6" s="8"/>
    </row>
    <row r="7" spans="1:4" ht="15.6" x14ac:dyDescent="0.3">
      <c r="A7" s="6" t="s">
        <v>17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36</v>
      </c>
      <c r="D9" s="4" t="s">
        <v>37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3" t="s">
        <v>13</v>
      </c>
      <c r="C13" s="3">
        <f>SUM(C10:C12)</f>
        <v>0</v>
      </c>
      <c r="D13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D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31.77734375" customWidth="1"/>
  </cols>
  <sheetData>
    <row r="6" spans="1:4" ht="15.6" x14ac:dyDescent="0.3">
      <c r="A6" s="6" t="s">
        <v>18</v>
      </c>
      <c r="B6" s="7"/>
      <c r="C6" s="7"/>
      <c r="D6" s="8"/>
    </row>
    <row r="7" spans="1:4" ht="15.6" x14ac:dyDescent="0.3">
      <c r="A7" s="6" t="s">
        <v>19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36</v>
      </c>
      <c r="D9" s="4" t="s">
        <v>37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3" t="s">
        <v>13</v>
      </c>
      <c r="C13" s="3">
        <f>SUM(C10:C12)</f>
        <v>0</v>
      </c>
      <c r="D13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D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32.33203125" customWidth="1"/>
  </cols>
  <sheetData>
    <row r="6" spans="1:4" ht="15.6" x14ac:dyDescent="0.3">
      <c r="A6" s="6" t="s">
        <v>20</v>
      </c>
      <c r="B6" s="7"/>
      <c r="C6" s="7"/>
      <c r="D6" s="8"/>
    </row>
    <row r="7" spans="1:4" ht="15.6" x14ac:dyDescent="0.3">
      <c r="A7" s="6" t="s">
        <v>21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36</v>
      </c>
      <c r="D9" s="4" t="s">
        <v>37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3" t="s">
        <v>13</v>
      </c>
      <c r="C13" s="3">
        <f>SUM(C10:C12)</f>
        <v>0</v>
      </c>
      <c r="D13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D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30.109375" customWidth="1"/>
  </cols>
  <sheetData>
    <row r="6" spans="1:4" ht="15.6" x14ac:dyDescent="0.3">
      <c r="A6" s="6" t="s">
        <v>22</v>
      </c>
      <c r="B6" s="7"/>
      <c r="C6" s="7"/>
      <c r="D6" s="8"/>
    </row>
    <row r="7" spans="1:4" ht="15.6" x14ac:dyDescent="0.3">
      <c r="A7" s="6" t="s">
        <v>23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36</v>
      </c>
      <c r="D9" s="4" t="s">
        <v>37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3" t="s">
        <v>13</v>
      </c>
      <c r="C13" s="3">
        <f>SUM(C10:C12)</f>
        <v>0</v>
      </c>
      <c r="D13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.88671875" customWidth="1"/>
    <col min="4" max="4" width="12.5546875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24</v>
      </c>
      <c r="B6" s="7"/>
      <c r="C6" s="7"/>
      <c r="D6" s="7"/>
      <c r="E6" s="7"/>
      <c r="F6" s="8"/>
    </row>
    <row r="7" spans="1:6" ht="15.6" x14ac:dyDescent="0.3">
      <c r="A7" s="6" t="s">
        <v>25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6</v>
      </c>
      <c r="D9" s="1" t="s">
        <v>9</v>
      </c>
      <c r="E9" s="4" t="s">
        <v>36</v>
      </c>
      <c r="F9" s="4" t="s">
        <v>37</v>
      </c>
    </row>
    <row r="10" spans="1:6" x14ac:dyDescent="0.3">
      <c r="A10" s="3">
        <v>1</v>
      </c>
      <c r="B10" s="3" t="s">
        <v>10</v>
      </c>
      <c r="C10" s="2">
        <v>573</v>
      </c>
      <c r="D10" s="2">
        <v>2734</v>
      </c>
      <c r="E10" s="3">
        <f>SUM(C10:D10)</f>
        <v>3307</v>
      </c>
      <c r="F10" s="3">
        <f>E10</f>
        <v>3307</v>
      </c>
    </row>
    <row r="11" spans="1:6" x14ac:dyDescent="0.3">
      <c r="A11" s="3">
        <v>2</v>
      </c>
      <c r="B11" s="3" t="s">
        <v>11</v>
      </c>
      <c r="C11" s="2">
        <v>839</v>
      </c>
      <c r="D11" s="2">
        <v>418</v>
      </c>
      <c r="E11" s="3">
        <f>SUM(C11:D11)</f>
        <v>1257</v>
      </c>
      <c r="F11" s="3">
        <f>E11+F10</f>
        <v>4564</v>
      </c>
    </row>
    <row r="12" spans="1:6" x14ac:dyDescent="0.3">
      <c r="A12" s="3">
        <v>3</v>
      </c>
      <c r="B12" s="3" t="s">
        <v>12</v>
      </c>
      <c r="C12" s="2">
        <v>157</v>
      </c>
      <c r="D12" s="2">
        <v>0</v>
      </c>
      <c r="E12" s="3">
        <f>SUM(C12:D12)</f>
        <v>157</v>
      </c>
      <c r="F12" s="3">
        <f>E12+F11</f>
        <v>4721</v>
      </c>
    </row>
    <row r="13" spans="1:6" x14ac:dyDescent="0.3">
      <c r="A13" s="3" t="s">
        <v>2</v>
      </c>
      <c r="B13" s="3" t="s">
        <v>13</v>
      </c>
      <c r="C13" s="3">
        <f>SUM(C10:C12)</f>
        <v>1569</v>
      </c>
      <c r="D13" s="3">
        <f>SUM(D10:D12)</f>
        <v>3152</v>
      </c>
      <c r="E13" s="3">
        <f>SUM(E10:E12)</f>
        <v>4721</v>
      </c>
      <c r="F13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D1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4.5546875" customWidth="1"/>
  </cols>
  <sheetData>
    <row r="6" spans="1:4" ht="15.6" x14ac:dyDescent="0.3">
      <c r="A6" s="6" t="s">
        <v>26</v>
      </c>
      <c r="B6" s="7"/>
      <c r="C6" s="7"/>
      <c r="D6" s="8"/>
    </row>
    <row r="7" spans="1:4" ht="15.6" x14ac:dyDescent="0.3">
      <c r="A7" s="6" t="s">
        <v>27</v>
      </c>
      <c r="B7" s="7"/>
      <c r="C7" s="7"/>
      <c r="D7" s="8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36</v>
      </c>
      <c r="D9" s="4" t="s">
        <v>37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3" t="s">
        <v>13</v>
      </c>
      <c r="C13" s="3">
        <f>SUM(C10:C12)</f>
        <v>0</v>
      </c>
      <c r="D13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D16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21875" bestFit="1" customWidth="1"/>
    <col min="3" max="4" width="27" customWidth="1"/>
  </cols>
  <sheetData>
    <row r="6" spans="1:4" x14ac:dyDescent="0.3">
      <c r="A6" s="12" t="s">
        <v>28</v>
      </c>
      <c r="B6" s="13"/>
      <c r="C6" s="13"/>
      <c r="D6" s="14"/>
    </row>
    <row r="7" spans="1:4" x14ac:dyDescent="0.3">
      <c r="A7" s="12" t="s">
        <v>29</v>
      </c>
      <c r="B7" s="13"/>
      <c r="C7" s="13"/>
      <c r="D7" s="14"/>
    </row>
    <row r="8" spans="1:4" x14ac:dyDescent="0.3">
      <c r="A8" s="9" t="s">
        <v>2</v>
      </c>
      <c r="B8" s="10"/>
      <c r="C8" s="10"/>
      <c r="D8" s="11"/>
    </row>
    <row r="9" spans="1:4" x14ac:dyDescent="0.3">
      <c r="A9" s="1"/>
      <c r="B9" s="1" t="s">
        <v>3</v>
      </c>
      <c r="C9" s="4" t="s">
        <v>38</v>
      </c>
      <c r="D9" s="4" t="s">
        <v>39</v>
      </c>
    </row>
    <row r="10" spans="1:4" x14ac:dyDescent="0.3">
      <c r="A10" s="3">
        <v>1</v>
      </c>
      <c r="B10" s="3" t="s">
        <v>10</v>
      </c>
      <c r="C10" s="3">
        <f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>SUM(B11:B11)</f>
        <v>0</v>
      </c>
      <c r="D11" s="3">
        <f>C11+D10</f>
        <v>0</v>
      </c>
    </row>
    <row r="12" spans="1:4" x14ac:dyDescent="0.3">
      <c r="A12" s="3">
        <v>3</v>
      </c>
      <c r="B12" s="3" t="s">
        <v>12</v>
      </c>
      <c r="C12" s="3">
        <f>SUM(B12:B12)</f>
        <v>0</v>
      </c>
      <c r="D12" s="3">
        <f>C12+D11</f>
        <v>0</v>
      </c>
    </row>
    <row r="13" spans="1:4" x14ac:dyDescent="0.3">
      <c r="A13" s="3" t="s">
        <v>2</v>
      </c>
      <c r="B13" s="5" t="s">
        <v>40</v>
      </c>
      <c r="C13" s="3">
        <f>SUM(C10:C12)</f>
        <v>0</v>
      </c>
      <c r="D13" s="3"/>
    </row>
    <row r="15" spans="1:4" x14ac:dyDescent="0.3">
      <c r="A15" t="s">
        <v>41</v>
      </c>
    </row>
    <row r="16" spans="1:4" x14ac:dyDescent="0.3">
      <c r="A16" t="s">
        <v>42</v>
      </c>
    </row>
  </sheetData>
  <mergeCells count="3">
    <mergeCell ref="A8:D8"/>
    <mergeCell ref="A6:D6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Sumai Willemse</cp:lastModifiedBy>
  <dcterms:created xsi:type="dcterms:W3CDTF">2025-05-22T09:23:19Z</dcterms:created>
  <dcterms:modified xsi:type="dcterms:W3CDTF">2025-05-22T09:29:04Z</dcterms:modified>
</cp:coreProperties>
</file>