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13_ncr:1_{1F5B1646-458B-41BB-AAB9-99E8C8FEA9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2" l="1"/>
  <c r="C11" i="11"/>
  <c r="C11" i="10"/>
  <c r="C11" i="9"/>
  <c r="C10" i="8"/>
  <c r="C11" i="8" s="1"/>
  <c r="D11" i="7"/>
  <c r="C11" i="7"/>
  <c r="E10" i="7"/>
  <c r="F10" i="7" s="1"/>
  <c r="C10" i="6"/>
  <c r="C11" i="6" s="1"/>
  <c r="C10" i="5"/>
  <c r="D10" i="5" s="1"/>
  <c r="C10" i="4"/>
  <c r="D10" i="4" s="1"/>
  <c r="C10" i="3"/>
  <c r="D10" i="3" s="1"/>
  <c r="H11" i="2"/>
  <c r="G11" i="2"/>
  <c r="F11" i="2"/>
  <c r="E11" i="2"/>
  <c r="D11" i="2"/>
  <c r="C11" i="2"/>
  <c r="H10" i="2"/>
  <c r="I10" i="2" s="1"/>
  <c r="I11" i="1"/>
  <c r="H11" i="1"/>
  <c r="G11" i="1"/>
  <c r="F11" i="1"/>
  <c r="E11" i="1"/>
  <c r="D11" i="1"/>
  <c r="C11" i="1"/>
  <c r="I10" i="1"/>
  <c r="J10" i="1" s="1"/>
  <c r="E11" i="7" l="1"/>
  <c r="C11" i="5"/>
  <c r="C11" i="3"/>
  <c r="D10" i="6"/>
  <c r="C11" i="4"/>
  <c r="D10" i="8"/>
</calcChain>
</file>

<file path=xl/sharedStrings.xml><?xml version="1.0" encoding="utf-8"?>
<sst xmlns="http://schemas.openxmlformats.org/spreadsheetml/2006/main" count="125" uniqueCount="41">
  <si>
    <t>WHITE MAIZE: RSA EXPORTS - 2025/26 SEASON</t>
  </si>
  <si>
    <t>WITMIELIES: RSA UITVOERE - 2025/26 SEISOEN</t>
  </si>
  <si>
    <t/>
  </si>
  <si>
    <t>Week</t>
  </si>
  <si>
    <t>BOTSWANA</t>
  </si>
  <si>
    <t>ESWATINI (SWAZILAND)</t>
  </si>
  <si>
    <t>LESOTHO</t>
  </si>
  <si>
    <t>MOZAMBIQUE</t>
  </si>
  <si>
    <t>NAMIBIA</t>
  </si>
  <si>
    <t>ZIMBABWE</t>
  </si>
  <si>
    <t>26 Apr - 02 May/Mei 2025</t>
  </si>
  <si>
    <t>Total</t>
  </si>
  <si>
    <t>YELLOW MAIZE: RSA EXPORTS - 2025/26 SEASON</t>
  </si>
  <si>
    <t>GEELMIELIES: RSA UITVOERE - 2025/26 SEISOEN</t>
  </si>
  <si>
    <t>WHITE MAIZE: WEEKLY IMPORTS FOR RSA - 2025/26 SEASON</t>
  </si>
  <si>
    <t>WITMIELIES: WEEKLIKSE INVOERE VIR RSA - 2025/26 SEISOEN</t>
  </si>
  <si>
    <t>YELLOW MAIZE: WEEKLY IMPORTS FOR RSA - 2025/26 SEASON</t>
  </si>
  <si>
    <t>GEELMIELIES: WEEKLIKSE INVOERE VIR RSA - 2025/26 SEISOEN</t>
  </si>
  <si>
    <t>WHITE MAIZE: WEEKLY IMPORTS FOR OTHER COUNTRIES - 2025/26 SEASON</t>
  </si>
  <si>
    <t>WITMIELIES: WEEKLIKSE INVOERE VIR ANDER LANDE - 2025/26 SEISOEN</t>
  </si>
  <si>
    <t>YELLOW MAIZE: WEEKLY IMPORTS FOR OTHER COUNTRIES - 2025/26 SEASON</t>
  </si>
  <si>
    <t>GEELMIELIES: WEEKLIKSE INVOERE VIR ANDER LANDE - 2025/26 SEISOEN</t>
  </si>
  <si>
    <t>WHITE MAIZE: EXPORTS OF IMPORTED MAIZE - 2025/26 SEASON</t>
  </si>
  <si>
    <t>WITMIELIES: UITVOERE VAN INGEVOERDE MIELIES - 2025/26 SEISOEN</t>
  </si>
  <si>
    <t>YELLOW MAIZE: EXPORTS OF IMPORTED MAIZE - 2025/26 SEASON</t>
  </si>
  <si>
    <t>GEELMIELIES: UITVOERE VAN INGEVOERDE MIELIES - 2025/26 SEISOEN</t>
  </si>
  <si>
    <t>WHITE MAIZE: WEEKLY IMPORT PER HARBOUR - 2025/26 SEASON</t>
  </si>
  <si>
    <t>WITMIELIES: WEEKLIKSE INVOER PER HAWE - 2025/26 SEISOEN</t>
  </si>
  <si>
    <t>YELLOW MAIZE: WEEKLY IMPORT PER HARBOUR - 2025/26 SEASON</t>
  </si>
  <si>
    <t>GEELMIELIES: WEEKLIKSE INVOER PER HAWE - 2025/26 SEISOEN</t>
  </si>
  <si>
    <t>WHITE MAIZE: WEEKLY EXPORT PER HARBOUR - 2025/26 SEASON</t>
  </si>
  <si>
    <t>WITMIELIES: WEEKLIKSE UITVOER PER HAWE - 2025/26 SEISOEN</t>
  </si>
  <si>
    <t>YELLOW MAIZE: WEEKLY EXPORT PER HARBOUR - 2025/26 SEASON</t>
  </si>
  <si>
    <t>GEELMIELIES: WEEKLIKSE UITVOER PER HAWE - 2025/26 SEISOEN</t>
  </si>
  <si>
    <t>Week Total/Totaal</t>
  </si>
  <si>
    <t>Progressive Total/Totaal</t>
  </si>
  <si>
    <t xml:space="preserve">* Includes: Imports for RSA and other Countries </t>
  </si>
  <si>
    <t xml:space="preserve">* Sluit in: Invoere vir RSA en ander lande </t>
  </si>
  <si>
    <t>*Total</t>
  </si>
  <si>
    <t>*Week Total/Totaal</t>
  </si>
  <si>
    <t>*Progressive Total/Totaal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</si>
</sst>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706755</xdr:colOff>
      <xdr:row>4</xdr:row>
      <xdr:rowOff>20955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1558290</xdr:colOff>
      <xdr:row>4</xdr:row>
      <xdr:rowOff>20955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729615</xdr:colOff>
      <xdr:row>4</xdr:row>
      <xdr:rowOff>26670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1234440</xdr:colOff>
      <xdr:row>4</xdr:row>
      <xdr:rowOff>26670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401955</xdr:colOff>
      <xdr:row>4</xdr:row>
      <xdr:rowOff>20955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371475</xdr:colOff>
      <xdr:row>4</xdr:row>
      <xdr:rowOff>26670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1743075</xdr:colOff>
      <xdr:row>4</xdr:row>
      <xdr:rowOff>26670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1828800</xdr:colOff>
      <xdr:row>4</xdr:row>
      <xdr:rowOff>26670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1733550</xdr:colOff>
      <xdr:row>4</xdr:row>
      <xdr:rowOff>26670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1322070</xdr:colOff>
      <xdr:row>4</xdr:row>
      <xdr:rowOff>20955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9525</xdr:colOff>
      <xdr:row>4</xdr:row>
      <xdr:rowOff>26670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224790</xdr:colOff>
      <xdr:row>4</xdr:row>
      <xdr:rowOff>20955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1"/>
  <sheetViews>
    <sheetView tabSelected="1" workbookViewId="0">
      <selection activeCell="I20" sqref="I20"/>
    </sheetView>
  </sheetViews>
  <sheetFormatPr defaultRowHeight="14.4" x14ac:dyDescent="0.3"/>
  <cols>
    <col min="1" max="1" width="10" customWidth="1"/>
    <col min="2" max="2" width="23.3320312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2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4" t="s">
        <v>34</v>
      </c>
      <c r="J9" s="4" t="s">
        <v>35</v>
      </c>
    </row>
    <row r="10" spans="1:10" x14ac:dyDescent="0.3">
      <c r="A10" s="3">
        <v>1</v>
      </c>
      <c r="B10" s="3" t="s">
        <v>10</v>
      </c>
      <c r="C10" s="2">
        <v>1787</v>
      </c>
      <c r="D10" s="2">
        <v>512</v>
      </c>
      <c r="E10" s="2">
        <v>622</v>
      </c>
      <c r="F10" s="2">
        <v>609</v>
      </c>
      <c r="G10" s="2">
        <v>845</v>
      </c>
      <c r="H10" s="2">
        <v>2116</v>
      </c>
      <c r="I10" s="3">
        <f>SUM(C10:H10)</f>
        <v>6491</v>
      </c>
      <c r="J10" s="3">
        <f>I10</f>
        <v>6491</v>
      </c>
    </row>
    <row r="11" spans="1:10" x14ac:dyDescent="0.3">
      <c r="A11" s="3" t="s">
        <v>2</v>
      </c>
      <c r="B11" s="3" t="s">
        <v>11</v>
      </c>
      <c r="C11" s="3">
        <f t="shared" ref="C11:H11" si="0">SUM(C10:C10)</f>
        <v>1787</v>
      </c>
      <c r="D11" s="3">
        <f t="shared" si="0"/>
        <v>512</v>
      </c>
      <c r="E11" s="3">
        <f t="shared" si="0"/>
        <v>622</v>
      </c>
      <c r="F11" s="3">
        <f t="shared" si="0"/>
        <v>609</v>
      </c>
      <c r="G11" s="3">
        <f t="shared" si="0"/>
        <v>845</v>
      </c>
      <c r="H11" s="3">
        <f t="shared" si="0"/>
        <v>2116</v>
      </c>
      <c r="I11" s="3">
        <f>SUM(I10:I10)</f>
        <v>6491</v>
      </c>
      <c r="J11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D14"/>
  <sheetViews>
    <sheetView workbookViewId="0">
      <selection activeCell="C10" sqref="C10"/>
    </sheetView>
  </sheetViews>
  <sheetFormatPr defaultRowHeight="14.4" x14ac:dyDescent="0.3"/>
  <cols>
    <col min="1" max="4" width="34.44140625" customWidth="1"/>
    <col min="5" max="5" width="21.33203125" customWidth="1"/>
  </cols>
  <sheetData>
    <row r="6" spans="1:4" x14ac:dyDescent="0.3">
      <c r="A6" s="12" t="s">
        <v>28</v>
      </c>
      <c r="B6" s="13"/>
      <c r="C6" s="13"/>
      <c r="D6" s="14"/>
    </row>
    <row r="7" spans="1:4" x14ac:dyDescent="0.3">
      <c r="A7" s="12" t="s">
        <v>29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39</v>
      </c>
      <c r="D9" s="4" t="s">
        <v>40</v>
      </c>
    </row>
    <row r="10" spans="1:4" x14ac:dyDescent="0.3">
      <c r="A10" s="3">
        <v>1</v>
      </c>
      <c r="B10" s="3" t="s">
        <v>10</v>
      </c>
      <c r="C10" s="3">
        <v>0</v>
      </c>
      <c r="D10" s="3">
        <v>0</v>
      </c>
    </row>
    <row r="11" spans="1:4" x14ac:dyDescent="0.3">
      <c r="A11" s="3" t="s">
        <v>2</v>
      </c>
      <c r="B11" s="5" t="s">
        <v>38</v>
      </c>
      <c r="C11" s="3">
        <f>SUM(C10:C10)</f>
        <v>0</v>
      </c>
      <c r="D11" s="3"/>
    </row>
    <row r="13" spans="1:4" x14ac:dyDescent="0.3">
      <c r="A13" t="s">
        <v>36</v>
      </c>
    </row>
    <row r="14" spans="1:4" x14ac:dyDescent="0.3">
      <c r="A14" t="s">
        <v>37</v>
      </c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D11"/>
  <sheetViews>
    <sheetView workbookViewId="0">
      <selection activeCell="C10" sqref="C10"/>
    </sheetView>
  </sheetViews>
  <sheetFormatPr defaultRowHeight="14.4" x14ac:dyDescent="0.3"/>
  <cols>
    <col min="1" max="4" width="27" customWidth="1"/>
    <col min="5" max="5" width="17.88671875" customWidth="1"/>
  </cols>
  <sheetData>
    <row r="6" spans="1:4" x14ac:dyDescent="0.3">
      <c r="A6" s="12" t="s">
        <v>30</v>
      </c>
      <c r="B6" s="13"/>
      <c r="C6" s="13"/>
      <c r="D6" s="14"/>
    </row>
    <row r="7" spans="1:4" x14ac:dyDescent="0.3">
      <c r="A7" s="12" t="s">
        <v>31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v>0</v>
      </c>
      <c r="D10" s="3"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D11"/>
  <sheetViews>
    <sheetView workbookViewId="0">
      <selection activeCell="C10" sqref="C10"/>
    </sheetView>
  </sheetViews>
  <sheetFormatPr defaultRowHeight="14.4" x14ac:dyDescent="0.3"/>
  <cols>
    <col min="1" max="4" width="24.5546875" customWidth="1"/>
  </cols>
  <sheetData>
    <row r="6" spans="1:4" x14ac:dyDescent="0.3">
      <c r="A6" s="12" t="s">
        <v>32</v>
      </c>
      <c r="B6" s="13"/>
      <c r="C6" s="13"/>
      <c r="D6" s="14"/>
    </row>
    <row r="7" spans="1:4" x14ac:dyDescent="0.3">
      <c r="A7" s="12" t="s">
        <v>33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v>0</v>
      </c>
      <c r="D10" s="3"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I1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3.33203125" customWidth="1"/>
    <col min="3" max="3" width="12.77734375" customWidth="1"/>
    <col min="4" max="4" width="25.21875" customWidth="1"/>
    <col min="5" max="5" width="15.6640625" customWidth="1"/>
    <col min="6" max="6" width="10.33203125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12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13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7</v>
      </c>
      <c r="F9" s="1" t="s">
        <v>8</v>
      </c>
      <c r="G9" s="1" t="s">
        <v>9</v>
      </c>
      <c r="H9" s="4" t="s">
        <v>34</v>
      </c>
      <c r="I9" s="4" t="s">
        <v>35</v>
      </c>
    </row>
    <row r="10" spans="1:9" x14ac:dyDescent="0.3">
      <c r="A10" s="3">
        <v>1</v>
      </c>
      <c r="B10" s="3" t="s">
        <v>10</v>
      </c>
      <c r="C10" s="2">
        <v>537</v>
      </c>
      <c r="D10" s="2">
        <v>2160</v>
      </c>
      <c r="E10" s="2">
        <v>518</v>
      </c>
      <c r="F10" s="2">
        <v>138</v>
      </c>
      <c r="G10" s="2">
        <v>4301</v>
      </c>
      <c r="H10" s="3">
        <f>SUM(C10:G10)</f>
        <v>7654</v>
      </c>
      <c r="I10" s="3">
        <f>H10</f>
        <v>7654</v>
      </c>
    </row>
    <row r="11" spans="1:9" x14ac:dyDescent="0.3">
      <c r="A11" s="3" t="s">
        <v>2</v>
      </c>
      <c r="B11" s="3" t="s">
        <v>11</v>
      </c>
      <c r="C11" s="3">
        <f t="shared" ref="C11:G11" si="0">SUM(C10:C10)</f>
        <v>537</v>
      </c>
      <c r="D11" s="3">
        <f t="shared" si="0"/>
        <v>2160</v>
      </c>
      <c r="E11" s="3">
        <f t="shared" si="0"/>
        <v>518</v>
      </c>
      <c r="F11" s="3">
        <f t="shared" si="0"/>
        <v>138</v>
      </c>
      <c r="G11" s="3">
        <f t="shared" si="0"/>
        <v>4301</v>
      </c>
      <c r="H11" s="3">
        <f>SUM(H10:H10)</f>
        <v>7654</v>
      </c>
      <c r="I11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1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3.33203125" customWidth="1"/>
    <col min="3" max="4" width="27" customWidth="1"/>
  </cols>
  <sheetData>
    <row r="6" spans="1:4" ht="15.6" x14ac:dyDescent="0.3">
      <c r="A6" s="6" t="s">
        <v>14</v>
      </c>
      <c r="B6" s="7"/>
      <c r="C6" s="7"/>
      <c r="D6" s="8"/>
    </row>
    <row r="7" spans="1:4" ht="15.6" x14ac:dyDescent="0.3">
      <c r="A7" s="6" t="s">
        <v>15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D1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3.33203125" customWidth="1"/>
    <col min="3" max="4" width="34" customWidth="1"/>
  </cols>
  <sheetData>
    <row r="6" spans="1:4" ht="15.6" x14ac:dyDescent="0.3">
      <c r="A6" s="6" t="s">
        <v>16</v>
      </c>
      <c r="B6" s="7"/>
      <c r="C6" s="7"/>
      <c r="D6" s="8"/>
    </row>
    <row r="7" spans="1:4" ht="15.6" x14ac:dyDescent="0.3">
      <c r="A7" s="6" t="s">
        <v>17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D1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3.33203125" customWidth="1"/>
    <col min="3" max="4" width="32.77734375" customWidth="1"/>
  </cols>
  <sheetData>
    <row r="6" spans="1:4" ht="15.6" x14ac:dyDescent="0.3">
      <c r="A6" s="6" t="s">
        <v>18</v>
      </c>
      <c r="B6" s="7"/>
      <c r="C6" s="7"/>
      <c r="D6" s="8"/>
    </row>
    <row r="7" spans="1:4" ht="15.6" x14ac:dyDescent="0.3">
      <c r="A7" s="6" t="s">
        <v>19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D1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3.33203125" customWidth="1"/>
    <col min="3" max="4" width="34.21875" customWidth="1"/>
  </cols>
  <sheetData>
    <row r="6" spans="1:4" ht="15.6" x14ac:dyDescent="0.3">
      <c r="A6" s="6" t="s">
        <v>20</v>
      </c>
      <c r="B6" s="7"/>
      <c r="C6" s="7"/>
      <c r="D6" s="8"/>
    </row>
    <row r="7" spans="1:4" ht="15.6" x14ac:dyDescent="0.3">
      <c r="A7" s="6" t="s">
        <v>21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1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3.3320312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22</v>
      </c>
      <c r="B6" s="7"/>
      <c r="C6" s="7"/>
      <c r="D6" s="7"/>
      <c r="E6" s="7"/>
      <c r="F6" s="8"/>
    </row>
    <row r="7" spans="1:6" ht="15.6" x14ac:dyDescent="0.3">
      <c r="A7" s="6" t="s">
        <v>23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6</v>
      </c>
      <c r="D9" s="1" t="s">
        <v>9</v>
      </c>
      <c r="E9" s="4" t="s">
        <v>34</v>
      </c>
      <c r="F9" s="4" t="s">
        <v>35</v>
      </c>
    </row>
    <row r="10" spans="1:6" x14ac:dyDescent="0.3">
      <c r="A10" s="3">
        <v>1</v>
      </c>
      <c r="B10" s="3" t="s">
        <v>10</v>
      </c>
      <c r="C10" s="2">
        <v>573</v>
      </c>
      <c r="D10" s="2">
        <v>2734</v>
      </c>
      <c r="E10" s="3">
        <f>SUM(C10:D10)</f>
        <v>3307</v>
      </c>
      <c r="F10" s="3">
        <f>E10</f>
        <v>3307</v>
      </c>
    </row>
    <row r="11" spans="1:6" x14ac:dyDescent="0.3">
      <c r="A11" s="3" t="s">
        <v>2</v>
      </c>
      <c r="B11" s="3" t="s">
        <v>11</v>
      </c>
      <c r="C11" s="3">
        <f>SUM(C10:C10)</f>
        <v>573</v>
      </c>
      <c r="D11" s="3">
        <f>SUM(D10:D10)</f>
        <v>2734</v>
      </c>
      <c r="E11" s="3">
        <f>SUM(E10:E10)</f>
        <v>3307</v>
      </c>
      <c r="F11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11"/>
  <sheetViews>
    <sheetView workbookViewId="0">
      <selection activeCell="C10" sqref="C10"/>
    </sheetView>
  </sheetViews>
  <sheetFormatPr defaultRowHeight="14.4" x14ac:dyDescent="0.3"/>
  <cols>
    <col min="1" max="4" width="30.88671875" customWidth="1"/>
    <col min="5" max="5" width="21.88671875" customWidth="1"/>
  </cols>
  <sheetData>
    <row r="6" spans="1:4" ht="15.6" x14ac:dyDescent="0.3">
      <c r="A6" s="6" t="s">
        <v>24</v>
      </c>
      <c r="B6" s="7"/>
      <c r="C6" s="7"/>
      <c r="D6" s="8"/>
    </row>
    <row r="7" spans="1:4" ht="15.6" x14ac:dyDescent="0.3">
      <c r="A7" s="6" t="s">
        <v>25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34</v>
      </c>
      <c r="D9" s="4" t="s">
        <v>35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 t="s">
        <v>2</v>
      </c>
      <c r="B11" s="3" t="s">
        <v>11</v>
      </c>
      <c r="C11" s="3">
        <f>SUM(C10:C10)</f>
        <v>0</v>
      </c>
      <c r="D11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D14"/>
  <sheetViews>
    <sheetView workbookViewId="0">
      <selection activeCell="C10" sqref="C10"/>
    </sheetView>
  </sheetViews>
  <sheetFormatPr defaultRowHeight="14.4" x14ac:dyDescent="0.3"/>
  <cols>
    <col min="1" max="4" width="29.44140625" customWidth="1"/>
  </cols>
  <sheetData>
    <row r="6" spans="1:4" x14ac:dyDescent="0.3">
      <c r="A6" s="12" t="s">
        <v>26</v>
      </c>
      <c r="B6" s="13"/>
      <c r="C6" s="13"/>
      <c r="D6" s="14"/>
    </row>
    <row r="7" spans="1:4" x14ac:dyDescent="0.3">
      <c r="A7" s="12" t="s">
        <v>27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39</v>
      </c>
      <c r="D9" s="4" t="s">
        <v>40</v>
      </c>
    </row>
    <row r="10" spans="1:4" x14ac:dyDescent="0.3">
      <c r="A10" s="3">
        <v>1</v>
      </c>
      <c r="B10" s="3" t="s">
        <v>10</v>
      </c>
      <c r="C10" s="3">
        <v>0</v>
      </c>
      <c r="D10" s="3">
        <v>0</v>
      </c>
    </row>
    <row r="11" spans="1:4" x14ac:dyDescent="0.3">
      <c r="A11" s="3" t="s">
        <v>2</v>
      </c>
      <c r="B11" s="5" t="s">
        <v>38</v>
      </c>
      <c r="C11" s="3">
        <f>SUM(C10:C10)</f>
        <v>0</v>
      </c>
      <c r="D11" s="3"/>
    </row>
    <row r="13" spans="1:4" x14ac:dyDescent="0.3">
      <c r="A13" t="s">
        <v>36</v>
      </c>
    </row>
    <row r="14" spans="1:4" x14ac:dyDescent="0.3">
      <c r="A14" t="s">
        <v>37</v>
      </c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Lynette Steyn</cp:lastModifiedBy>
  <dcterms:created xsi:type="dcterms:W3CDTF">2025-05-08T08:55:54Z</dcterms:created>
  <dcterms:modified xsi:type="dcterms:W3CDTF">2025-05-08T09:21:22Z</dcterms:modified>
</cp:coreProperties>
</file>