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Mielies\"/>
    </mc:Choice>
  </mc:AlternateContent>
  <xr:revisionPtr revIDLastSave="0" documentId="8_{0CA713A8-2481-42B1-A0A3-B1557252188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hite RSA EXPORTS" sheetId="1" r:id="rId1"/>
    <sheet name="YELLOW RSA EXPORTS" sheetId="2" r:id="rId2"/>
    <sheet name="White IMPORTS FOR RSA" sheetId="3" r:id="rId3"/>
    <sheet name="Yellow IMPORTS FOR RSA" sheetId="4" r:id="rId4"/>
    <sheet name="White IMPORTS FOR OTHER COUNTRI" sheetId="5" r:id="rId5"/>
    <sheet name="YELLOW IMPORTS FOR OTHER COUNTR" sheetId="6" r:id="rId6"/>
    <sheet name="WHITE EXPORTS OF IMPORTED MAIZE" sheetId="7" r:id="rId7"/>
    <sheet name="YELLOW EXPORTS OF IMPORTED MAIZ" sheetId="8" r:id="rId8"/>
    <sheet name="White IMPORTS PER HARBOUR" sheetId="9" r:id="rId9"/>
    <sheet name="Yellow IMPORTS PER HARBOUR" sheetId="10" r:id="rId10"/>
    <sheet name="White EXPORT PER HARBOUR" sheetId="11" r:id="rId11"/>
    <sheet name="Yellow EXPORT PER HARBOU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2" l="1"/>
  <c r="D62" i="12"/>
  <c r="C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G11" i="12" s="1"/>
  <c r="G10" i="12"/>
  <c r="F10" i="12"/>
  <c r="E62" i="11"/>
  <c r="D62" i="11"/>
  <c r="C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E62" i="10"/>
  <c r="D62" i="10"/>
  <c r="C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G11" i="10" s="1"/>
  <c r="G10" i="10"/>
  <c r="F10" i="10"/>
  <c r="E62" i="9"/>
  <c r="D62" i="9"/>
  <c r="C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C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62" i="7"/>
  <c r="C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D62" i="6"/>
  <c r="C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F10" i="6" s="1"/>
  <c r="C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E10" i="5" s="1"/>
  <c r="E62" i="4"/>
  <c r="D62" i="4"/>
  <c r="C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G10" i="4"/>
  <c r="G11" i="4" s="1"/>
  <c r="F10" i="4"/>
  <c r="C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E10" i="3" s="1"/>
  <c r="K62" i="2"/>
  <c r="J62" i="2"/>
  <c r="I62" i="2"/>
  <c r="H62" i="2"/>
  <c r="G62" i="2"/>
  <c r="F62" i="2"/>
  <c r="E62" i="2"/>
  <c r="D62" i="2"/>
  <c r="C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M11" i="2" s="1"/>
  <c r="M12" i="2" s="1"/>
  <c r="M13" i="2" s="1"/>
  <c r="M14" i="2" s="1"/>
  <c r="M15" i="2" s="1"/>
  <c r="M16" i="2" s="1"/>
  <c r="L10" i="2"/>
  <c r="M10" i="2" s="1"/>
  <c r="I62" i="1"/>
  <c r="H62" i="1"/>
  <c r="G62" i="1"/>
  <c r="F62" i="1"/>
  <c r="E62" i="1"/>
  <c r="D62" i="1"/>
  <c r="C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K10" i="1" s="1"/>
  <c r="F11" i="6" l="1"/>
  <c r="E11" i="3"/>
  <c r="M17" i="2"/>
  <c r="M18" i="2" s="1"/>
  <c r="L62" i="2"/>
  <c r="M19" i="2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E62" i="6"/>
  <c r="D62" i="5"/>
  <c r="J62" i="1"/>
  <c r="G12" i="12"/>
  <c r="G13" i="12" s="1"/>
  <c r="G13" i="10"/>
  <c r="G14" i="12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D62" i="3"/>
  <c r="G12" i="10"/>
  <c r="F62" i="4"/>
  <c r="K11" i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E12" i="3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G12" i="4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E11" i="5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F12" i="6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12"/>
  <c r="F62" i="10"/>
  <c r="F62" i="9"/>
  <c r="E62" i="7"/>
  <c r="D62" i="8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F10" i="7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11"/>
  <c r="G14" i="10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</calcChain>
</file>

<file path=xl/sharedStrings.xml><?xml version="1.0" encoding="utf-8"?>
<sst xmlns="http://schemas.openxmlformats.org/spreadsheetml/2006/main" count="762" uniqueCount="101">
  <si>
    <t>WHITE MAIZE: RSA EXPORTS - 2024/25 SEASON</t>
  </si>
  <si>
    <t>WITMIELIES: RSA UITVOERE - 2024/25 SEISOEN</t>
  </si>
  <si>
    <t/>
  </si>
  <si>
    <t>Week</t>
  </si>
  <si>
    <t>BOTSWANA</t>
  </si>
  <si>
    <t>ESWATINI (SWAZILAND)</t>
  </si>
  <si>
    <t>LESOTHO</t>
  </si>
  <si>
    <t>MOZAMBIQUE</t>
  </si>
  <si>
    <t>NAMIBIA</t>
  </si>
  <si>
    <t>ZAMBIA</t>
  </si>
  <si>
    <t>ZIMBABWE</t>
  </si>
  <si>
    <t>27 Apr - 03 May/Mei 2024</t>
  </si>
  <si>
    <t>04 May/Mei - 10 May/Mei 2024</t>
  </si>
  <si>
    <t>11 May/Mei - 17 May/Mei 2024</t>
  </si>
  <si>
    <t>18 May/Mei - 24 May/Mei 2024</t>
  </si>
  <si>
    <t>25 May/Mei - 31 May/Mei 2024</t>
  </si>
  <si>
    <t>01 Jun - 07 Jun 2024</t>
  </si>
  <si>
    <t>08 Jun - 14 Jun 2024</t>
  </si>
  <si>
    <t>15 Jun - 21 Jun 2024</t>
  </si>
  <si>
    <t>22 Jun - 28 Jun 2024</t>
  </si>
  <si>
    <t>29 Jun - 05 Jul 2024</t>
  </si>
  <si>
    <t>06 Jul - 12 Jul 2024</t>
  </si>
  <si>
    <t>13 Jul - 19 Jul 2024</t>
  </si>
  <si>
    <t>20 Jul - 26 Jul 2024</t>
  </si>
  <si>
    <t>27 Jul - 02 Aug 2024</t>
  </si>
  <si>
    <t>03 Aug - 09 Aug 2024</t>
  </si>
  <si>
    <t>10 Aug - 16 Aug 2024</t>
  </si>
  <si>
    <t>17 Aug - 23 Aug 2024</t>
  </si>
  <si>
    <t>24 Aug - 30 Aug 2024</t>
  </si>
  <si>
    <t>31 Aug - 06 Sep 2024</t>
  </si>
  <si>
    <t>07 Sep - 13 Sep 2024</t>
  </si>
  <si>
    <t>14 Sep - 20 Sep 2024</t>
  </si>
  <si>
    <t>21 Sep - 27 Sep 2024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</si>
  <si>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</si>
  <si>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</si>
  <si>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</si>
  <si>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</si>
  <si>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</si>
  <si>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</si>
  <si>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</si>
  <si>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</si>
  <si>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</si>
  <si>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</si>
  <si>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</si>
  <si>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</si>
  <si>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</si>
  <si>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</si>
  <si>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</si>
  <si>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</si>
  <si>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</si>
  <si>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</si>
  <si>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</si>
  <si>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</si>
  <si>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</si>
  <si>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</si>
  <si>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</si>
  <si>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</si>
  <si>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</si>
  <si>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</si>
  <si>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</si>
  <si>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</si>
  <si>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</si>
  <si>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</si>
  <si>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Total</t>
  </si>
  <si>
    <t>YELLOW MAIZE: RSA EXPORTS - 2024/25 SEASON</t>
  </si>
  <si>
    <t>GEELMIELIES: RSA UITVOERE - 2024/25 SEISOEN</t>
  </si>
  <si>
    <t>MADAGASCAR</t>
  </si>
  <si>
    <t>SAUDI ARABIA</t>
  </si>
  <si>
    <t>WHITE MAIZE: WEEKLY IMPORTS FOR RSA - 2024/25 SEASON</t>
  </si>
  <si>
    <t>WITMIELIES: WEEKLIKSE INVOERE VIR RSA - 2024/25 SEISOEN</t>
  </si>
  <si>
    <t>UNITED STATES</t>
  </si>
  <si>
    <t>YELLOW MAIZE: WEEKLY IMPORTS FOR RSA - 2024/25 SEASON</t>
  </si>
  <si>
    <t>GEELMIELIES: WEEKLIKSE INVOERE VIR RSA - 2024/25 SEISOEN</t>
  </si>
  <si>
    <t>ARGENTINA</t>
  </si>
  <si>
    <t>BRAZIL</t>
  </si>
  <si>
    <t>WHITE MAIZE: WEEKLY IMPORTS FOR OTHER COUNTRIES - 2024/25 SEASON</t>
  </si>
  <si>
    <t>WITMIELIES: WEEKLIKSE INVOERE VIR ANDER LANDE - 2024/25 SEISOEN</t>
  </si>
  <si>
    <t>YELLOW MAIZE: WEEKLY IMPORTS FOR OTHER COUNTRIES - 2024/25 SEASON</t>
  </si>
  <si>
    <t>GEELMIELIES: WEEKLIKSE INVOERE VIR ANDER LANDE - 2024/25 SEISOEN</t>
  </si>
  <si>
    <t>WHITE MAIZE: EXPORTS OF IMPORTED MAIZE - 2024/25 SEASON</t>
  </si>
  <si>
    <t>WITMIELIES: UITVOERE VAN INGEVOERDE MIELIES - 2024/25 SEISOEN</t>
  </si>
  <si>
    <t>YELLOW MAIZE: EXPORTS OF IMPORTED MAIZE - 2024/25 SEASON</t>
  </si>
  <si>
    <t>GEELMIELIES: UITVOERE VAN INGEVOERDE MIELIES - 2024/25 SEISOEN</t>
  </si>
  <si>
    <t>WHITE MAIZE: WEEKLY IMPORT PER HARBOUR - 2024/25 SEASON</t>
  </si>
  <si>
    <t>WITMIELIES: WEEKLIKSE INVOER PER HAWE - 2024/25 SEISOEN</t>
  </si>
  <si>
    <t>Cape Town</t>
  </si>
  <si>
    <t>Durban</t>
  </si>
  <si>
    <t>Port Elizabeth</t>
  </si>
  <si>
    <t>YELLOW MAIZE: WEEKLY IMPORT PER HARBOUR - 2024/25 SEASON</t>
  </si>
  <si>
    <t>GEELMIELIES: WEEKLIKSE INVOER PER HAWE - 2024/25 SEISOEN</t>
  </si>
  <si>
    <t>WHITE MAIZE: WEEKLY EXPORT PER HARBOUR - 2024/25 SEASON</t>
  </si>
  <si>
    <t>WITMIELIES: WEEKLIKSE UITVOER PER HAWE - 2024/25 SEISOEN</t>
  </si>
  <si>
    <t>YELLOW MAIZE: WEEKLY EXPORT PER HARBOUR - 2024/25 SEASON</t>
  </si>
  <si>
    <t>GEELMIELIES: WEEKLIKSE UITVOER PER HAWE - 2024/25 SEISOEN</t>
  </si>
  <si>
    <t>Week Total/Totaal</t>
  </si>
  <si>
    <t>Progressive Total/Totaal</t>
  </si>
  <si>
    <t>*Week Total/Totaal</t>
  </si>
  <si>
    <t>*Progressive Total/Totaal</t>
  </si>
  <si>
    <t xml:space="preserve">* Includes: Imports for RSA and other Countries </t>
  </si>
  <si>
    <t xml:space="preserve">* Sluit in: Invoere vir RSA en ander lande </t>
  </si>
  <si>
    <t>*Total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</si>
</sst>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438150</xdr:colOff>
      <xdr:row>4</xdr:row>
      <xdr:rowOff>20955</xdr:rowOff>
    </xdr:to>
    <xdr:pic>
      <xdr:nvPicPr>
        <xdr:cNvPr id="2" name="LogoWhite 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247650</xdr:colOff>
      <xdr:row>4</xdr:row>
      <xdr:rowOff>20955</xdr:rowOff>
    </xdr:to>
    <xdr:pic>
      <xdr:nvPicPr>
        <xdr:cNvPr id="9" name="LogoYellow IMPORTS PER HARBOUR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323850</xdr:colOff>
      <xdr:row>4</xdr:row>
      <xdr:rowOff>20955</xdr:rowOff>
    </xdr:to>
    <xdr:pic>
      <xdr:nvPicPr>
        <xdr:cNvPr id="10" name="LogoWhite EXPORT PER HARBOUR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323850</xdr:colOff>
      <xdr:row>4</xdr:row>
      <xdr:rowOff>20955</xdr:rowOff>
    </xdr:to>
    <xdr:pic>
      <xdr:nvPicPr>
        <xdr:cNvPr id="11" name="LogoYellow EXPORT PER HARBOUR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438150</xdr:colOff>
      <xdr:row>4</xdr:row>
      <xdr:rowOff>20955</xdr:rowOff>
    </xdr:to>
    <xdr:pic>
      <xdr:nvPicPr>
        <xdr:cNvPr id="2" name="LogoYELLOW RSA EXPOR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17145</xdr:colOff>
      <xdr:row>4</xdr:row>
      <xdr:rowOff>20955</xdr:rowOff>
    </xdr:to>
    <xdr:pic>
      <xdr:nvPicPr>
        <xdr:cNvPr id="2" name="LogoWhite IMPORTS FOR RS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1036320</xdr:colOff>
      <xdr:row>4</xdr:row>
      <xdr:rowOff>20955</xdr:rowOff>
    </xdr:to>
    <xdr:pic>
      <xdr:nvPicPr>
        <xdr:cNvPr id="3" name="LogoYellow IMPORTS FOR RS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17145</xdr:colOff>
      <xdr:row>4</xdr:row>
      <xdr:rowOff>20955</xdr:rowOff>
    </xdr:to>
    <xdr:pic>
      <xdr:nvPicPr>
        <xdr:cNvPr id="4" name="LogoWhite IMPORTS FOR OTHER COUNTRI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600075</xdr:colOff>
      <xdr:row>4</xdr:row>
      <xdr:rowOff>20955</xdr:rowOff>
    </xdr:to>
    <xdr:pic>
      <xdr:nvPicPr>
        <xdr:cNvPr id="5" name="LogoYELLOW IMPORTS FOR OTHER COUNT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1038225</xdr:colOff>
      <xdr:row>4</xdr:row>
      <xdr:rowOff>20955</xdr:rowOff>
    </xdr:to>
    <xdr:pic>
      <xdr:nvPicPr>
        <xdr:cNvPr id="6" name="LogoWHITE EXPORTS OF IMPORTED MAIZE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325755</xdr:colOff>
      <xdr:row>4</xdr:row>
      <xdr:rowOff>20955</xdr:rowOff>
    </xdr:to>
    <xdr:pic>
      <xdr:nvPicPr>
        <xdr:cNvPr id="7" name="LogoYELLOW EXPORTS OF IMPORTED MAIZ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247650</xdr:colOff>
      <xdr:row>4</xdr:row>
      <xdr:rowOff>20955</xdr:rowOff>
    </xdr:to>
    <xdr:pic>
      <xdr:nvPicPr>
        <xdr:cNvPr id="8" name="LogoWhite IMPORTS PER HARBOUR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62"/>
  <sheetViews>
    <sheetView tabSelected="1"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6640625" customWidth="1"/>
    <col min="7" max="7" width="10.33203125" customWidth="1"/>
    <col min="8" max="8" width="10" customWidth="1"/>
    <col min="9" max="9" width="12.5546875" customWidth="1"/>
    <col min="10" max="10" width="16.21875" bestFit="1" customWidth="1"/>
    <col min="11" max="11" width="21.77734375" bestFit="1" customWidth="1"/>
  </cols>
  <sheetData>
    <row r="6" spans="1:11" ht="15.6" x14ac:dyDescent="0.3">
      <c r="A6" s="6" t="s">
        <v>0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15.6" x14ac:dyDescent="0.3">
      <c r="A7" s="6" t="s">
        <v>1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1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4" t="s">
        <v>94</v>
      </c>
      <c r="K9" s="4" t="s">
        <v>95</v>
      </c>
    </row>
    <row r="10" spans="1:11" x14ac:dyDescent="0.3">
      <c r="A10" s="3">
        <v>1</v>
      </c>
      <c r="B10" s="3" t="s">
        <v>11</v>
      </c>
      <c r="C10" s="2">
        <v>2814</v>
      </c>
      <c r="D10" s="2">
        <v>1339</v>
      </c>
      <c r="E10" s="2">
        <v>0</v>
      </c>
      <c r="F10" s="2">
        <v>1014</v>
      </c>
      <c r="G10" s="2">
        <v>2419</v>
      </c>
      <c r="H10" s="2">
        <v>0</v>
      </c>
      <c r="I10" s="2">
        <v>6628</v>
      </c>
      <c r="J10" s="3">
        <f t="shared" ref="J10:J41" si="0">SUM(C10:I10)</f>
        <v>14214</v>
      </c>
      <c r="K10" s="3">
        <f>J10</f>
        <v>14214</v>
      </c>
    </row>
    <row r="11" spans="1:11" x14ac:dyDescent="0.3">
      <c r="A11" s="3">
        <v>2</v>
      </c>
      <c r="B11" s="3" t="s">
        <v>12</v>
      </c>
      <c r="C11" s="2">
        <v>6542</v>
      </c>
      <c r="D11" s="2">
        <v>1917</v>
      </c>
      <c r="E11" s="2">
        <v>312</v>
      </c>
      <c r="F11" s="2">
        <v>923</v>
      </c>
      <c r="G11" s="2">
        <v>1789</v>
      </c>
      <c r="H11" s="2">
        <v>0</v>
      </c>
      <c r="I11" s="2">
        <v>10152</v>
      </c>
      <c r="J11" s="3">
        <f t="shared" si="0"/>
        <v>21635</v>
      </c>
      <c r="K11" s="3">
        <f t="shared" ref="K11:K42" si="1">J11+K10</f>
        <v>35849</v>
      </c>
    </row>
    <row r="12" spans="1:11" x14ac:dyDescent="0.3">
      <c r="A12" s="3">
        <v>3</v>
      </c>
      <c r="B12" s="3" t="s">
        <v>13</v>
      </c>
      <c r="C12" s="2">
        <v>6062</v>
      </c>
      <c r="D12" s="2">
        <v>391</v>
      </c>
      <c r="E12" s="2">
        <v>606</v>
      </c>
      <c r="F12" s="2">
        <v>1134</v>
      </c>
      <c r="G12" s="2">
        <v>4204</v>
      </c>
      <c r="H12" s="2">
        <v>0</v>
      </c>
      <c r="I12" s="2">
        <v>10348</v>
      </c>
      <c r="J12" s="3">
        <f t="shared" si="0"/>
        <v>22745</v>
      </c>
      <c r="K12" s="3">
        <f t="shared" si="1"/>
        <v>58594</v>
      </c>
    </row>
    <row r="13" spans="1:11" x14ac:dyDescent="0.3">
      <c r="A13" s="3">
        <v>4</v>
      </c>
      <c r="B13" s="3" t="s">
        <v>14</v>
      </c>
      <c r="C13" s="2">
        <v>6030</v>
      </c>
      <c r="D13" s="2">
        <v>414</v>
      </c>
      <c r="E13" s="2">
        <v>499</v>
      </c>
      <c r="F13" s="2">
        <v>1677</v>
      </c>
      <c r="G13" s="2">
        <v>2622</v>
      </c>
      <c r="H13" s="2">
        <v>0</v>
      </c>
      <c r="I13" s="2">
        <v>11058</v>
      </c>
      <c r="J13" s="3">
        <f t="shared" si="0"/>
        <v>22300</v>
      </c>
      <c r="K13" s="3">
        <f t="shared" si="1"/>
        <v>80894</v>
      </c>
    </row>
    <row r="14" spans="1:11" x14ac:dyDescent="0.3">
      <c r="A14" s="3">
        <v>5</v>
      </c>
      <c r="B14" s="3" t="s">
        <v>15</v>
      </c>
      <c r="C14" s="2">
        <v>5754</v>
      </c>
      <c r="D14" s="2">
        <v>634</v>
      </c>
      <c r="E14" s="2">
        <v>5483</v>
      </c>
      <c r="F14" s="2">
        <v>1095</v>
      </c>
      <c r="G14" s="2">
        <v>4407</v>
      </c>
      <c r="H14" s="2">
        <v>0</v>
      </c>
      <c r="I14" s="2">
        <v>11172</v>
      </c>
      <c r="J14" s="3">
        <f t="shared" si="0"/>
        <v>28545</v>
      </c>
      <c r="K14" s="3">
        <f t="shared" si="1"/>
        <v>109439</v>
      </c>
    </row>
    <row r="15" spans="1:11" x14ac:dyDescent="0.3">
      <c r="A15" s="3">
        <v>6</v>
      </c>
      <c r="B15" s="3" t="s">
        <v>16</v>
      </c>
      <c r="C15" s="2">
        <v>5151</v>
      </c>
      <c r="D15" s="2">
        <v>628</v>
      </c>
      <c r="E15" s="2">
        <v>2696</v>
      </c>
      <c r="F15" s="2">
        <v>1204</v>
      </c>
      <c r="G15" s="2">
        <v>3733</v>
      </c>
      <c r="H15" s="2">
        <v>0</v>
      </c>
      <c r="I15" s="2">
        <v>13365</v>
      </c>
      <c r="J15" s="3">
        <f t="shared" si="0"/>
        <v>26777</v>
      </c>
      <c r="K15" s="3">
        <f t="shared" si="1"/>
        <v>136216</v>
      </c>
    </row>
    <row r="16" spans="1:11" x14ac:dyDescent="0.3">
      <c r="A16" s="3">
        <v>7</v>
      </c>
      <c r="B16" s="3" t="s">
        <v>17</v>
      </c>
      <c r="C16" s="2">
        <v>4364</v>
      </c>
      <c r="D16" s="2">
        <v>1780</v>
      </c>
      <c r="E16" s="2">
        <v>2371</v>
      </c>
      <c r="F16" s="2">
        <v>71</v>
      </c>
      <c r="G16" s="2">
        <v>3873</v>
      </c>
      <c r="H16" s="2">
        <v>69</v>
      </c>
      <c r="I16" s="2">
        <v>10725</v>
      </c>
      <c r="J16" s="3">
        <f t="shared" si="0"/>
        <v>23253</v>
      </c>
      <c r="K16" s="3">
        <f t="shared" si="1"/>
        <v>159469</v>
      </c>
    </row>
    <row r="17" spans="1:11" x14ac:dyDescent="0.3">
      <c r="A17" s="3">
        <v>8</v>
      </c>
      <c r="B17" s="3" t="s">
        <v>18</v>
      </c>
      <c r="C17" s="2">
        <v>4780</v>
      </c>
      <c r="D17" s="2">
        <v>0</v>
      </c>
      <c r="E17" s="2">
        <v>2466</v>
      </c>
      <c r="F17" s="2">
        <v>909</v>
      </c>
      <c r="G17" s="2">
        <v>3199</v>
      </c>
      <c r="H17" s="2">
        <v>0</v>
      </c>
      <c r="I17" s="2">
        <v>14095</v>
      </c>
      <c r="J17" s="3">
        <f t="shared" si="0"/>
        <v>25449</v>
      </c>
      <c r="K17" s="3">
        <f t="shared" si="1"/>
        <v>184918</v>
      </c>
    </row>
    <row r="18" spans="1:11" x14ac:dyDescent="0.3">
      <c r="A18" s="3">
        <v>9</v>
      </c>
      <c r="B18" s="3" t="s">
        <v>19</v>
      </c>
      <c r="C18" s="2">
        <v>4162</v>
      </c>
      <c r="D18" s="2">
        <v>344</v>
      </c>
      <c r="E18" s="2">
        <v>3020</v>
      </c>
      <c r="F18" s="2">
        <v>189</v>
      </c>
      <c r="G18" s="2">
        <v>2756</v>
      </c>
      <c r="H18" s="2">
        <v>0</v>
      </c>
      <c r="I18" s="2">
        <v>19506</v>
      </c>
      <c r="J18" s="3">
        <f t="shared" si="0"/>
        <v>29977</v>
      </c>
      <c r="K18" s="3">
        <f t="shared" si="1"/>
        <v>214895</v>
      </c>
    </row>
    <row r="19" spans="1:11" x14ac:dyDescent="0.3">
      <c r="A19" s="3">
        <v>10</v>
      </c>
      <c r="B19" s="3" t="s">
        <v>20</v>
      </c>
      <c r="C19" s="2">
        <v>3094</v>
      </c>
      <c r="D19" s="2">
        <v>0</v>
      </c>
      <c r="E19" s="2">
        <v>3489</v>
      </c>
      <c r="F19" s="2">
        <v>691</v>
      </c>
      <c r="G19" s="2">
        <v>3212</v>
      </c>
      <c r="H19" s="2">
        <v>0</v>
      </c>
      <c r="I19" s="2">
        <v>16931</v>
      </c>
      <c r="J19" s="3">
        <f t="shared" si="0"/>
        <v>27417</v>
      </c>
      <c r="K19" s="3">
        <f t="shared" si="1"/>
        <v>242312</v>
      </c>
    </row>
    <row r="20" spans="1:11" x14ac:dyDescent="0.3">
      <c r="A20" s="3">
        <v>11</v>
      </c>
      <c r="B20" s="3" t="s">
        <v>21</v>
      </c>
      <c r="C20" s="2">
        <v>3123</v>
      </c>
      <c r="D20" s="2">
        <v>0</v>
      </c>
      <c r="E20" s="2">
        <v>3124</v>
      </c>
      <c r="F20" s="2">
        <v>11354</v>
      </c>
      <c r="G20" s="2">
        <v>3580</v>
      </c>
      <c r="H20" s="2">
        <v>0</v>
      </c>
      <c r="I20" s="2">
        <v>19462</v>
      </c>
      <c r="J20" s="3">
        <f t="shared" si="0"/>
        <v>40643</v>
      </c>
      <c r="K20" s="3">
        <f t="shared" si="1"/>
        <v>282955</v>
      </c>
    </row>
    <row r="21" spans="1:11" x14ac:dyDescent="0.3">
      <c r="A21" s="3">
        <v>12</v>
      </c>
      <c r="B21" s="3" t="s">
        <v>22</v>
      </c>
      <c r="C21" s="2">
        <v>2023</v>
      </c>
      <c r="D21" s="2">
        <v>452</v>
      </c>
      <c r="E21" s="2">
        <v>3295</v>
      </c>
      <c r="F21" s="2">
        <v>752</v>
      </c>
      <c r="G21" s="2">
        <v>5054</v>
      </c>
      <c r="H21" s="2">
        <v>0</v>
      </c>
      <c r="I21" s="2">
        <v>19351</v>
      </c>
      <c r="J21" s="3">
        <f t="shared" si="0"/>
        <v>30927</v>
      </c>
      <c r="K21" s="3">
        <f t="shared" si="1"/>
        <v>313882</v>
      </c>
    </row>
    <row r="22" spans="1:11" x14ac:dyDescent="0.3">
      <c r="A22" s="3">
        <v>13</v>
      </c>
      <c r="B22" s="3" t="s">
        <v>23</v>
      </c>
      <c r="C22" s="2">
        <v>4743</v>
      </c>
      <c r="D22" s="2">
        <v>282</v>
      </c>
      <c r="E22" s="2">
        <v>4348</v>
      </c>
      <c r="F22" s="2">
        <v>2747</v>
      </c>
      <c r="G22" s="2">
        <v>5183</v>
      </c>
      <c r="H22" s="2">
        <v>68</v>
      </c>
      <c r="I22" s="2">
        <v>25722</v>
      </c>
      <c r="J22" s="3">
        <f t="shared" si="0"/>
        <v>43093</v>
      </c>
      <c r="K22" s="3">
        <f t="shared" si="1"/>
        <v>356975</v>
      </c>
    </row>
    <row r="23" spans="1:11" x14ac:dyDescent="0.3">
      <c r="A23" s="3">
        <v>14</v>
      </c>
      <c r="B23" s="3" t="s">
        <v>24</v>
      </c>
      <c r="C23" s="2">
        <v>4113</v>
      </c>
      <c r="D23" s="2">
        <v>168</v>
      </c>
      <c r="E23" s="2">
        <v>2106</v>
      </c>
      <c r="F23" s="2">
        <v>2385</v>
      </c>
      <c r="G23" s="2">
        <v>4642</v>
      </c>
      <c r="H23" s="2">
        <v>0</v>
      </c>
      <c r="I23" s="2">
        <v>13406</v>
      </c>
      <c r="J23" s="3">
        <f t="shared" si="0"/>
        <v>26820</v>
      </c>
      <c r="K23" s="3">
        <f t="shared" si="1"/>
        <v>383795</v>
      </c>
    </row>
    <row r="24" spans="1:11" x14ac:dyDescent="0.3">
      <c r="A24" s="3">
        <v>15</v>
      </c>
      <c r="B24" s="3" t="s">
        <v>25</v>
      </c>
      <c r="C24" s="2">
        <v>3944</v>
      </c>
      <c r="D24" s="2">
        <v>137</v>
      </c>
      <c r="E24" s="2">
        <v>1977</v>
      </c>
      <c r="F24" s="2">
        <v>2613</v>
      </c>
      <c r="G24" s="2">
        <v>3892</v>
      </c>
      <c r="H24" s="2">
        <v>0</v>
      </c>
      <c r="I24" s="2">
        <v>12036</v>
      </c>
      <c r="J24" s="3">
        <f t="shared" si="0"/>
        <v>24599</v>
      </c>
      <c r="K24" s="3">
        <f t="shared" si="1"/>
        <v>408394</v>
      </c>
    </row>
    <row r="25" spans="1:11" x14ac:dyDescent="0.3">
      <c r="A25" s="3">
        <v>16</v>
      </c>
      <c r="B25" s="3" t="s">
        <v>26</v>
      </c>
      <c r="C25" s="2">
        <v>4496</v>
      </c>
      <c r="D25" s="2">
        <v>971</v>
      </c>
      <c r="E25" s="2">
        <v>2490</v>
      </c>
      <c r="F25" s="2">
        <v>2451</v>
      </c>
      <c r="G25" s="2">
        <v>4968</v>
      </c>
      <c r="H25" s="2">
        <v>0</v>
      </c>
      <c r="I25" s="2">
        <v>18767</v>
      </c>
      <c r="J25" s="3">
        <f t="shared" si="0"/>
        <v>34143</v>
      </c>
      <c r="K25" s="3">
        <f t="shared" si="1"/>
        <v>442537</v>
      </c>
    </row>
    <row r="26" spans="1:11" x14ac:dyDescent="0.3">
      <c r="A26" s="3">
        <v>17</v>
      </c>
      <c r="B26" s="3" t="s">
        <v>27</v>
      </c>
      <c r="C26" s="2">
        <v>4904</v>
      </c>
      <c r="D26" s="2">
        <v>0</v>
      </c>
      <c r="E26" s="2">
        <v>2390</v>
      </c>
      <c r="F26" s="2">
        <v>1821</v>
      </c>
      <c r="G26" s="2">
        <v>4926</v>
      </c>
      <c r="H26" s="2">
        <v>0</v>
      </c>
      <c r="I26" s="2">
        <v>17422</v>
      </c>
      <c r="J26" s="3">
        <f t="shared" si="0"/>
        <v>31463</v>
      </c>
      <c r="K26" s="3">
        <f t="shared" si="1"/>
        <v>474000</v>
      </c>
    </row>
    <row r="27" spans="1:11" x14ac:dyDescent="0.3">
      <c r="A27" s="3">
        <v>18</v>
      </c>
      <c r="B27" s="3" t="s">
        <v>28</v>
      </c>
      <c r="C27" s="2">
        <v>3242</v>
      </c>
      <c r="D27" s="2">
        <v>1048</v>
      </c>
      <c r="E27" s="2">
        <v>2184</v>
      </c>
      <c r="F27" s="2">
        <v>1487</v>
      </c>
      <c r="G27" s="2">
        <v>3022</v>
      </c>
      <c r="H27" s="2">
        <v>0</v>
      </c>
      <c r="I27" s="2">
        <v>24985</v>
      </c>
      <c r="J27" s="3">
        <f t="shared" si="0"/>
        <v>35968</v>
      </c>
      <c r="K27" s="3">
        <f t="shared" si="1"/>
        <v>509968</v>
      </c>
    </row>
    <row r="28" spans="1:11" x14ac:dyDescent="0.3">
      <c r="A28" s="3">
        <v>19</v>
      </c>
      <c r="B28" s="3" t="s">
        <v>29</v>
      </c>
      <c r="C28" s="2">
        <v>1666</v>
      </c>
      <c r="D28" s="2">
        <v>1095</v>
      </c>
      <c r="E28" s="2">
        <v>1031</v>
      </c>
      <c r="F28" s="2">
        <v>1671</v>
      </c>
      <c r="G28" s="2">
        <v>3266</v>
      </c>
      <c r="H28" s="2">
        <v>0</v>
      </c>
      <c r="I28" s="2">
        <v>16022</v>
      </c>
      <c r="J28" s="3">
        <f t="shared" si="0"/>
        <v>24751</v>
      </c>
      <c r="K28" s="3">
        <f t="shared" si="1"/>
        <v>534719</v>
      </c>
    </row>
    <row r="29" spans="1:11" x14ac:dyDescent="0.3">
      <c r="A29" s="3">
        <v>20</v>
      </c>
      <c r="B29" s="3" t="s">
        <v>30</v>
      </c>
      <c r="C29" s="2">
        <v>3178</v>
      </c>
      <c r="D29" s="2">
        <v>2347</v>
      </c>
      <c r="E29" s="2">
        <v>1533</v>
      </c>
      <c r="F29" s="2">
        <v>789</v>
      </c>
      <c r="G29" s="2">
        <v>3350</v>
      </c>
      <c r="H29" s="2">
        <v>0</v>
      </c>
      <c r="I29" s="2">
        <v>16350</v>
      </c>
      <c r="J29" s="3">
        <f t="shared" si="0"/>
        <v>27547</v>
      </c>
      <c r="K29" s="3">
        <f t="shared" si="1"/>
        <v>562266</v>
      </c>
    </row>
    <row r="30" spans="1:11" x14ac:dyDescent="0.3">
      <c r="A30" s="3">
        <v>21</v>
      </c>
      <c r="B30" s="3" t="s">
        <v>31</v>
      </c>
      <c r="C30" s="2">
        <v>3222</v>
      </c>
      <c r="D30" s="2">
        <v>1528</v>
      </c>
      <c r="E30" s="2">
        <v>569</v>
      </c>
      <c r="F30" s="2">
        <v>689</v>
      </c>
      <c r="G30" s="2">
        <v>5156</v>
      </c>
      <c r="H30" s="2">
        <v>0</v>
      </c>
      <c r="I30" s="2">
        <v>16812</v>
      </c>
      <c r="J30" s="3">
        <f t="shared" si="0"/>
        <v>27976</v>
      </c>
      <c r="K30" s="3">
        <f t="shared" si="1"/>
        <v>590242</v>
      </c>
    </row>
    <row r="31" spans="1:11" x14ac:dyDescent="0.3">
      <c r="A31" s="3">
        <v>22</v>
      </c>
      <c r="B31" s="3" t="s">
        <v>32</v>
      </c>
      <c r="C31" s="2">
        <v>3197</v>
      </c>
      <c r="D31" s="2">
        <v>325</v>
      </c>
      <c r="E31" s="2">
        <v>72</v>
      </c>
      <c r="F31" s="2">
        <v>1294</v>
      </c>
      <c r="G31" s="2">
        <v>4965</v>
      </c>
      <c r="H31" s="2">
        <v>0</v>
      </c>
      <c r="I31" s="2">
        <v>14535</v>
      </c>
      <c r="J31" s="3">
        <f t="shared" si="0"/>
        <v>24388</v>
      </c>
      <c r="K31" s="3">
        <f t="shared" si="1"/>
        <v>614630</v>
      </c>
    </row>
    <row r="32" spans="1:11" x14ac:dyDescent="0.3">
      <c r="A32" s="3">
        <v>23</v>
      </c>
      <c r="B32" s="3" t="s">
        <v>33</v>
      </c>
      <c r="C32" s="2">
        <v>4695</v>
      </c>
      <c r="D32" s="2">
        <v>2273</v>
      </c>
      <c r="E32" s="2">
        <v>1003</v>
      </c>
      <c r="F32" s="2">
        <v>686</v>
      </c>
      <c r="G32" s="2">
        <v>5922</v>
      </c>
      <c r="H32" s="2">
        <v>0</v>
      </c>
      <c r="I32" s="2">
        <v>15059</v>
      </c>
      <c r="J32" s="3">
        <f t="shared" si="0"/>
        <v>29638</v>
      </c>
      <c r="K32" s="3">
        <f t="shared" si="1"/>
        <v>644268</v>
      </c>
    </row>
    <row r="33" spans="1:11" x14ac:dyDescent="0.3">
      <c r="A33" s="3">
        <v>24</v>
      </c>
      <c r="B33" s="3" t="s">
        <v>34</v>
      </c>
      <c r="C33" s="2">
        <v>3479</v>
      </c>
      <c r="D33" s="2">
        <v>927</v>
      </c>
      <c r="E33" s="2">
        <v>1230</v>
      </c>
      <c r="F33" s="2">
        <v>12560</v>
      </c>
      <c r="G33" s="2">
        <v>6113</v>
      </c>
      <c r="H33" s="2">
        <v>0</v>
      </c>
      <c r="I33" s="2">
        <v>16919</v>
      </c>
      <c r="J33" s="3">
        <f t="shared" si="0"/>
        <v>41228</v>
      </c>
      <c r="K33" s="3">
        <f t="shared" si="1"/>
        <v>685496</v>
      </c>
    </row>
    <row r="34" spans="1:11" x14ac:dyDescent="0.3">
      <c r="A34" s="3">
        <v>25</v>
      </c>
      <c r="B34" s="3" t="s">
        <v>35</v>
      </c>
      <c r="C34" s="2">
        <v>3145</v>
      </c>
      <c r="D34" s="2">
        <v>994</v>
      </c>
      <c r="E34" s="2">
        <v>1719</v>
      </c>
      <c r="F34" s="2">
        <v>1279</v>
      </c>
      <c r="G34" s="2">
        <v>5702</v>
      </c>
      <c r="H34" s="2">
        <v>0</v>
      </c>
      <c r="I34" s="2">
        <v>18619</v>
      </c>
      <c r="J34" s="3">
        <f t="shared" si="0"/>
        <v>31458</v>
      </c>
      <c r="K34" s="3">
        <f t="shared" si="1"/>
        <v>716954</v>
      </c>
    </row>
    <row r="35" spans="1:11" x14ac:dyDescent="0.3">
      <c r="A35" s="3">
        <v>26</v>
      </c>
      <c r="B35" s="3" t="s">
        <v>36</v>
      </c>
      <c r="C35" s="2">
        <v>5610</v>
      </c>
      <c r="D35" s="2">
        <v>1001</v>
      </c>
      <c r="E35" s="2">
        <v>1937</v>
      </c>
      <c r="F35" s="2">
        <v>681</v>
      </c>
      <c r="G35" s="2">
        <v>6621</v>
      </c>
      <c r="H35" s="2">
        <v>0</v>
      </c>
      <c r="I35" s="2">
        <v>16537</v>
      </c>
      <c r="J35" s="3">
        <f t="shared" si="0"/>
        <v>32387</v>
      </c>
      <c r="K35" s="3">
        <f t="shared" si="1"/>
        <v>749341</v>
      </c>
    </row>
    <row r="36" spans="1:11" x14ac:dyDescent="0.3">
      <c r="A36" s="3">
        <v>27</v>
      </c>
      <c r="B36" s="3" t="s">
        <v>37</v>
      </c>
      <c r="C36" s="2">
        <v>312</v>
      </c>
      <c r="D36" s="2">
        <v>912</v>
      </c>
      <c r="E36" s="2">
        <v>1723</v>
      </c>
      <c r="F36" s="2">
        <v>561</v>
      </c>
      <c r="G36" s="2">
        <v>5446</v>
      </c>
      <c r="H36" s="2">
        <v>0</v>
      </c>
      <c r="I36" s="2">
        <v>13175</v>
      </c>
      <c r="J36" s="3">
        <f t="shared" si="0"/>
        <v>22129</v>
      </c>
      <c r="K36" s="3">
        <f t="shared" si="1"/>
        <v>771470</v>
      </c>
    </row>
    <row r="37" spans="1:11" x14ac:dyDescent="0.3">
      <c r="A37" s="3">
        <v>28</v>
      </c>
      <c r="B37" s="3" t="s">
        <v>38</v>
      </c>
      <c r="C37" s="2">
        <v>2750</v>
      </c>
      <c r="D37" s="2">
        <v>979</v>
      </c>
      <c r="E37" s="2">
        <v>618</v>
      </c>
      <c r="F37" s="2">
        <v>179</v>
      </c>
      <c r="G37" s="2">
        <v>4580</v>
      </c>
      <c r="H37" s="2">
        <v>0</v>
      </c>
      <c r="I37" s="2">
        <v>17109</v>
      </c>
      <c r="J37" s="3">
        <f t="shared" si="0"/>
        <v>26215</v>
      </c>
      <c r="K37" s="3">
        <f t="shared" si="1"/>
        <v>797685</v>
      </c>
    </row>
    <row r="38" spans="1:11" x14ac:dyDescent="0.3">
      <c r="A38" s="3">
        <v>29</v>
      </c>
      <c r="B38" s="3" t="s">
        <v>39</v>
      </c>
      <c r="C38" s="2">
        <v>4043</v>
      </c>
      <c r="D38" s="2">
        <v>1297</v>
      </c>
      <c r="E38" s="2">
        <v>653</v>
      </c>
      <c r="F38" s="2">
        <v>681</v>
      </c>
      <c r="G38" s="2">
        <v>4505</v>
      </c>
      <c r="H38" s="2">
        <v>0</v>
      </c>
      <c r="I38" s="2">
        <v>15931</v>
      </c>
      <c r="J38" s="3">
        <f t="shared" si="0"/>
        <v>27110</v>
      </c>
      <c r="K38" s="3">
        <f t="shared" si="1"/>
        <v>824795</v>
      </c>
    </row>
    <row r="39" spans="1:11" x14ac:dyDescent="0.3">
      <c r="A39" s="3">
        <v>30</v>
      </c>
      <c r="B39" s="3" t="s">
        <v>40</v>
      </c>
      <c r="C39" s="2">
        <v>3140</v>
      </c>
      <c r="D39" s="2">
        <v>1381</v>
      </c>
      <c r="E39" s="2">
        <v>507</v>
      </c>
      <c r="F39" s="2">
        <v>3351</v>
      </c>
      <c r="G39" s="2">
        <v>4601</v>
      </c>
      <c r="H39" s="2">
        <v>0</v>
      </c>
      <c r="I39" s="2">
        <v>18548</v>
      </c>
      <c r="J39" s="3">
        <f t="shared" si="0"/>
        <v>31528</v>
      </c>
      <c r="K39" s="3">
        <f t="shared" si="1"/>
        <v>856323</v>
      </c>
    </row>
    <row r="40" spans="1:11" x14ac:dyDescent="0.3">
      <c r="A40" s="3">
        <v>31</v>
      </c>
      <c r="B40" s="3" t="s">
        <v>41</v>
      </c>
      <c r="C40" s="2">
        <v>5033</v>
      </c>
      <c r="D40" s="2">
        <v>2875</v>
      </c>
      <c r="E40" s="2">
        <v>3401</v>
      </c>
      <c r="F40" s="2">
        <v>1835</v>
      </c>
      <c r="G40" s="2">
        <v>4418</v>
      </c>
      <c r="H40" s="2">
        <v>0</v>
      </c>
      <c r="I40" s="2">
        <v>21804</v>
      </c>
      <c r="J40" s="3">
        <f t="shared" si="0"/>
        <v>39366</v>
      </c>
      <c r="K40" s="3">
        <f t="shared" si="1"/>
        <v>895689</v>
      </c>
    </row>
    <row r="41" spans="1:11" x14ac:dyDescent="0.3">
      <c r="A41" s="3">
        <v>32</v>
      </c>
      <c r="B41" s="3" t="s">
        <v>42</v>
      </c>
      <c r="C41" s="2">
        <v>4035</v>
      </c>
      <c r="D41" s="2">
        <v>3336</v>
      </c>
      <c r="E41" s="2">
        <v>318</v>
      </c>
      <c r="F41" s="2">
        <v>1643</v>
      </c>
      <c r="G41" s="2">
        <v>5354</v>
      </c>
      <c r="H41" s="2">
        <v>0</v>
      </c>
      <c r="I41" s="2">
        <v>18482</v>
      </c>
      <c r="J41" s="3">
        <f t="shared" si="0"/>
        <v>33168</v>
      </c>
      <c r="K41" s="3">
        <f t="shared" si="1"/>
        <v>928857</v>
      </c>
    </row>
    <row r="42" spans="1:11" x14ac:dyDescent="0.3">
      <c r="A42" s="3">
        <v>33</v>
      </c>
      <c r="B42" s="3" t="s">
        <v>43</v>
      </c>
      <c r="C42" s="2">
        <v>4002</v>
      </c>
      <c r="D42" s="2">
        <v>1424</v>
      </c>
      <c r="E42" s="2">
        <v>5</v>
      </c>
      <c r="F42" s="2">
        <v>68</v>
      </c>
      <c r="G42" s="2">
        <v>5744</v>
      </c>
      <c r="H42" s="2">
        <v>0</v>
      </c>
      <c r="I42" s="2">
        <v>22821</v>
      </c>
      <c r="J42" s="3">
        <f t="shared" ref="J42:J73" si="2">SUM(C42:I42)</f>
        <v>34064</v>
      </c>
      <c r="K42" s="3">
        <f t="shared" si="1"/>
        <v>962921</v>
      </c>
    </row>
    <row r="43" spans="1:11" x14ac:dyDescent="0.3">
      <c r="A43" s="3">
        <v>34</v>
      </c>
      <c r="B43" s="3" t="s">
        <v>44</v>
      </c>
      <c r="C43" s="2">
        <v>3258</v>
      </c>
      <c r="D43" s="2">
        <v>2340</v>
      </c>
      <c r="E43" s="2">
        <v>0</v>
      </c>
      <c r="F43" s="2">
        <v>1626</v>
      </c>
      <c r="G43" s="2">
        <v>3627</v>
      </c>
      <c r="H43" s="2">
        <v>0</v>
      </c>
      <c r="I43" s="2">
        <v>22768</v>
      </c>
      <c r="J43" s="3">
        <f t="shared" si="2"/>
        <v>33619</v>
      </c>
      <c r="K43" s="3">
        <f t="shared" ref="K43:K61" si="3">J43+K42</f>
        <v>996540</v>
      </c>
    </row>
    <row r="44" spans="1:11" x14ac:dyDescent="0.3">
      <c r="A44" s="3">
        <v>35</v>
      </c>
      <c r="B44" s="3" t="s">
        <v>45</v>
      </c>
      <c r="C44" s="2">
        <v>2570</v>
      </c>
      <c r="D44" s="2">
        <v>1044</v>
      </c>
      <c r="E44" s="2">
        <v>3533</v>
      </c>
      <c r="F44" s="2">
        <v>257</v>
      </c>
      <c r="G44" s="2">
        <v>968</v>
      </c>
      <c r="H44" s="2">
        <v>0</v>
      </c>
      <c r="I44" s="2">
        <v>13883</v>
      </c>
      <c r="J44" s="3">
        <f t="shared" si="2"/>
        <v>22255</v>
      </c>
      <c r="K44" s="3">
        <f t="shared" si="3"/>
        <v>1018795</v>
      </c>
    </row>
    <row r="45" spans="1:11" x14ac:dyDescent="0.3">
      <c r="A45" s="3">
        <v>36</v>
      </c>
      <c r="B45" s="3" t="s">
        <v>46</v>
      </c>
      <c r="C45" s="2">
        <v>1426</v>
      </c>
      <c r="D45" s="2">
        <v>350</v>
      </c>
      <c r="E45" s="2">
        <v>0</v>
      </c>
      <c r="F45" s="2">
        <v>393</v>
      </c>
      <c r="G45" s="2">
        <v>987</v>
      </c>
      <c r="H45" s="2">
        <v>0</v>
      </c>
      <c r="I45" s="2">
        <v>16959</v>
      </c>
      <c r="J45" s="3">
        <f t="shared" si="2"/>
        <v>20115</v>
      </c>
      <c r="K45" s="3">
        <f t="shared" si="3"/>
        <v>1038910</v>
      </c>
    </row>
    <row r="46" spans="1:11" x14ac:dyDescent="0.3">
      <c r="A46" s="3">
        <v>37</v>
      </c>
      <c r="B46" s="3" t="s">
        <v>47</v>
      </c>
      <c r="C46" s="2">
        <v>5210</v>
      </c>
      <c r="D46" s="2">
        <v>682</v>
      </c>
      <c r="E46" s="2">
        <v>0</v>
      </c>
      <c r="F46" s="2">
        <v>359</v>
      </c>
      <c r="G46" s="2">
        <v>3490</v>
      </c>
      <c r="H46" s="2">
        <v>0</v>
      </c>
      <c r="I46" s="2">
        <v>19526</v>
      </c>
      <c r="J46" s="3">
        <f t="shared" si="2"/>
        <v>29267</v>
      </c>
      <c r="K46" s="3">
        <f t="shared" si="3"/>
        <v>1068177</v>
      </c>
    </row>
    <row r="47" spans="1:11" x14ac:dyDescent="0.3">
      <c r="A47" s="3">
        <v>38</v>
      </c>
      <c r="B47" s="3" t="s">
        <v>48</v>
      </c>
      <c r="C47" s="2">
        <v>3439</v>
      </c>
      <c r="D47" s="2">
        <v>888</v>
      </c>
      <c r="E47" s="2">
        <v>1861</v>
      </c>
      <c r="F47" s="2">
        <v>11513</v>
      </c>
      <c r="G47" s="2">
        <v>4036</v>
      </c>
      <c r="H47" s="2">
        <v>0</v>
      </c>
      <c r="I47" s="2">
        <v>19597</v>
      </c>
      <c r="J47" s="3">
        <f t="shared" si="2"/>
        <v>41334</v>
      </c>
      <c r="K47" s="3">
        <f t="shared" si="3"/>
        <v>1109511</v>
      </c>
    </row>
    <row r="48" spans="1:11" x14ac:dyDescent="0.3">
      <c r="A48" s="3">
        <v>39</v>
      </c>
      <c r="B48" s="3" t="s">
        <v>49</v>
      </c>
      <c r="C48" s="2">
        <v>292</v>
      </c>
      <c r="D48" s="2">
        <v>2679</v>
      </c>
      <c r="E48" s="2">
        <v>1836</v>
      </c>
      <c r="F48" s="2">
        <v>828</v>
      </c>
      <c r="G48" s="2">
        <v>4663</v>
      </c>
      <c r="H48" s="2">
        <v>0</v>
      </c>
      <c r="I48" s="2">
        <v>19328</v>
      </c>
      <c r="J48" s="3">
        <f t="shared" si="2"/>
        <v>29626</v>
      </c>
      <c r="K48" s="3">
        <f t="shared" si="3"/>
        <v>1139137</v>
      </c>
    </row>
    <row r="49" spans="1:11" x14ac:dyDescent="0.3">
      <c r="A49" s="3">
        <v>40</v>
      </c>
      <c r="B49" s="3" t="s">
        <v>50</v>
      </c>
      <c r="C49" s="2">
        <v>2267</v>
      </c>
      <c r="D49" s="2">
        <v>942</v>
      </c>
      <c r="E49" s="2">
        <v>1124</v>
      </c>
      <c r="F49" s="2">
        <v>608</v>
      </c>
      <c r="G49" s="2">
        <v>4552</v>
      </c>
      <c r="H49" s="2">
        <v>0</v>
      </c>
      <c r="I49" s="2">
        <v>24114</v>
      </c>
      <c r="J49" s="3">
        <f t="shared" si="2"/>
        <v>33607</v>
      </c>
      <c r="K49" s="3">
        <f t="shared" si="3"/>
        <v>1172744</v>
      </c>
    </row>
    <row r="50" spans="1:11" x14ac:dyDescent="0.3">
      <c r="A50" s="3">
        <v>41</v>
      </c>
      <c r="B50" s="3" t="s">
        <v>51</v>
      </c>
      <c r="C50" s="2">
        <v>3953</v>
      </c>
      <c r="D50" s="2">
        <v>1505</v>
      </c>
      <c r="E50" s="2">
        <v>955</v>
      </c>
      <c r="F50" s="2">
        <v>820</v>
      </c>
      <c r="G50" s="2">
        <v>5913</v>
      </c>
      <c r="H50" s="2">
        <v>0</v>
      </c>
      <c r="I50" s="2">
        <v>21026</v>
      </c>
      <c r="J50" s="3">
        <f t="shared" si="2"/>
        <v>34172</v>
      </c>
      <c r="K50" s="3">
        <f t="shared" si="3"/>
        <v>1206916</v>
      </c>
    </row>
    <row r="51" spans="1:11" x14ac:dyDescent="0.3">
      <c r="A51" s="3">
        <v>42</v>
      </c>
      <c r="B51" s="3" t="s">
        <v>52</v>
      </c>
      <c r="C51" s="2">
        <v>4048</v>
      </c>
      <c r="D51" s="2">
        <v>1334</v>
      </c>
      <c r="E51" s="2">
        <v>1237</v>
      </c>
      <c r="F51" s="2">
        <v>992</v>
      </c>
      <c r="G51" s="2">
        <v>4896</v>
      </c>
      <c r="H51" s="2">
        <v>0</v>
      </c>
      <c r="I51" s="2">
        <v>17841</v>
      </c>
      <c r="J51" s="3">
        <f t="shared" si="2"/>
        <v>30348</v>
      </c>
      <c r="K51" s="3">
        <f t="shared" si="3"/>
        <v>1237264</v>
      </c>
    </row>
    <row r="52" spans="1:11" x14ac:dyDescent="0.3">
      <c r="A52" s="3">
        <v>43</v>
      </c>
      <c r="B52" s="3" t="s">
        <v>53</v>
      </c>
      <c r="C52" s="2">
        <v>3254</v>
      </c>
      <c r="D52" s="2">
        <v>1328</v>
      </c>
      <c r="E52" s="2">
        <v>1446</v>
      </c>
      <c r="F52" s="2">
        <v>1022</v>
      </c>
      <c r="G52" s="2">
        <v>4926</v>
      </c>
      <c r="H52" s="2">
        <v>0</v>
      </c>
      <c r="I52" s="2">
        <v>19263</v>
      </c>
      <c r="J52" s="3">
        <f t="shared" si="2"/>
        <v>31239</v>
      </c>
      <c r="K52" s="3">
        <f t="shared" si="3"/>
        <v>1268503</v>
      </c>
    </row>
    <row r="53" spans="1:11" x14ac:dyDescent="0.3">
      <c r="A53" s="3">
        <v>44</v>
      </c>
      <c r="B53" s="3" t="s">
        <v>54</v>
      </c>
      <c r="C53" s="2">
        <v>3779</v>
      </c>
      <c r="D53" s="2">
        <v>1401</v>
      </c>
      <c r="E53" s="2">
        <v>2919</v>
      </c>
      <c r="F53" s="2">
        <v>881</v>
      </c>
      <c r="G53" s="2">
        <v>5365</v>
      </c>
      <c r="H53" s="2">
        <v>0</v>
      </c>
      <c r="I53" s="2">
        <v>18371</v>
      </c>
      <c r="J53" s="3">
        <f t="shared" si="2"/>
        <v>32716</v>
      </c>
      <c r="K53" s="3">
        <f t="shared" si="3"/>
        <v>1301219</v>
      </c>
    </row>
    <row r="54" spans="1:11" x14ac:dyDescent="0.3">
      <c r="A54" s="3">
        <v>45</v>
      </c>
      <c r="B54" s="3" t="s">
        <v>55</v>
      </c>
      <c r="C54" s="2">
        <v>3542</v>
      </c>
      <c r="D54" s="2">
        <v>1088</v>
      </c>
      <c r="E54" s="2">
        <v>1154</v>
      </c>
      <c r="F54" s="2">
        <v>998</v>
      </c>
      <c r="G54" s="2">
        <v>5197</v>
      </c>
      <c r="H54" s="2">
        <v>0</v>
      </c>
      <c r="I54" s="2">
        <v>14482</v>
      </c>
      <c r="J54" s="3">
        <f t="shared" si="2"/>
        <v>26461</v>
      </c>
      <c r="K54" s="3">
        <f t="shared" si="3"/>
        <v>1327680</v>
      </c>
    </row>
    <row r="55" spans="1:11" x14ac:dyDescent="0.3">
      <c r="A55" s="3">
        <v>46</v>
      </c>
      <c r="B55" s="3" t="s">
        <v>56</v>
      </c>
      <c r="C55" s="2">
        <v>3025</v>
      </c>
      <c r="D55" s="2">
        <v>2194</v>
      </c>
      <c r="E55" s="2">
        <v>180</v>
      </c>
      <c r="F55" s="2">
        <v>1304</v>
      </c>
      <c r="G55" s="2">
        <v>4062</v>
      </c>
      <c r="H55" s="2">
        <v>0</v>
      </c>
      <c r="I55" s="2">
        <v>17530</v>
      </c>
      <c r="J55" s="3">
        <f t="shared" si="2"/>
        <v>28295</v>
      </c>
      <c r="K55" s="3">
        <f t="shared" si="3"/>
        <v>1355975</v>
      </c>
    </row>
    <row r="56" spans="1:11" x14ac:dyDescent="0.3">
      <c r="A56" s="3">
        <v>47</v>
      </c>
      <c r="B56" s="3" t="s">
        <v>57</v>
      </c>
      <c r="C56" s="2">
        <v>3291</v>
      </c>
      <c r="D56" s="2">
        <v>1538</v>
      </c>
      <c r="E56" s="2">
        <v>416</v>
      </c>
      <c r="F56" s="2">
        <v>1868</v>
      </c>
      <c r="G56" s="2">
        <v>2400</v>
      </c>
      <c r="H56" s="2">
        <v>0</v>
      </c>
      <c r="I56" s="2">
        <v>12108</v>
      </c>
      <c r="J56" s="3">
        <f t="shared" si="2"/>
        <v>21621</v>
      </c>
      <c r="K56" s="3">
        <f t="shared" si="3"/>
        <v>1377596</v>
      </c>
    </row>
    <row r="57" spans="1:11" x14ac:dyDescent="0.3">
      <c r="A57" s="3">
        <v>48</v>
      </c>
      <c r="B57" s="3" t="s">
        <v>58</v>
      </c>
      <c r="C57" s="2">
        <v>6963</v>
      </c>
      <c r="D57" s="2">
        <v>2428</v>
      </c>
      <c r="E57" s="2">
        <v>4114</v>
      </c>
      <c r="F57" s="2">
        <v>1883</v>
      </c>
      <c r="G57" s="2">
        <v>4880</v>
      </c>
      <c r="H57" s="2">
        <v>0</v>
      </c>
      <c r="I57" s="2">
        <v>10596</v>
      </c>
      <c r="J57" s="3">
        <f t="shared" si="2"/>
        <v>30864</v>
      </c>
      <c r="K57" s="3">
        <f t="shared" si="3"/>
        <v>1408460</v>
      </c>
    </row>
    <row r="58" spans="1:11" x14ac:dyDescent="0.3">
      <c r="A58" s="3">
        <v>49</v>
      </c>
      <c r="B58" s="3" t="s">
        <v>59</v>
      </c>
      <c r="C58" s="2">
        <v>4922</v>
      </c>
      <c r="D58" s="2">
        <v>1270</v>
      </c>
      <c r="E58" s="2">
        <v>990</v>
      </c>
      <c r="F58" s="2">
        <v>1075</v>
      </c>
      <c r="G58" s="2">
        <v>838</v>
      </c>
      <c r="H58" s="2">
        <v>0</v>
      </c>
      <c r="I58" s="2">
        <v>11474</v>
      </c>
      <c r="J58" s="3">
        <f t="shared" si="2"/>
        <v>20569</v>
      </c>
      <c r="K58" s="3">
        <f t="shared" si="3"/>
        <v>1429029</v>
      </c>
    </row>
    <row r="59" spans="1:11" x14ac:dyDescent="0.3">
      <c r="A59" s="3">
        <v>50</v>
      </c>
      <c r="B59" s="3" t="s">
        <v>60</v>
      </c>
      <c r="C59" s="2">
        <v>3383</v>
      </c>
      <c r="D59" s="2">
        <v>536</v>
      </c>
      <c r="E59" s="2">
        <v>2170</v>
      </c>
      <c r="F59" s="2">
        <v>11167</v>
      </c>
      <c r="G59" s="2">
        <v>1505</v>
      </c>
      <c r="H59" s="2">
        <v>0</v>
      </c>
      <c r="I59" s="2">
        <v>9490</v>
      </c>
      <c r="J59" s="3">
        <f t="shared" si="2"/>
        <v>28251</v>
      </c>
      <c r="K59" s="3">
        <f t="shared" si="3"/>
        <v>1457280</v>
      </c>
    </row>
    <row r="60" spans="1:11" x14ac:dyDescent="0.3">
      <c r="A60" s="3">
        <v>51</v>
      </c>
      <c r="B60" s="3" t="s">
        <v>61</v>
      </c>
      <c r="C60" s="2">
        <v>2007</v>
      </c>
      <c r="D60" s="2">
        <v>420</v>
      </c>
      <c r="E60" s="2">
        <v>1129</v>
      </c>
      <c r="F60" s="2">
        <v>1171</v>
      </c>
      <c r="G60" s="2">
        <v>949</v>
      </c>
      <c r="H60" s="2">
        <v>0</v>
      </c>
      <c r="I60" s="2">
        <v>7665</v>
      </c>
      <c r="J60" s="3">
        <f t="shared" si="2"/>
        <v>13341</v>
      </c>
      <c r="K60" s="3">
        <f t="shared" si="3"/>
        <v>1470621</v>
      </c>
    </row>
    <row r="61" spans="1:11" x14ac:dyDescent="0.3">
      <c r="A61" s="3">
        <v>52</v>
      </c>
      <c r="B61" s="3" t="s">
        <v>62</v>
      </c>
      <c r="C61" s="2">
        <v>3373</v>
      </c>
      <c r="D61" s="2">
        <v>2910</v>
      </c>
      <c r="E61" s="2">
        <v>1547</v>
      </c>
      <c r="F61" s="2">
        <v>1511</v>
      </c>
      <c r="G61" s="2">
        <v>576</v>
      </c>
      <c r="H61" s="2">
        <v>0</v>
      </c>
      <c r="I61" s="2">
        <v>11149</v>
      </c>
      <c r="J61" s="3">
        <f t="shared" si="2"/>
        <v>21066</v>
      </c>
      <c r="K61" s="3">
        <f t="shared" si="3"/>
        <v>1491687</v>
      </c>
    </row>
    <row r="62" spans="1:11" x14ac:dyDescent="0.3">
      <c r="A62" s="3" t="s">
        <v>2</v>
      </c>
      <c r="B62" s="3" t="s">
        <v>63</v>
      </c>
      <c r="C62" s="3">
        <f t="shared" ref="C62:I62" si="4">SUM(C10:C61)</f>
        <v>194850</v>
      </c>
      <c r="D62" s="3">
        <f t="shared" si="4"/>
        <v>60076</v>
      </c>
      <c r="E62" s="3">
        <f t="shared" si="4"/>
        <v>85786</v>
      </c>
      <c r="F62" s="3">
        <f t="shared" si="4"/>
        <v>102760</v>
      </c>
      <c r="G62" s="3">
        <f t="shared" si="4"/>
        <v>207054</v>
      </c>
      <c r="H62" s="3">
        <f t="shared" si="4"/>
        <v>137</v>
      </c>
      <c r="I62" s="3">
        <f t="shared" si="4"/>
        <v>841024</v>
      </c>
      <c r="J62" s="3">
        <f>SUM(J10:J61)</f>
        <v>1491687</v>
      </c>
      <c r="K62" s="3"/>
    </row>
  </sheetData>
  <mergeCells count="3">
    <mergeCell ref="A6:K6"/>
    <mergeCell ref="A7:K7"/>
    <mergeCell ref="A8:K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G65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7.33203125" bestFit="1" customWidth="1"/>
    <col min="7" max="7" width="22.77734375" bestFit="1" customWidth="1"/>
  </cols>
  <sheetData>
    <row r="6" spans="1:7" ht="15.6" x14ac:dyDescent="0.3">
      <c r="A6" s="6" t="s">
        <v>88</v>
      </c>
      <c r="B6" s="7"/>
      <c r="C6" s="7"/>
      <c r="D6" s="7"/>
      <c r="E6" s="7"/>
      <c r="F6" s="7"/>
      <c r="G6" s="8"/>
    </row>
    <row r="7" spans="1:7" ht="15.6" x14ac:dyDescent="0.3">
      <c r="A7" s="6" t="s">
        <v>89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96</v>
      </c>
      <c r="G9" s="4" t="s">
        <v>97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38550</v>
      </c>
      <c r="D12" s="2">
        <v>0</v>
      </c>
      <c r="E12" s="2">
        <v>0</v>
      </c>
      <c r="F12" s="3">
        <f t="shared" si="0"/>
        <v>38550</v>
      </c>
      <c r="G12" s="3">
        <f t="shared" si="1"/>
        <v>38550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11033</v>
      </c>
      <c r="F13" s="3">
        <f t="shared" si="0"/>
        <v>11033</v>
      </c>
      <c r="G13" s="3">
        <f t="shared" si="1"/>
        <v>49583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49583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49583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49583</v>
      </c>
    </row>
    <row r="17" spans="1:7" x14ac:dyDescent="0.3">
      <c r="A17" s="3">
        <v>8</v>
      </c>
      <c r="B17" s="3" t="s">
        <v>18</v>
      </c>
      <c r="C17" s="2">
        <v>32144</v>
      </c>
      <c r="D17" s="2">
        <v>0</v>
      </c>
      <c r="E17" s="2">
        <v>10704</v>
      </c>
      <c r="F17" s="3">
        <f t="shared" si="0"/>
        <v>42848</v>
      </c>
      <c r="G17" s="3">
        <f t="shared" si="1"/>
        <v>92431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92431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7855</v>
      </c>
      <c r="F19" s="3">
        <f t="shared" si="0"/>
        <v>7855</v>
      </c>
      <c r="G19" s="3">
        <f t="shared" si="1"/>
        <v>100286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3151</v>
      </c>
      <c r="F20" s="3">
        <f t="shared" si="0"/>
        <v>3151</v>
      </c>
      <c r="G20" s="3">
        <f t="shared" si="1"/>
        <v>103437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103437</v>
      </c>
    </row>
    <row r="22" spans="1:7" x14ac:dyDescent="0.3">
      <c r="A22" s="3">
        <v>13</v>
      </c>
      <c r="B22" s="3" t="s">
        <v>23</v>
      </c>
      <c r="C22" s="2">
        <v>10937</v>
      </c>
      <c r="D22" s="2">
        <v>0</v>
      </c>
      <c r="E22" s="2">
        <v>0</v>
      </c>
      <c r="F22" s="3">
        <f t="shared" si="0"/>
        <v>10937</v>
      </c>
      <c r="G22" s="3">
        <f t="shared" si="1"/>
        <v>114374</v>
      </c>
    </row>
    <row r="23" spans="1:7" x14ac:dyDescent="0.3">
      <c r="A23" s="3">
        <v>14</v>
      </c>
      <c r="B23" s="3" t="s">
        <v>24</v>
      </c>
      <c r="C23" s="2">
        <v>20547</v>
      </c>
      <c r="D23" s="2">
        <v>0</v>
      </c>
      <c r="E23" s="2">
        <v>0</v>
      </c>
      <c r="F23" s="3">
        <f t="shared" si="0"/>
        <v>20547</v>
      </c>
      <c r="G23" s="3">
        <f t="shared" si="1"/>
        <v>134921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134921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134921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10419</v>
      </c>
      <c r="F26" s="3">
        <f t="shared" si="0"/>
        <v>10419</v>
      </c>
      <c r="G26" s="3">
        <f t="shared" si="1"/>
        <v>145340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145340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145340</v>
      </c>
    </row>
    <row r="29" spans="1:7" x14ac:dyDescent="0.3">
      <c r="A29" s="3">
        <v>20</v>
      </c>
      <c r="B29" s="3" t="s">
        <v>30</v>
      </c>
      <c r="C29" s="2">
        <v>27496</v>
      </c>
      <c r="D29" s="2">
        <v>0</v>
      </c>
      <c r="E29" s="2">
        <v>0</v>
      </c>
      <c r="F29" s="3">
        <f t="shared" si="0"/>
        <v>27496</v>
      </c>
      <c r="G29" s="3">
        <f t="shared" si="1"/>
        <v>172836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172836</v>
      </c>
    </row>
    <row r="31" spans="1:7" x14ac:dyDescent="0.3">
      <c r="A31" s="3">
        <v>22</v>
      </c>
      <c r="B31" s="3" t="s">
        <v>32</v>
      </c>
      <c r="C31" s="2">
        <v>37158</v>
      </c>
      <c r="D31" s="2">
        <v>0</v>
      </c>
      <c r="E31" s="2">
        <v>9710</v>
      </c>
      <c r="F31" s="3">
        <f t="shared" si="0"/>
        <v>46868</v>
      </c>
      <c r="G31" s="3">
        <f t="shared" si="1"/>
        <v>219704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1075</v>
      </c>
      <c r="F32" s="3">
        <f t="shared" si="0"/>
        <v>1075</v>
      </c>
      <c r="G32" s="3">
        <f t="shared" si="1"/>
        <v>220779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9502</v>
      </c>
      <c r="F33" s="3">
        <f t="shared" si="0"/>
        <v>9502</v>
      </c>
      <c r="G33" s="3">
        <f t="shared" si="1"/>
        <v>230281</v>
      </c>
    </row>
    <row r="34" spans="1:7" x14ac:dyDescent="0.3">
      <c r="A34" s="3">
        <v>25</v>
      </c>
      <c r="B34" s="3" t="s">
        <v>35</v>
      </c>
      <c r="C34" s="2">
        <v>0</v>
      </c>
      <c r="D34" s="2">
        <v>12453</v>
      </c>
      <c r="E34" s="2">
        <v>0</v>
      </c>
      <c r="F34" s="3">
        <f t="shared" si="0"/>
        <v>12453</v>
      </c>
      <c r="G34" s="3">
        <f t="shared" si="1"/>
        <v>242734</v>
      </c>
    </row>
    <row r="35" spans="1:7" x14ac:dyDescent="0.3">
      <c r="A35" s="3">
        <v>26</v>
      </c>
      <c r="B35" s="3" t="s">
        <v>36</v>
      </c>
      <c r="C35" s="2">
        <v>35586</v>
      </c>
      <c r="D35" s="2">
        <v>0</v>
      </c>
      <c r="E35" s="2">
        <v>0</v>
      </c>
      <c r="F35" s="3">
        <f t="shared" si="0"/>
        <v>35586</v>
      </c>
      <c r="G35" s="3">
        <f t="shared" si="1"/>
        <v>278320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9464</v>
      </c>
      <c r="F36" s="3">
        <f t="shared" si="0"/>
        <v>9464</v>
      </c>
      <c r="G36" s="3">
        <f t="shared" si="1"/>
        <v>287784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287784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287784</v>
      </c>
    </row>
    <row r="39" spans="1:7" x14ac:dyDescent="0.3">
      <c r="A39" s="3">
        <v>30</v>
      </c>
      <c r="B39" s="3" t="s">
        <v>40</v>
      </c>
      <c r="C39" s="2">
        <v>43790</v>
      </c>
      <c r="D39" s="2">
        <v>0</v>
      </c>
      <c r="E39" s="2">
        <v>0</v>
      </c>
      <c r="F39" s="3">
        <f t="shared" si="0"/>
        <v>43790</v>
      </c>
      <c r="G39" s="3">
        <f t="shared" si="1"/>
        <v>331574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10981</v>
      </c>
      <c r="F40" s="3">
        <f t="shared" si="0"/>
        <v>10981</v>
      </c>
      <c r="G40" s="3">
        <f t="shared" si="1"/>
        <v>342555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10224</v>
      </c>
      <c r="F41" s="3">
        <f t="shared" si="0"/>
        <v>10224</v>
      </c>
      <c r="G41" s="3">
        <f t="shared" si="1"/>
        <v>352779</v>
      </c>
    </row>
    <row r="42" spans="1:7" x14ac:dyDescent="0.3">
      <c r="A42" s="3">
        <v>33</v>
      </c>
      <c r="B42" s="3" t="s">
        <v>43</v>
      </c>
      <c r="C42" s="2">
        <v>30331</v>
      </c>
      <c r="D42" s="2">
        <v>0</v>
      </c>
      <c r="E42" s="2">
        <v>4247</v>
      </c>
      <c r="F42" s="3">
        <f t="shared" ref="F42:F61" si="2">SUM(C42:E42)</f>
        <v>34578</v>
      </c>
      <c r="G42" s="3">
        <f t="shared" si="1"/>
        <v>387357</v>
      </c>
    </row>
    <row r="43" spans="1:7" x14ac:dyDescent="0.3">
      <c r="A43" s="3">
        <v>34</v>
      </c>
      <c r="B43" s="3" t="s">
        <v>44</v>
      </c>
      <c r="C43" s="2">
        <v>20605</v>
      </c>
      <c r="D43" s="2">
        <v>0</v>
      </c>
      <c r="E43" s="2">
        <v>9709</v>
      </c>
      <c r="F43" s="3">
        <f t="shared" si="2"/>
        <v>30314</v>
      </c>
      <c r="G43" s="3">
        <f t="shared" ref="G43:G61" si="3">F43+G42</f>
        <v>417671</v>
      </c>
    </row>
    <row r="44" spans="1:7" x14ac:dyDescent="0.3">
      <c r="A44" s="3">
        <v>35</v>
      </c>
      <c r="B44" s="3" t="s">
        <v>45</v>
      </c>
      <c r="C44" s="2">
        <v>6299</v>
      </c>
      <c r="D44" s="2">
        <v>0</v>
      </c>
      <c r="E44" s="2">
        <v>6199</v>
      </c>
      <c r="F44" s="3">
        <f t="shared" si="2"/>
        <v>12498</v>
      </c>
      <c r="G44" s="3">
        <f t="shared" si="3"/>
        <v>430169</v>
      </c>
    </row>
    <row r="45" spans="1:7" x14ac:dyDescent="0.3">
      <c r="A45" s="3">
        <v>36</v>
      </c>
      <c r="B45" s="3" t="s">
        <v>46</v>
      </c>
      <c r="C45" s="2">
        <v>11675</v>
      </c>
      <c r="D45" s="2">
        <v>22306</v>
      </c>
      <c r="E45" s="2">
        <v>1080</v>
      </c>
      <c r="F45" s="3">
        <f t="shared" si="2"/>
        <v>35061</v>
      </c>
      <c r="G45" s="3">
        <f t="shared" si="3"/>
        <v>465230</v>
      </c>
    </row>
    <row r="46" spans="1:7" x14ac:dyDescent="0.3">
      <c r="A46" s="3">
        <v>37</v>
      </c>
      <c r="B46" s="3" t="s">
        <v>47</v>
      </c>
      <c r="C46" s="2">
        <v>2594</v>
      </c>
      <c r="D46" s="2">
        <v>0</v>
      </c>
      <c r="E46" s="2">
        <v>0</v>
      </c>
      <c r="F46" s="3">
        <f t="shared" si="2"/>
        <v>2594</v>
      </c>
      <c r="G46" s="3">
        <f t="shared" si="3"/>
        <v>467824</v>
      </c>
    </row>
    <row r="47" spans="1:7" x14ac:dyDescent="0.3">
      <c r="A47" s="3">
        <v>38</v>
      </c>
      <c r="B47" s="3" t="s">
        <v>48</v>
      </c>
      <c r="C47" s="2">
        <v>2540</v>
      </c>
      <c r="D47" s="2">
        <v>0</v>
      </c>
      <c r="E47" s="2">
        <v>13535</v>
      </c>
      <c r="F47" s="3">
        <f t="shared" si="2"/>
        <v>16075</v>
      </c>
      <c r="G47" s="3">
        <f t="shared" si="3"/>
        <v>483899</v>
      </c>
    </row>
    <row r="48" spans="1:7" x14ac:dyDescent="0.3">
      <c r="A48" s="3">
        <v>39</v>
      </c>
      <c r="B48" s="3" t="s">
        <v>49</v>
      </c>
      <c r="C48" s="2">
        <v>8897</v>
      </c>
      <c r="D48" s="2">
        <v>0</v>
      </c>
      <c r="E48" s="2">
        <v>1266</v>
      </c>
      <c r="F48" s="3">
        <f t="shared" si="2"/>
        <v>10163</v>
      </c>
      <c r="G48" s="3">
        <f t="shared" si="3"/>
        <v>494062</v>
      </c>
    </row>
    <row r="49" spans="1:7" x14ac:dyDescent="0.3">
      <c r="A49" s="3">
        <v>40</v>
      </c>
      <c r="B49" s="3" t="s">
        <v>50</v>
      </c>
      <c r="C49" s="2">
        <v>112</v>
      </c>
      <c r="D49" s="2">
        <v>0</v>
      </c>
      <c r="E49" s="2">
        <v>0</v>
      </c>
      <c r="F49" s="3">
        <f t="shared" si="2"/>
        <v>112</v>
      </c>
      <c r="G49" s="3">
        <f t="shared" si="3"/>
        <v>494174</v>
      </c>
    </row>
    <row r="50" spans="1:7" x14ac:dyDescent="0.3">
      <c r="A50" s="3">
        <v>41</v>
      </c>
      <c r="B50" s="3" t="s">
        <v>51</v>
      </c>
      <c r="C50" s="2">
        <v>25000</v>
      </c>
      <c r="D50" s="2">
        <v>0</v>
      </c>
      <c r="E50" s="2">
        <v>10550</v>
      </c>
      <c r="F50" s="3">
        <f t="shared" si="2"/>
        <v>35550</v>
      </c>
      <c r="G50" s="3">
        <f t="shared" si="3"/>
        <v>529724</v>
      </c>
    </row>
    <row r="51" spans="1:7" x14ac:dyDescent="0.3">
      <c r="A51" s="3">
        <v>42</v>
      </c>
      <c r="B51" s="3" t="s">
        <v>52</v>
      </c>
      <c r="C51" s="2">
        <v>43790</v>
      </c>
      <c r="D51" s="2">
        <v>13904</v>
      </c>
      <c r="E51" s="2">
        <v>1641</v>
      </c>
      <c r="F51" s="3">
        <f t="shared" si="2"/>
        <v>59335</v>
      </c>
      <c r="G51" s="3">
        <f t="shared" si="3"/>
        <v>589059</v>
      </c>
    </row>
    <row r="52" spans="1:7" x14ac:dyDescent="0.3">
      <c r="A52" s="3">
        <v>43</v>
      </c>
      <c r="B52" s="3" t="s">
        <v>53</v>
      </c>
      <c r="C52" s="2">
        <v>0</v>
      </c>
      <c r="D52" s="2">
        <v>39586</v>
      </c>
      <c r="E52" s="2">
        <v>18372</v>
      </c>
      <c r="F52" s="3">
        <f t="shared" si="2"/>
        <v>57958</v>
      </c>
      <c r="G52" s="3">
        <f t="shared" si="3"/>
        <v>647017</v>
      </c>
    </row>
    <row r="53" spans="1:7" x14ac:dyDescent="0.3">
      <c r="A53" s="3">
        <v>44</v>
      </c>
      <c r="B53" s="3" t="s">
        <v>54</v>
      </c>
      <c r="C53" s="2">
        <v>14877</v>
      </c>
      <c r="D53" s="2">
        <v>0</v>
      </c>
      <c r="E53" s="2">
        <v>8456</v>
      </c>
      <c r="F53" s="3">
        <f t="shared" si="2"/>
        <v>23333</v>
      </c>
      <c r="G53" s="3">
        <f t="shared" si="3"/>
        <v>670350</v>
      </c>
    </row>
    <row r="54" spans="1:7" x14ac:dyDescent="0.3">
      <c r="A54" s="3">
        <v>45</v>
      </c>
      <c r="B54" s="3" t="s">
        <v>55</v>
      </c>
      <c r="C54" s="2">
        <v>24855</v>
      </c>
      <c r="D54" s="2">
        <v>16144</v>
      </c>
      <c r="E54" s="2">
        <v>13804</v>
      </c>
      <c r="F54" s="3">
        <f t="shared" si="2"/>
        <v>54803</v>
      </c>
      <c r="G54" s="3">
        <f t="shared" si="3"/>
        <v>725153</v>
      </c>
    </row>
    <row r="55" spans="1:7" x14ac:dyDescent="0.3">
      <c r="A55" s="3">
        <v>46</v>
      </c>
      <c r="B55" s="3" t="s">
        <v>56</v>
      </c>
      <c r="C55" s="2">
        <v>20392</v>
      </c>
      <c r="D55" s="2">
        <v>4237</v>
      </c>
      <c r="E55" s="2">
        <v>5920</v>
      </c>
      <c r="F55" s="3">
        <f t="shared" si="2"/>
        <v>30549</v>
      </c>
      <c r="G55" s="3">
        <f t="shared" si="3"/>
        <v>755702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755702</v>
      </c>
    </row>
    <row r="57" spans="1:7" x14ac:dyDescent="0.3">
      <c r="A57" s="3">
        <v>48</v>
      </c>
      <c r="B57" s="3" t="s">
        <v>58</v>
      </c>
      <c r="C57" s="2">
        <v>13090</v>
      </c>
      <c r="D57" s="2">
        <v>0</v>
      </c>
      <c r="E57" s="2">
        <v>6456</v>
      </c>
      <c r="F57" s="3">
        <f t="shared" si="2"/>
        <v>19546</v>
      </c>
      <c r="G57" s="3">
        <f t="shared" si="3"/>
        <v>775248</v>
      </c>
    </row>
    <row r="58" spans="1:7" x14ac:dyDescent="0.3">
      <c r="A58" s="3">
        <v>49</v>
      </c>
      <c r="B58" s="3" t="s">
        <v>59</v>
      </c>
      <c r="C58" s="2">
        <v>19157</v>
      </c>
      <c r="D58" s="2">
        <v>0</v>
      </c>
      <c r="E58" s="2">
        <v>0</v>
      </c>
      <c r="F58" s="3">
        <f t="shared" si="2"/>
        <v>19157</v>
      </c>
      <c r="G58" s="3">
        <f t="shared" si="3"/>
        <v>794405</v>
      </c>
    </row>
    <row r="59" spans="1:7" x14ac:dyDescent="0.3">
      <c r="A59" s="3">
        <v>50</v>
      </c>
      <c r="B59" s="3" t="s">
        <v>60</v>
      </c>
      <c r="C59" s="2">
        <v>3145</v>
      </c>
      <c r="D59" s="2">
        <v>6198</v>
      </c>
      <c r="E59" s="2">
        <v>0</v>
      </c>
      <c r="F59" s="3">
        <f t="shared" si="2"/>
        <v>9343</v>
      </c>
      <c r="G59" s="3">
        <f t="shared" si="3"/>
        <v>803748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16353</v>
      </c>
      <c r="F60" s="3">
        <f t="shared" si="2"/>
        <v>16353</v>
      </c>
      <c r="G60" s="3">
        <f t="shared" si="3"/>
        <v>820101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820101</v>
      </c>
    </row>
    <row r="62" spans="1:7" x14ac:dyDescent="0.3">
      <c r="A62" s="3" t="s">
        <v>2</v>
      </c>
      <c r="B62" s="5" t="s">
        <v>100</v>
      </c>
      <c r="C62" s="3">
        <f>SUM(C10:C61)</f>
        <v>493567</v>
      </c>
      <c r="D62" s="3">
        <f>SUM(D10:D61)</f>
        <v>114828</v>
      </c>
      <c r="E62" s="3">
        <f>SUM(E10:E61)</f>
        <v>211706</v>
      </c>
      <c r="F62" s="3">
        <f>SUM(F10:F61)</f>
        <v>820101</v>
      </c>
      <c r="G62" s="3"/>
    </row>
    <row r="64" spans="1:7" x14ac:dyDescent="0.3">
      <c r="A64" t="s">
        <v>98</v>
      </c>
    </row>
    <row r="65" spans="1:1" x14ac:dyDescent="0.3">
      <c r="A65" t="s">
        <v>99</v>
      </c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90</v>
      </c>
      <c r="B6" s="7"/>
      <c r="C6" s="7"/>
      <c r="D6" s="7"/>
      <c r="E6" s="7"/>
      <c r="F6" s="7"/>
      <c r="G6" s="8"/>
    </row>
    <row r="7" spans="1:7" ht="15.6" x14ac:dyDescent="0.3">
      <c r="A7" s="6" t="s">
        <v>91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0</v>
      </c>
      <c r="F13" s="3">
        <f t="shared" si="0"/>
        <v>0</v>
      </c>
      <c r="G13" s="3">
        <f t="shared" si="1"/>
        <v>0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0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0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0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0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0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0</v>
      </c>
      <c r="F19" s="3">
        <f t="shared" si="0"/>
        <v>0</v>
      </c>
      <c r="G19" s="3">
        <f t="shared" si="1"/>
        <v>0</v>
      </c>
    </row>
    <row r="20" spans="1:7" x14ac:dyDescent="0.3">
      <c r="A20" s="3">
        <v>11</v>
      </c>
      <c r="B20" s="3" t="s">
        <v>21</v>
      </c>
      <c r="C20" s="2">
        <v>0</v>
      </c>
      <c r="D20" s="2">
        <v>10969</v>
      </c>
      <c r="E20" s="2">
        <v>0</v>
      </c>
      <c r="F20" s="3">
        <f t="shared" si="0"/>
        <v>10969</v>
      </c>
      <c r="G20" s="3">
        <f t="shared" si="1"/>
        <v>10969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10969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10969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10969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10969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10969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0</v>
      </c>
      <c r="F26" s="3">
        <f t="shared" si="0"/>
        <v>0</v>
      </c>
      <c r="G26" s="3">
        <f t="shared" si="1"/>
        <v>10969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10969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10969</v>
      </c>
    </row>
    <row r="29" spans="1:7" x14ac:dyDescent="0.3">
      <c r="A29" s="3">
        <v>20</v>
      </c>
      <c r="B29" s="3" t="s">
        <v>30</v>
      </c>
      <c r="C29" s="2">
        <v>0</v>
      </c>
      <c r="D29" s="2">
        <v>0</v>
      </c>
      <c r="E29" s="2">
        <v>0</v>
      </c>
      <c r="F29" s="3">
        <f t="shared" si="0"/>
        <v>0</v>
      </c>
      <c r="G29" s="3">
        <f t="shared" si="1"/>
        <v>10969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10969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10969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10969</v>
      </c>
    </row>
    <row r="33" spans="1:7" x14ac:dyDescent="0.3">
      <c r="A33" s="3">
        <v>24</v>
      </c>
      <c r="B33" s="3" t="s">
        <v>34</v>
      </c>
      <c r="C33" s="2">
        <v>0</v>
      </c>
      <c r="D33" s="2">
        <v>10989</v>
      </c>
      <c r="E33" s="2">
        <v>0</v>
      </c>
      <c r="F33" s="3">
        <f t="shared" si="0"/>
        <v>10989</v>
      </c>
      <c r="G33" s="3">
        <f t="shared" si="1"/>
        <v>21958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21958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21958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21958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21958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21958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21958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21958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21958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21958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21958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21958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21958</v>
      </c>
    </row>
    <row r="46" spans="1:7" x14ac:dyDescent="0.3">
      <c r="A46" s="3">
        <v>37</v>
      </c>
      <c r="B46" s="3" t="s">
        <v>47</v>
      </c>
      <c r="C46" s="2">
        <v>0</v>
      </c>
      <c r="D46" s="2">
        <v>0</v>
      </c>
      <c r="E46" s="2">
        <v>0</v>
      </c>
      <c r="F46" s="3">
        <f t="shared" si="2"/>
        <v>0</v>
      </c>
      <c r="G46" s="3">
        <f t="shared" si="3"/>
        <v>21958</v>
      </c>
    </row>
    <row r="47" spans="1:7" x14ac:dyDescent="0.3">
      <c r="A47" s="3">
        <v>38</v>
      </c>
      <c r="B47" s="3" t="s">
        <v>48</v>
      </c>
      <c r="C47" s="2">
        <v>0</v>
      </c>
      <c r="D47" s="2">
        <v>10937</v>
      </c>
      <c r="E47" s="2">
        <v>0</v>
      </c>
      <c r="F47" s="3">
        <f t="shared" si="2"/>
        <v>10937</v>
      </c>
      <c r="G47" s="3">
        <f t="shared" si="3"/>
        <v>32895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32895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32895</v>
      </c>
    </row>
    <row r="50" spans="1:7" x14ac:dyDescent="0.3">
      <c r="A50" s="3">
        <v>41</v>
      </c>
      <c r="B50" s="3" t="s">
        <v>51</v>
      </c>
      <c r="C50" s="2">
        <v>0</v>
      </c>
      <c r="D50" s="2">
        <v>0</v>
      </c>
      <c r="E50" s="2">
        <v>0</v>
      </c>
      <c r="F50" s="3">
        <f t="shared" si="2"/>
        <v>0</v>
      </c>
      <c r="G50" s="3">
        <f t="shared" si="3"/>
        <v>32895</v>
      </c>
    </row>
    <row r="51" spans="1:7" x14ac:dyDescent="0.3">
      <c r="A51" s="3">
        <v>42</v>
      </c>
      <c r="B51" s="3" t="s">
        <v>52</v>
      </c>
      <c r="C51" s="2">
        <v>0</v>
      </c>
      <c r="D51" s="2">
        <v>0</v>
      </c>
      <c r="E51" s="2">
        <v>0</v>
      </c>
      <c r="F51" s="3">
        <f t="shared" si="2"/>
        <v>0</v>
      </c>
      <c r="G51" s="3">
        <f t="shared" si="3"/>
        <v>32895</v>
      </c>
    </row>
    <row r="52" spans="1:7" x14ac:dyDescent="0.3">
      <c r="A52" s="3">
        <v>43</v>
      </c>
      <c r="B52" s="3" t="s">
        <v>53</v>
      </c>
      <c r="C52" s="2">
        <v>0</v>
      </c>
      <c r="D52" s="2">
        <v>0</v>
      </c>
      <c r="E52" s="2">
        <v>0</v>
      </c>
      <c r="F52" s="3">
        <f t="shared" si="2"/>
        <v>0</v>
      </c>
      <c r="G52" s="3">
        <f t="shared" si="3"/>
        <v>32895</v>
      </c>
    </row>
    <row r="53" spans="1:7" x14ac:dyDescent="0.3">
      <c r="A53" s="3">
        <v>44</v>
      </c>
      <c r="B53" s="3" t="s">
        <v>54</v>
      </c>
      <c r="C53" s="2">
        <v>0</v>
      </c>
      <c r="D53" s="2">
        <v>0</v>
      </c>
      <c r="E53" s="2">
        <v>0</v>
      </c>
      <c r="F53" s="3">
        <f t="shared" si="2"/>
        <v>0</v>
      </c>
      <c r="G53" s="3">
        <f t="shared" si="3"/>
        <v>32895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32895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32895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32895</v>
      </c>
    </row>
    <row r="57" spans="1:7" x14ac:dyDescent="0.3">
      <c r="A57" s="3">
        <v>48</v>
      </c>
      <c r="B57" s="3" t="s">
        <v>58</v>
      </c>
      <c r="C57" s="2">
        <v>0</v>
      </c>
      <c r="D57" s="2">
        <v>0</v>
      </c>
      <c r="E57" s="2">
        <v>0</v>
      </c>
      <c r="F57" s="3">
        <f t="shared" si="2"/>
        <v>0</v>
      </c>
      <c r="G57" s="3">
        <f t="shared" si="3"/>
        <v>32895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32895</v>
      </c>
    </row>
    <row r="59" spans="1:7" x14ac:dyDescent="0.3">
      <c r="A59" s="3">
        <v>50</v>
      </c>
      <c r="B59" s="3" t="s">
        <v>60</v>
      </c>
      <c r="C59" s="2">
        <v>0</v>
      </c>
      <c r="D59" s="2">
        <v>10671</v>
      </c>
      <c r="E59" s="2">
        <v>0</v>
      </c>
      <c r="F59" s="3">
        <f t="shared" si="2"/>
        <v>10671</v>
      </c>
      <c r="G59" s="3">
        <f t="shared" si="3"/>
        <v>43566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43566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43566</v>
      </c>
    </row>
    <row r="62" spans="1:7" x14ac:dyDescent="0.3">
      <c r="A62" s="3" t="s">
        <v>2</v>
      </c>
      <c r="B62" s="3" t="s">
        <v>63</v>
      </c>
      <c r="C62" s="3">
        <f>SUM(C10:C61)</f>
        <v>0</v>
      </c>
      <c r="D62" s="3">
        <f>SUM(D10:D61)</f>
        <v>43566</v>
      </c>
      <c r="E62" s="3">
        <f>SUM(E10:E61)</f>
        <v>0</v>
      </c>
      <c r="F62" s="3">
        <f>SUM(F10:F61)</f>
        <v>43566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92</v>
      </c>
      <c r="B6" s="7"/>
      <c r="C6" s="7"/>
      <c r="D6" s="7"/>
      <c r="E6" s="7"/>
      <c r="F6" s="7"/>
      <c r="G6" s="8"/>
    </row>
    <row r="7" spans="1:7" ht="15.6" x14ac:dyDescent="0.3">
      <c r="A7" s="6" t="s">
        <v>93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662</v>
      </c>
      <c r="E13" s="2">
        <v>0</v>
      </c>
      <c r="F13" s="3">
        <f t="shared" si="0"/>
        <v>662</v>
      </c>
      <c r="G13" s="3">
        <f t="shared" si="1"/>
        <v>662</v>
      </c>
    </row>
    <row r="14" spans="1:7" x14ac:dyDescent="0.3">
      <c r="A14" s="3">
        <v>5</v>
      </c>
      <c r="B14" s="3" t="s">
        <v>15</v>
      </c>
      <c r="C14" s="2">
        <v>0</v>
      </c>
      <c r="D14" s="2">
        <v>432</v>
      </c>
      <c r="E14" s="2">
        <v>0</v>
      </c>
      <c r="F14" s="3">
        <f t="shared" si="0"/>
        <v>432</v>
      </c>
      <c r="G14" s="3">
        <f t="shared" si="1"/>
        <v>1094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1094</v>
      </c>
    </row>
    <row r="16" spans="1:7" x14ac:dyDescent="0.3">
      <c r="A16" s="3">
        <v>7</v>
      </c>
      <c r="B16" s="3" t="s">
        <v>17</v>
      </c>
      <c r="C16" s="2">
        <v>0</v>
      </c>
      <c r="D16" s="2">
        <v>237</v>
      </c>
      <c r="E16" s="2">
        <v>0</v>
      </c>
      <c r="F16" s="3">
        <f t="shared" si="0"/>
        <v>237</v>
      </c>
      <c r="G16" s="3">
        <f t="shared" si="1"/>
        <v>1331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1331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1331</v>
      </c>
    </row>
    <row r="19" spans="1:7" x14ac:dyDescent="0.3">
      <c r="A19" s="3">
        <v>10</v>
      </c>
      <c r="B19" s="3" t="s">
        <v>20</v>
      </c>
      <c r="C19" s="2">
        <v>0</v>
      </c>
      <c r="D19" s="2">
        <v>339</v>
      </c>
      <c r="E19" s="2">
        <v>0</v>
      </c>
      <c r="F19" s="3">
        <f t="shared" si="0"/>
        <v>339</v>
      </c>
      <c r="G19" s="3">
        <f t="shared" si="1"/>
        <v>1670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0</v>
      </c>
      <c r="F20" s="3">
        <f t="shared" si="0"/>
        <v>0</v>
      </c>
      <c r="G20" s="3">
        <f t="shared" si="1"/>
        <v>1670</v>
      </c>
    </row>
    <row r="21" spans="1:7" x14ac:dyDescent="0.3">
      <c r="A21" s="3">
        <v>12</v>
      </c>
      <c r="B21" s="3" t="s">
        <v>22</v>
      </c>
      <c r="C21" s="2">
        <v>0</v>
      </c>
      <c r="D21" s="2">
        <v>663</v>
      </c>
      <c r="E21" s="2">
        <v>0</v>
      </c>
      <c r="F21" s="3">
        <f t="shared" si="0"/>
        <v>663</v>
      </c>
      <c r="G21" s="3">
        <f t="shared" si="1"/>
        <v>2333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2333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2333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2333</v>
      </c>
    </row>
    <row r="25" spans="1:7" x14ac:dyDescent="0.3">
      <c r="A25" s="3">
        <v>16</v>
      </c>
      <c r="B25" s="3" t="s">
        <v>26</v>
      </c>
      <c r="C25" s="2">
        <v>0</v>
      </c>
      <c r="D25" s="2">
        <v>429</v>
      </c>
      <c r="E25" s="2">
        <v>0</v>
      </c>
      <c r="F25" s="3">
        <f t="shared" si="0"/>
        <v>429</v>
      </c>
      <c r="G25" s="3">
        <f t="shared" si="1"/>
        <v>2762</v>
      </c>
    </row>
    <row r="26" spans="1:7" x14ac:dyDescent="0.3">
      <c r="A26" s="3">
        <v>17</v>
      </c>
      <c r="B26" s="3" t="s">
        <v>27</v>
      </c>
      <c r="C26" s="2">
        <v>0</v>
      </c>
      <c r="D26" s="2">
        <v>127</v>
      </c>
      <c r="E26" s="2">
        <v>0</v>
      </c>
      <c r="F26" s="3">
        <f t="shared" si="0"/>
        <v>127</v>
      </c>
      <c r="G26" s="3">
        <f t="shared" si="1"/>
        <v>2889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2889</v>
      </c>
    </row>
    <row r="28" spans="1:7" x14ac:dyDescent="0.3">
      <c r="A28" s="3">
        <v>19</v>
      </c>
      <c r="B28" s="3" t="s">
        <v>29</v>
      </c>
      <c r="C28" s="2">
        <v>0</v>
      </c>
      <c r="D28" s="2">
        <v>127</v>
      </c>
      <c r="E28" s="2">
        <v>0</v>
      </c>
      <c r="F28" s="3">
        <f t="shared" si="0"/>
        <v>127</v>
      </c>
      <c r="G28" s="3">
        <f t="shared" si="1"/>
        <v>3016</v>
      </c>
    </row>
    <row r="29" spans="1:7" x14ac:dyDescent="0.3">
      <c r="A29" s="3">
        <v>20</v>
      </c>
      <c r="B29" s="3" t="s">
        <v>30</v>
      </c>
      <c r="C29" s="2">
        <v>0</v>
      </c>
      <c r="D29" s="2">
        <v>569</v>
      </c>
      <c r="E29" s="2">
        <v>0</v>
      </c>
      <c r="F29" s="3">
        <f t="shared" si="0"/>
        <v>569</v>
      </c>
      <c r="G29" s="3">
        <f t="shared" si="1"/>
        <v>3585</v>
      </c>
    </row>
    <row r="30" spans="1:7" x14ac:dyDescent="0.3">
      <c r="A30" s="3">
        <v>21</v>
      </c>
      <c r="B30" s="3" t="s">
        <v>31</v>
      </c>
      <c r="C30" s="2">
        <v>0</v>
      </c>
      <c r="D30" s="2">
        <v>437</v>
      </c>
      <c r="E30" s="2">
        <v>0</v>
      </c>
      <c r="F30" s="3">
        <f t="shared" si="0"/>
        <v>437</v>
      </c>
      <c r="G30" s="3">
        <f t="shared" si="1"/>
        <v>4022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4022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4022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0</v>
      </c>
      <c r="F33" s="3">
        <f t="shared" si="0"/>
        <v>0</v>
      </c>
      <c r="G33" s="3">
        <f t="shared" si="1"/>
        <v>4022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4022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4022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4022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4022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4022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4022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4022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4022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4022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4022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4022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4022</v>
      </c>
    </row>
    <row r="46" spans="1:7" x14ac:dyDescent="0.3">
      <c r="A46" s="3">
        <v>37</v>
      </c>
      <c r="B46" s="3" t="s">
        <v>47</v>
      </c>
      <c r="C46" s="2">
        <v>0</v>
      </c>
      <c r="D46" s="2">
        <v>0</v>
      </c>
      <c r="E46" s="2">
        <v>0</v>
      </c>
      <c r="F46" s="3">
        <f t="shared" si="2"/>
        <v>0</v>
      </c>
      <c r="G46" s="3">
        <f t="shared" si="3"/>
        <v>4022</v>
      </c>
    </row>
    <row r="47" spans="1:7" x14ac:dyDescent="0.3">
      <c r="A47" s="3">
        <v>38</v>
      </c>
      <c r="B47" s="3" t="s">
        <v>48</v>
      </c>
      <c r="C47" s="2">
        <v>0</v>
      </c>
      <c r="D47" s="2">
        <v>0</v>
      </c>
      <c r="E47" s="2">
        <v>0</v>
      </c>
      <c r="F47" s="3">
        <f t="shared" si="2"/>
        <v>0</v>
      </c>
      <c r="G47" s="3">
        <f t="shared" si="3"/>
        <v>4022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4022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4022</v>
      </c>
    </row>
    <row r="50" spans="1:7" x14ac:dyDescent="0.3">
      <c r="A50" s="3">
        <v>41</v>
      </c>
      <c r="B50" s="3" t="s">
        <v>51</v>
      </c>
      <c r="C50" s="2">
        <v>0</v>
      </c>
      <c r="D50" s="2">
        <v>0</v>
      </c>
      <c r="E50" s="2">
        <v>0</v>
      </c>
      <c r="F50" s="3">
        <f t="shared" si="2"/>
        <v>0</v>
      </c>
      <c r="G50" s="3">
        <f t="shared" si="3"/>
        <v>4022</v>
      </c>
    </row>
    <row r="51" spans="1:7" x14ac:dyDescent="0.3">
      <c r="A51" s="3">
        <v>42</v>
      </c>
      <c r="B51" s="3" t="s">
        <v>52</v>
      </c>
      <c r="C51" s="2">
        <v>0</v>
      </c>
      <c r="D51" s="2">
        <v>0</v>
      </c>
      <c r="E51" s="2">
        <v>0</v>
      </c>
      <c r="F51" s="3">
        <f t="shared" si="2"/>
        <v>0</v>
      </c>
      <c r="G51" s="3">
        <f t="shared" si="3"/>
        <v>4022</v>
      </c>
    </row>
    <row r="52" spans="1:7" x14ac:dyDescent="0.3">
      <c r="A52" s="3">
        <v>43</v>
      </c>
      <c r="B52" s="3" t="s">
        <v>53</v>
      </c>
      <c r="C52" s="2">
        <v>0</v>
      </c>
      <c r="D52" s="2">
        <v>0</v>
      </c>
      <c r="E52" s="2">
        <v>0</v>
      </c>
      <c r="F52" s="3">
        <f t="shared" si="2"/>
        <v>0</v>
      </c>
      <c r="G52" s="3">
        <f t="shared" si="3"/>
        <v>4022</v>
      </c>
    </row>
    <row r="53" spans="1:7" x14ac:dyDescent="0.3">
      <c r="A53" s="3">
        <v>44</v>
      </c>
      <c r="B53" s="3" t="s">
        <v>54</v>
      </c>
      <c r="C53" s="2">
        <v>0</v>
      </c>
      <c r="D53" s="2">
        <v>301</v>
      </c>
      <c r="E53" s="2">
        <v>0</v>
      </c>
      <c r="F53" s="3">
        <f t="shared" si="2"/>
        <v>301</v>
      </c>
      <c r="G53" s="3">
        <f t="shared" si="3"/>
        <v>4323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4323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4323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4323</v>
      </c>
    </row>
    <row r="57" spans="1:7" x14ac:dyDescent="0.3">
      <c r="A57" s="3">
        <v>48</v>
      </c>
      <c r="B57" s="3" t="s">
        <v>58</v>
      </c>
      <c r="C57" s="2">
        <v>0</v>
      </c>
      <c r="D57" s="2">
        <v>0</v>
      </c>
      <c r="E57" s="2">
        <v>0</v>
      </c>
      <c r="F57" s="3">
        <f t="shared" si="2"/>
        <v>0</v>
      </c>
      <c r="G57" s="3">
        <f t="shared" si="3"/>
        <v>4323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4323</v>
      </c>
    </row>
    <row r="59" spans="1:7" x14ac:dyDescent="0.3">
      <c r="A59" s="3">
        <v>50</v>
      </c>
      <c r="B59" s="3" t="s">
        <v>60</v>
      </c>
      <c r="C59" s="2">
        <v>0</v>
      </c>
      <c r="D59" s="2">
        <v>0</v>
      </c>
      <c r="E59" s="2">
        <v>0</v>
      </c>
      <c r="F59" s="3">
        <f t="shared" si="2"/>
        <v>0</v>
      </c>
      <c r="G59" s="3">
        <f t="shared" si="3"/>
        <v>4323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4323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4323</v>
      </c>
    </row>
    <row r="62" spans="1:7" x14ac:dyDescent="0.3">
      <c r="A62" s="3" t="s">
        <v>2</v>
      </c>
      <c r="B62" s="3" t="s">
        <v>63</v>
      </c>
      <c r="C62" s="3">
        <f>SUM(C10:C61)</f>
        <v>0</v>
      </c>
      <c r="D62" s="3">
        <f>SUM(D10:D61)</f>
        <v>4323</v>
      </c>
      <c r="E62" s="3">
        <f>SUM(E10:E61)</f>
        <v>0</v>
      </c>
      <c r="F62" s="3">
        <f>SUM(F10:F61)</f>
        <v>4323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77734375" customWidth="1"/>
    <col min="7" max="7" width="15.6640625" customWidth="1"/>
    <col min="8" max="8" width="10.33203125" customWidth="1"/>
    <col min="9" max="9" width="15.6640625" customWidth="1"/>
    <col min="10" max="10" width="10" customWidth="1"/>
    <col min="11" max="11" width="12.5546875" customWidth="1"/>
    <col min="12" max="12" width="16.21875" bestFit="1" customWidth="1"/>
    <col min="13" max="13" width="21.77734375" bestFit="1" customWidth="1"/>
  </cols>
  <sheetData>
    <row r="6" spans="1:13" ht="15.6" x14ac:dyDescent="0.3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5.6" x14ac:dyDescent="0.3">
      <c r="A7" s="6" t="s">
        <v>65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</row>
    <row r="9" spans="1:13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66</v>
      </c>
      <c r="G9" s="1" t="s">
        <v>7</v>
      </c>
      <c r="H9" s="1" t="s">
        <v>8</v>
      </c>
      <c r="I9" s="1" t="s">
        <v>67</v>
      </c>
      <c r="J9" s="1" t="s">
        <v>9</v>
      </c>
      <c r="K9" s="1" t="s">
        <v>10</v>
      </c>
      <c r="L9" s="4" t="s">
        <v>94</v>
      </c>
      <c r="M9" s="4" t="s">
        <v>95</v>
      </c>
    </row>
    <row r="10" spans="1:13" x14ac:dyDescent="0.3">
      <c r="A10" s="3">
        <v>1</v>
      </c>
      <c r="B10" s="3" t="s">
        <v>11</v>
      </c>
      <c r="C10" s="2">
        <v>1309</v>
      </c>
      <c r="D10" s="2">
        <v>1116</v>
      </c>
      <c r="E10" s="2">
        <v>0</v>
      </c>
      <c r="F10" s="2">
        <v>0</v>
      </c>
      <c r="G10" s="2">
        <v>1678</v>
      </c>
      <c r="H10" s="2">
        <v>304</v>
      </c>
      <c r="I10" s="2">
        <v>0</v>
      </c>
      <c r="J10" s="2">
        <v>0</v>
      </c>
      <c r="K10" s="2">
        <v>2936</v>
      </c>
      <c r="L10" s="3">
        <f t="shared" ref="L10:L41" si="0">SUM(C10:K10)</f>
        <v>7343</v>
      </c>
      <c r="M10" s="3">
        <f>L10</f>
        <v>7343</v>
      </c>
    </row>
    <row r="11" spans="1:13" x14ac:dyDescent="0.3">
      <c r="A11" s="3">
        <v>2</v>
      </c>
      <c r="B11" s="3" t="s">
        <v>12</v>
      </c>
      <c r="C11" s="2">
        <v>905</v>
      </c>
      <c r="D11" s="2">
        <v>1975</v>
      </c>
      <c r="E11" s="2">
        <v>0</v>
      </c>
      <c r="F11" s="2">
        <v>0</v>
      </c>
      <c r="G11" s="2">
        <v>1936</v>
      </c>
      <c r="H11" s="2">
        <v>203</v>
      </c>
      <c r="I11" s="2">
        <v>0</v>
      </c>
      <c r="J11" s="2">
        <v>0</v>
      </c>
      <c r="K11" s="2">
        <v>4737</v>
      </c>
      <c r="L11" s="3">
        <f t="shared" si="0"/>
        <v>9756</v>
      </c>
      <c r="M11" s="3">
        <f t="shared" ref="M11:M42" si="1">L11+M10</f>
        <v>17099</v>
      </c>
    </row>
    <row r="12" spans="1:13" x14ac:dyDescent="0.3">
      <c r="A12" s="3">
        <v>3</v>
      </c>
      <c r="B12" s="3" t="s">
        <v>13</v>
      </c>
      <c r="C12" s="2">
        <v>2318</v>
      </c>
      <c r="D12" s="2">
        <v>2164</v>
      </c>
      <c r="E12" s="2">
        <v>383</v>
      </c>
      <c r="F12" s="2">
        <v>0</v>
      </c>
      <c r="G12" s="2">
        <v>1605</v>
      </c>
      <c r="H12" s="2">
        <v>752</v>
      </c>
      <c r="I12" s="2">
        <v>0</v>
      </c>
      <c r="J12" s="2">
        <v>0</v>
      </c>
      <c r="K12" s="2">
        <v>5211</v>
      </c>
      <c r="L12" s="3">
        <f t="shared" si="0"/>
        <v>12433</v>
      </c>
      <c r="M12" s="3">
        <f t="shared" si="1"/>
        <v>29532</v>
      </c>
    </row>
    <row r="13" spans="1:13" x14ac:dyDescent="0.3">
      <c r="A13" s="3">
        <v>4</v>
      </c>
      <c r="B13" s="3" t="s">
        <v>14</v>
      </c>
      <c r="C13" s="2">
        <v>2424</v>
      </c>
      <c r="D13" s="2">
        <v>1470</v>
      </c>
      <c r="E13" s="2">
        <v>245</v>
      </c>
      <c r="F13" s="2">
        <v>0</v>
      </c>
      <c r="G13" s="2">
        <v>1314</v>
      </c>
      <c r="H13" s="2">
        <v>894</v>
      </c>
      <c r="I13" s="2">
        <v>662</v>
      </c>
      <c r="J13" s="2">
        <v>0</v>
      </c>
      <c r="K13" s="2">
        <v>8491</v>
      </c>
      <c r="L13" s="3">
        <f t="shared" si="0"/>
        <v>15500</v>
      </c>
      <c r="M13" s="3">
        <f t="shared" si="1"/>
        <v>45032</v>
      </c>
    </row>
    <row r="14" spans="1:13" x14ac:dyDescent="0.3">
      <c r="A14" s="3">
        <v>5</v>
      </c>
      <c r="B14" s="3" t="s">
        <v>15</v>
      </c>
      <c r="C14" s="2">
        <v>2005</v>
      </c>
      <c r="D14" s="2">
        <v>2057</v>
      </c>
      <c r="E14" s="2">
        <v>1030</v>
      </c>
      <c r="F14" s="2">
        <v>0</v>
      </c>
      <c r="G14" s="2">
        <v>1392</v>
      </c>
      <c r="H14" s="2">
        <v>1467</v>
      </c>
      <c r="I14" s="2">
        <v>432</v>
      </c>
      <c r="J14" s="2">
        <v>71</v>
      </c>
      <c r="K14" s="2">
        <v>8790</v>
      </c>
      <c r="L14" s="3">
        <f t="shared" si="0"/>
        <v>17244</v>
      </c>
      <c r="M14" s="3">
        <f t="shared" si="1"/>
        <v>62276</v>
      </c>
    </row>
    <row r="15" spans="1:13" x14ac:dyDescent="0.3">
      <c r="A15" s="3">
        <v>6</v>
      </c>
      <c r="B15" s="3" t="s">
        <v>16</v>
      </c>
      <c r="C15" s="2">
        <v>1858</v>
      </c>
      <c r="D15" s="2">
        <v>1804</v>
      </c>
      <c r="E15" s="2">
        <v>18</v>
      </c>
      <c r="F15" s="2">
        <v>0</v>
      </c>
      <c r="G15" s="2">
        <v>1069</v>
      </c>
      <c r="H15" s="2">
        <v>1920</v>
      </c>
      <c r="I15" s="2">
        <v>0</v>
      </c>
      <c r="J15" s="2">
        <v>417</v>
      </c>
      <c r="K15" s="2">
        <v>7381</v>
      </c>
      <c r="L15" s="3">
        <f t="shared" si="0"/>
        <v>14467</v>
      </c>
      <c r="M15" s="3">
        <f t="shared" si="1"/>
        <v>76743</v>
      </c>
    </row>
    <row r="16" spans="1:13" x14ac:dyDescent="0.3">
      <c r="A16" s="3">
        <v>7</v>
      </c>
      <c r="B16" s="3" t="s">
        <v>17</v>
      </c>
      <c r="C16" s="2">
        <v>2066</v>
      </c>
      <c r="D16" s="2">
        <v>1916</v>
      </c>
      <c r="E16" s="2">
        <v>0</v>
      </c>
      <c r="F16" s="2">
        <v>0</v>
      </c>
      <c r="G16" s="2">
        <v>2511</v>
      </c>
      <c r="H16" s="2">
        <v>1160</v>
      </c>
      <c r="I16" s="2">
        <v>237</v>
      </c>
      <c r="J16" s="2">
        <v>0</v>
      </c>
      <c r="K16" s="2">
        <v>9669</v>
      </c>
      <c r="L16" s="3">
        <f t="shared" si="0"/>
        <v>17559</v>
      </c>
      <c r="M16" s="3">
        <f t="shared" si="1"/>
        <v>94302</v>
      </c>
    </row>
    <row r="17" spans="1:13" x14ac:dyDescent="0.3">
      <c r="A17" s="3">
        <v>8</v>
      </c>
      <c r="B17" s="3" t="s">
        <v>18</v>
      </c>
      <c r="C17" s="2">
        <v>1274</v>
      </c>
      <c r="D17" s="2">
        <v>1847</v>
      </c>
      <c r="E17" s="2">
        <v>0</v>
      </c>
      <c r="F17" s="2">
        <v>0</v>
      </c>
      <c r="G17" s="2">
        <v>1309</v>
      </c>
      <c r="H17" s="2">
        <v>849</v>
      </c>
      <c r="I17" s="2">
        <v>0</v>
      </c>
      <c r="J17" s="2">
        <v>0</v>
      </c>
      <c r="K17" s="2">
        <v>8894</v>
      </c>
      <c r="L17" s="3">
        <f t="shared" si="0"/>
        <v>14173</v>
      </c>
      <c r="M17" s="3">
        <f t="shared" si="1"/>
        <v>108475</v>
      </c>
    </row>
    <row r="18" spans="1:13" x14ac:dyDescent="0.3">
      <c r="A18" s="3">
        <v>9</v>
      </c>
      <c r="B18" s="3" t="s">
        <v>19</v>
      </c>
      <c r="C18" s="2">
        <v>2297</v>
      </c>
      <c r="D18" s="2">
        <v>1729</v>
      </c>
      <c r="E18" s="2">
        <v>482</v>
      </c>
      <c r="F18" s="2">
        <v>0</v>
      </c>
      <c r="G18" s="2">
        <v>537</v>
      </c>
      <c r="H18" s="2">
        <v>2016</v>
      </c>
      <c r="I18" s="2">
        <v>0</v>
      </c>
      <c r="J18" s="2">
        <v>0</v>
      </c>
      <c r="K18" s="2">
        <v>8468</v>
      </c>
      <c r="L18" s="3">
        <f t="shared" si="0"/>
        <v>15529</v>
      </c>
      <c r="M18" s="3">
        <f t="shared" si="1"/>
        <v>124004</v>
      </c>
    </row>
    <row r="19" spans="1:13" x14ac:dyDescent="0.3">
      <c r="A19" s="3">
        <v>10</v>
      </c>
      <c r="B19" s="3" t="s">
        <v>20</v>
      </c>
      <c r="C19" s="2">
        <v>2440</v>
      </c>
      <c r="D19" s="2">
        <v>1723</v>
      </c>
      <c r="E19" s="2">
        <v>0</v>
      </c>
      <c r="F19" s="2">
        <v>0</v>
      </c>
      <c r="G19" s="2">
        <v>407</v>
      </c>
      <c r="H19" s="2">
        <v>629</v>
      </c>
      <c r="I19" s="2">
        <v>339</v>
      </c>
      <c r="J19" s="2">
        <v>0</v>
      </c>
      <c r="K19" s="2">
        <v>6621</v>
      </c>
      <c r="L19" s="3">
        <f t="shared" si="0"/>
        <v>12159</v>
      </c>
      <c r="M19" s="3">
        <f t="shared" si="1"/>
        <v>136163</v>
      </c>
    </row>
    <row r="20" spans="1:13" x14ac:dyDescent="0.3">
      <c r="A20" s="3">
        <v>11</v>
      </c>
      <c r="B20" s="3" t="s">
        <v>21</v>
      </c>
      <c r="C20" s="2">
        <v>1755</v>
      </c>
      <c r="D20" s="2">
        <v>1473</v>
      </c>
      <c r="E20" s="2">
        <v>0</v>
      </c>
      <c r="F20" s="2">
        <v>0</v>
      </c>
      <c r="G20" s="2">
        <v>1081</v>
      </c>
      <c r="H20" s="2">
        <v>1135</v>
      </c>
      <c r="I20" s="2">
        <v>0</v>
      </c>
      <c r="J20" s="2">
        <v>0</v>
      </c>
      <c r="K20" s="2">
        <v>9808</v>
      </c>
      <c r="L20" s="3">
        <f t="shared" si="0"/>
        <v>15252</v>
      </c>
      <c r="M20" s="3">
        <f t="shared" si="1"/>
        <v>151415</v>
      </c>
    </row>
    <row r="21" spans="1:13" x14ac:dyDescent="0.3">
      <c r="A21" s="3">
        <v>12</v>
      </c>
      <c r="B21" s="3" t="s">
        <v>22</v>
      </c>
      <c r="C21" s="2">
        <v>1922</v>
      </c>
      <c r="D21" s="2">
        <v>1188</v>
      </c>
      <c r="E21" s="2">
        <v>0</v>
      </c>
      <c r="F21" s="2">
        <v>0</v>
      </c>
      <c r="G21" s="2">
        <v>1634</v>
      </c>
      <c r="H21" s="2">
        <v>1355</v>
      </c>
      <c r="I21" s="2">
        <v>663</v>
      </c>
      <c r="J21" s="2">
        <v>0</v>
      </c>
      <c r="K21" s="2">
        <v>8249</v>
      </c>
      <c r="L21" s="3">
        <f t="shared" si="0"/>
        <v>15011</v>
      </c>
      <c r="M21" s="3">
        <f t="shared" si="1"/>
        <v>166426</v>
      </c>
    </row>
    <row r="22" spans="1:13" x14ac:dyDescent="0.3">
      <c r="A22" s="3">
        <v>13</v>
      </c>
      <c r="B22" s="3" t="s">
        <v>23</v>
      </c>
      <c r="C22" s="2">
        <v>1744</v>
      </c>
      <c r="D22" s="2">
        <v>621</v>
      </c>
      <c r="E22" s="2">
        <v>52</v>
      </c>
      <c r="F22" s="2">
        <v>0</v>
      </c>
      <c r="G22" s="2">
        <v>2158</v>
      </c>
      <c r="H22" s="2">
        <v>2141</v>
      </c>
      <c r="I22" s="2">
        <v>0</v>
      </c>
      <c r="J22" s="2">
        <v>0</v>
      </c>
      <c r="K22" s="2">
        <v>8347</v>
      </c>
      <c r="L22" s="3">
        <f t="shared" si="0"/>
        <v>15063</v>
      </c>
      <c r="M22" s="3">
        <f t="shared" si="1"/>
        <v>181489</v>
      </c>
    </row>
    <row r="23" spans="1:13" x14ac:dyDescent="0.3">
      <c r="A23" s="3">
        <v>14</v>
      </c>
      <c r="B23" s="3" t="s">
        <v>24</v>
      </c>
      <c r="C23" s="2">
        <v>2130</v>
      </c>
      <c r="D23" s="2">
        <v>1607</v>
      </c>
      <c r="E23" s="2">
        <v>0</v>
      </c>
      <c r="F23" s="2">
        <v>0</v>
      </c>
      <c r="G23" s="2">
        <v>1141</v>
      </c>
      <c r="H23" s="2">
        <v>1518</v>
      </c>
      <c r="I23" s="2">
        <v>0</v>
      </c>
      <c r="J23" s="2">
        <v>0</v>
      </c>
      <c r="K23" s="2">
        <v>9684</v>
      </c>
      <c r="L23" s="3">
        <f t="shared" si="0"/>
        <v>16080</v>
      </c>
      <c r="M23" s="3">
        <f t="shared" si="1"/>
        <v>197569</v>
      </c>
    </row>
    <row r="24" spans="1:13" x14ac:dyDescent="0.3">
      <c r="A24" s="3">
        <v>15</v>
      </c>
      <c r="B24" s="3" t="s">
        <v>25</v>
      </c>
      <c r="C24" s="2">
        <v>2458</v>
      </c>
      <c r="D24" s="2">
        <v>1705</v>
      </c>
      <c r="E24" s="2">
        <v>0</v>
      </c>
      <c r="F24" s="2">
        <v>0</v>
      </c>
      <c r="G24" s="2">
        <v>628</v>
      </c>
      <c r="H24" s="2">
        <v>1321</v>
      </c>
      <c r="I24" s="2">
        <v>0</v>
      </c>
      <c r="J24" s="2">
        <v>0</v>
      </c>
      <c r="K24" s="2">
        <v>8061</v>
      </c>
      <c r="L24" s="3">
        <f t="shared" si="0"/>
        <v>14173</v>
      </c>
      <c r="M24" s="3">
        <f t="shared" si="1"/>
        <v>211742</v>
      </c>
    </row>
    <row r="25" spans="1:13" x14ac:dyDescent="0.3">
      <c r="A25" s="3">
        <v>16</v>
      </c>
      <c r="B25" s="3" t="s">
        <v>26</v>
      </c>
      <c r="C25" s="2">
        <v>1769</v>
      </c>
      <c r="D25" s="2">
        <v>2011</v>
      </c>
      <c r="E25" s="2">
        <v>8</v>
      </c>
      <c r="F25" s="2">
        <v>0</v>
      </c>
      <c r="G25" s="2">
        <v>1397</v>
      </c>
      <c r="H25" s="2">
        <v>1760</v>
      </c>
      <c r="I25" s="2">
        <v>429</v>
      </c>
      <c r="J25" s="2">
        <v>0</v>
      </c>
      <c r="K25" s="2">
        <v>11614</v>
      </c>
      <c r="L25" s="3">
        <f t="shared" si="0"/>
        <v>18988</v>
      </c>
      <c r="M25" s="3">
        <f t="shared" si="1"/>
        <v>230730</v>
      </c>
    </row>
    <row r="26" spans="1:13" x14ac:dyDescent="0.3">
      <c r="A26" s="3">
        <v>17</v>
      </c>
      <c r="B26" s="3" t="s">
        <v>27</v>
      </c>
      <c r="C26" s="2">
        <v>2671</v>
      </c>
      <c r="D26" s="2">
        <v>1626</v>
      </c>
      <c r="E26" s="2">
        <v>3</v>
      </c>
      <c r="F26" s="2">
        <v>0</v>
      </c>
      <c r="G26" s="2">
        <v>828</v>
      </c>
      <c r="H26" s="2">
        <v>762</v>
      </c>
      <c r="I26" s="2">
        <v>127</v>
      </c>
      <c r="J26" s="2">
        <v>0</v>
      </c>
      <c r="K26" s="2">
        <v>7368</v>
      </c>
      <c r="L26" s="3">
        <f t="shared" si="0"/>
        <v>13385</v>
      </c>
      <c r="M26" s="3">
        <f t="shared" si="1"/>
        <v>244115</v>
      </c>
    </row>
    <row r="27" spans="1:13" x14ac:dyDescent="0.3">
      <c r="A27" s="3">
        <v>18</v>
      </c>
      <c r="B27" s="3" t="s">
        <v>28</v>
      </c>
      <c r="C27" s="2">
        <v>2844</v>
      </c>
      <c r="D27" s="2">
        <v>1834</v>
      </c>
      <c r="E27" s="2">
        <v>0</v>
      </c>
      <c r="F27" s="2">
        <v>0</v>
      </c>
      <c r="G27" s="2">
        <v>1040</v>
      </c>
      <c r="H27" s="2">
        <v>1044</v>
      </c>
      <c r="I27" s="2">
        <v>0</v>
      </c>
      <c r="J27" s="2">
        <v>0</v>
      </c>
      <c r="K27" s="2">
        <v>10447</v>
      </c>
      <c r="L27" s="3">
        <f t="shared" si="0"/>
        <v>17209</v>
      </c>
      <c r="M27" s="3">
        <f t="shared" si="1"/>
        <v>261324</v>
      </c>
    </row>
    <row r="28" spans="1:13" x14ac:dyDescent="0.3">
      <c r="A28" s="3">
        <v>19</v>
      </c>
      <c r="B28" s="3" t="s">
        <v>29</v>
      </c>
      <c r="C28" s="2">
        <v>1837</v>
      </c>
      <c r="D28" s="2">
        <v>1802</v>
      </c>
      <c r="E28" s="2">
        <v>0</v>
      </c>
      <c r="F28" s="2">
        <v>0</v>
      </c>
      <c r="G28" s="2">
        <v>1018</v>
      </c>
      <c r="H28" s="2">
        <v>960</v>
      </c>
      <c r="I28" s="2">
        <v>127</v>
      </c>
      <c r="J28" s="2">
        <v>0</v>
      </c>
      <c r="K28" s="2">
        <v>8737</v>
      </c>
      <c r="L28" s="3">
        <f t="shared" si="0"/>
        <v>14481</v>
      </c>
      <c r="M28" s="3">
        <f t="shared" si="1"/>
        <v>275805</v>
      </c>
    </row>
    <row r="29" spans="1:13" x14ac:dyDescent="0.3">
      <c r="A29" s="3">
        <v>20</v>
      </c>
      <c r="B29" s="3" t="s">
        <v>30</v>
      </c>
      <c r="C29" s="2">
        <v>1274</v>
      </c>
      <c r="D29" s="2">
        <v>1272</v>
      </c>
      <c r="E29" s="2">
        <v>0</v>
      </c>
      <c r="F29" s="2">
        <v>0</v>
      </c>
      <c r="G29" s="2">
        <v>1587</v>
      </c>
      <c r="H29" s="2">
        <v>1757</v>
      </c>
      <c r="I29" s="2">
        <v>569</v>
      </c>
      <c r="J29" s="2">
        <v>0</v>
      </c>
      <c r="K29" s="2">
        <v>8365</v>
      </c>
      <c r="L29" s="3">
        <f t="shared" si="0"/>
        <v>14824</v>
      </c>
      <c r="M29" s="3">
        <f t="shared" si="1"/>
        <v>290629</v>
      </c>
    </row>
    <row r="30" spans="1:13" x14ac:dyDescent="0.3">
      <c r="A30" s="3">
        <v>21</v>
      </c>
      <c r="B30" s="3" t="s">
        <v>31</v>
      </c>
      <c r="C30" s="2">
        <v>2109</v>
      </c>
      <c r="D30" s="2">
        <v>1630</v>
      </c>
      <c r="E30" s="2">
        <v>0</v>
      </c>
      <c r="F30" s="2">
        <v>0</v>
      </c>
      <c r="G30" s="2">
        <v>583</v>
      </c>
      <c r="H30" s="2">
        <v>959</v>
      </c>
      <c r="I30" s="2">
        <v>437</v>
      </c>
      <c r="J30" s="2">
        <v>0</v>
      </c>
      <c r="K30" s="2">
        <v>8575</v>
      </c>
      <c r="L30" s="3">
        <f t="shared" si="0"/>
        <v>14293</v>
      </c>
      <c r="M30" s="3">
        <f t="shared" si="1"/>
        <v>304922</v>
      </c>
    </row>
    <row r="31" spans="1:13" x14ac:dyDescent="0.3">
      <c r="A31" s="3">
        <v>22</v>
      </c>
      <c r="B31" s="3" t="s">
        <v>32</v>
      </c>
      <c r="C31" s="2">
        <v>2632</v>
      </c>
      <c r="D31" s="2">
        <v>2339</v>
      </c>
      <c r="E31" s="2">
        <v>8</v>
      </c>
      <c r="F31" s="2">
        <v>0</v>
      </c>
      <c r="G31" s="2">
        <v>316</v>
      </c>
      <c r="H31" s="2">
        <v>2453</v>
      </c>
      <c r="I31" s="2">
        <v>0</v>
      </c>
      <c r="J31" s="2">
        <v>0</v>
      </c>
      <c r="K31" s="2">
        <v>9434</v>
      </c>
      <c r="L31" s="3">
        <f t="shared" si="0"/>
        <v>17182</v>
      </c>
      <c r="M31" s="3">
        <f t="shared" si="1"/>
        <v>322104</v>
      </c>
    </row>
    <row r="32" spans="1:13" x14ac:dyDescent="0.3">
      <c r="A32" s="3">
        <v>23</v>
      </c>
      <c r="B32" s="3" t="s">
        <v>33</v>
      </c>
      <c r="C32" s="2">
        <v>2259</v>
      </c>
      <c r="D32" s="2">
        <v>1478</v>
      </c>
      <c r="E32" s="2">
        <v>0</v>
      </c>
      <c r="F32" s="2">
        <v>0</v>
      </c>
      <c r="G32" s="2">
        <v>673</v>
      </c>
      <c r="H32" s="2">
        <v>1372</v>
      </c>
      <c r="I32" s="2">
        <v>0</v>
      </c>
      <c r="J32" s="2">
        <v>0</v>
      </c>
      <c r="K32" s="2">
        <v>8198</v>
      </c>
      <c r="L32" s="3">
        <f t="shared" si="0"/>
        <v>13980</v>
      </c>
      <c r="M32" s="3">
        <f t="shared" si="1"/>
        <v>336084</v>
      </c>
    </row>
    <row r="33" spans="1:13" x14ac:dyDescent="0.3">
      <c r="A33" s="3">
        <v>24</v>
      </c>
      <c r="B33" s="3" t="s">
        <v>34</v>
      </c>
      <c r="C33" s="2">
        <v>2185</v>
      </c>
      <c r="D33" s="2">
        <v>1589</v>
      </c>
      <c r="E33" s="2">
        <v>0</v>
      </c>
      <c r="F33" s="2">
        <v>0</v>
      </c>
      <c r="G33" s="2">
        <v>1298</v>
      </c>
      <c r="H33" s="2">
        <v>926</v>
      </c>
      <c r="I33" s="2">
        <v>0</v>
      </c>
      <c r="J33" s="2">
        <v>0</v>
      </c>
      <c r="K33" s="2">
        <v>11381</v>
      </c>
      <c r="L33" s="3">
        <f t="shared" si="0"/>
        <v>17379</v>
      </c>
      <c r="M33" s="3">
        <f t="shared" si="1"/>
        <v>353463</v>
      </c>
    </row>
    <row r="34" spans="1:13" x14ac:dyDescent="0.3">
      <c r="A34" s="3">
        <v>25</v>
      </c>
      <c r="B34" s="3" t="s">
        <v>35</v>
      </c>
      <c r="C34" s="2">
        <v>1753</v>
      </c>
      <c r="D34" s="2">
        <v>1766</v>
      </c>
      <c r="E34" s="2">
        <v>0</v>
      </c>
      <c r="F34" s="2">
        <v>0</v>
      </c>
      <c r="G34" s="2">
        <v>1974</v>
      </c>
      <c r="H34" s="2">
        <v>1165</v>
      </c>
      <c r="I34" s="2">
        <v>0</v>
      </c>
      <c r="J34" s="2">
        <v>0</v>
      </c>
      <c r="K34" s="2">
        <v>9761</v>
      </c>
      <c r="L34" s="3">
        <f t="shared" si="0"/>
        <v>16419</v>
      </c>
      <c r="M34" s="3">
        <f t="shared" si="1"/>
        <v>369882</v>
      </c>
    </row>
    <row r="35" spans="1:13" x14ac:dyDescent="0.3">
      <c r="A35" s="3">
        <v>26</v>
      </c>
      <c r="B35" s="3" t="s">
        <v>36</v>
      </c>
      <c r="C35" s="2">
        <v>2933</v>
      </c>
      <c r="D35" s="2">
        <v>2514</v>
      </c>
      <c r="E35" s="2">
        <v>0</v>
      </c>
      <c r="F35" s="2">
        <v>0</v>
      </c>
      <c r="G35" s="2">
        <v>2201</v>
      </c>
      <c r="H35" s="2">
        <v>2476</v>
      </c>
      <c r="I35" s="2">
        <v>0</v>
      </c>
      <c r="J35" s="2">
        <v>0</v>
      </c>
      <c r="K35" s="2">
        <v>9867</v>
      </c>
      <c r="L35" s="3">
        <f t="shared" si="0"/>
        <v>19991</v>
      </c>
      <c r="M35" s="3">
        <f t="shared" si="1"/>
        <v>389873</v>
      </c>
    </row>
    <row r="36" spans="1:13" x14ac:dyDescent="0.3">
      <c r="A36" s="3">
        <v>27</v>
      </c>
      <c r="B36" s="3" t="s">
        <v>37</v>
      </c>
      <c r="C36" s="2">
        <v>2227</v>
      </c>
      <c r="D36" s="2">
        <v>1622</v>
      </c>
      <c r="E36" s="2">
        <v>18</v>
      </c>
      <c r="F36" s="2">
        <v>0</v>
      </c>
      <c r="G36" s="2">
        <v>1725</v>
      </c>
      <c r="H36" s="2">
        <v>1601</v>
      </c>
      <c r="I36" s="2">
        <v>0</v>
      </c>
      <c r="J36" s="2">
        <v>0</v>
      </c>
      <c r="K36" s="2">
        <v>6205</v>
      </c>
      <c r="L36" s="3">
        <f t="shared" si="0"/>
        <v>13398</v>
      </c>
      <c r="M36" s="3">
        <f t="shared" si="1"/>
        <v>403271</v>
      </c>
    </row>
    <row r="37" spans="1:13" x14ac:dyDescent="0.3">
      <c r="A37" s="3">
        <v>28</v>
      </c>
      <c r="B37" s="3" t="s">
        <v>38</v>
      </c>
      <c r="C37" s="2">
        <v>2211</v>
      </c>
      <c r="D37" s="2">
        <v>1907</v>
      </c>
      <c r="E37" s="2">
        <v>0</v>
      </c>
      <c r="F37" s="2">
        <v>0</v>
      </c>
      <c r="G37" s="2">
        <v>418</v>
      </c>
      <c r="H37" s="2">
        <v>1135</v>
      </c>
      <c r="I37" s="2">
        <v>0</v>
      </c>
      <c r="J37" s="2">
        <v>0</v>
      </c>
      <c r="K37" s="2">
        <v>9363</v>
      </c>
      <c r="L37" s="3">
        <f t="shared" si="0"/>
        <v>15034</v>
      </c>
      <c r="M37" s="3">
        <f t="shared" si="1"/>
        <v>418305</v>
      </c>
    </row>
    <row r="38" spans="1:13" x14ac:dyDescent="0.3">
      <c r="A38" s="3">
        <v>29</v>
      </c>
      <c r="B38" s="3" t="s">
        <v>39</v>
      </c>
      <c r="C38" s="2">
        <v>2308</v>
      </c>
      <c r="D38" s="2">
        <v>1545</v>
      </c>
      <c r="E38" s="2">
        <v>0</v>
      </c>
      <c r="F38" s="2">
        <v>0</v>
      </c>
      <c r="G38" s="2">
        <v>2032</v>
      </c>
      <c r="H38" s="2">
        <v>1460</v>
      </c>
      <c r="I38" s="2">
        <v>0</v>
      </c>
      <c r="J38" s="2">
        <v>0</v>
      </c>
      <c r="K38" s="2">
        <v>8932</v>
      </c>
      <c r="L38" s="3">
        <f t="shared" si="0"/>
        <v>16277</v>
      </c>
      <c r="M38" s="3">
        <f t="shared" si="1"/>
        <v>434582</v>
      </c>
    </row>
    <row r="39" spans="1:13" x14ac:dyDescent="0.3">
      <c r="A39" s="3">
        <v>30</v>
      </c>
      <c r="B39" s="3" t="s">
        <v>40</v>
      </c>
      <c r="C39" s="2">
        <v>1820</v>
      </c>
      <c r="D39" s="2">
        <v>2188</v>
      </c>
      <c r="E39" s="2">
        <v>0</v>
      </c>
      <c r="F39" s="2">
        <v>0</v>
      </c>
      <c r="G39" s="2">
        <v>4139</v>
      </c>
      <c r="H39" s="2">
        <v>1506</v>
      </c>
      <c r="I39" s="2">
        <v>0</v>
      </c>
      <c r="J39" s="2">
        <v>0</v>
      </c>
      <c r="K39" s="2">
        <v>14005</v>
      </c>
      <c r="L39" s="3">
        <f t="shared" si="0"/>
        <v>23658</v>
      </c>
      <c r="M39" s="3">
        <f t="shared" si="1"/>
        <v>458240</v>
      </c>
    </row>
    <row r="40" spans="1:13" x14ac:dyDescent="0.3">
      <c r="A40" s="3">
        <v>31</v>
      </c>
      <c r="B40" s="3" t="s">
        <v>41</v>
      </c>
      <c r="C40" s="2">
        <v>2819</v>
      </c>
      <c r="D40" s="2">
        <v>2301</v>
      </c>
      <c r="E40" s="2">
        <v>342</v>
      </c>
      <c r="F40" s="2">
        <v>0</v>
      </c>
      <c r="G40" s="2">
        <v>2726</v>
      </c>
      <c r="H40" s="2">
        <v>1826</v>
      </c>
      <c r="I40" s="2">
        <v>0</v>
      </c>
      <c r="J40" s="2">
        <v>0</v>
      </c>
      <c r="K40" s="2">
        <v>17372</v>
      </c>
      <c r="L40" s="3">
        <f t="shared" si="0"/>
        <v>27386</v>
      </c>
      <c r="M40" s="3">
        <f t="shared" si="1"/>
        <v>485626</v>
      </c>
    </row>
    <row r="41" spans="1:13" x14ac:dyDescent="0.3">
      <c r="A41" s="3">
        <v>32</v>
      </c>
      <c r="B41" s="3" t="s">
        <v>42</v>
      </c>
      <c r="C41" s="2">
        <v>2531</v>
      </c>
      <c r="D41" s="2">
        <v>2385</v>
      </c>
      <c r="E41" s="2">
        <v>590</v>
      </c>
      <c r="F41" s="2">
        <v>0</v>
      </c>
      <c r="G41" s="2">
        <v>2518</v>
      </c>
      <c r="H41" s="2">
        <v>1054</v>
      </c>
      <c r="I41" s="2">
        <v>0</v>
      </c>
      <c r="J41" s="2">
        <v>0</v>
      </c>
      <c r="K41" s="2">
        <v>13914</v>
      </c>
      <c r="L41" s="3">
        <f t="shared" si="0"/>
        <v>22992</v>
      </c>
      <c r="M41" s="3">
        <f t="shared" si="1"/>
        <v>508618</v>
      </c>
    </row>
    <row r="42" spans="1:13" x14ac:dyDescent="0.3">
      <c r="A42" s="3">
        <v>33</v>
      </c>
      <c r="B42" s="3" t="s">
        <v>43</v>
      </c>
      <c r="C42" s="2">
        <v>1564</v>
      </c>
      <c r="D42" s="2">
        <v>1966</v>
      </c>
      <c r="E42" s="2">
        <v>70</v>
      </c>
      <c r="F42" s="2">
        <v>0</v>
      </c>
      <c r="G42" s="2">
        <v>271</v>
      </c>
      <c r="H42" s="2">
        <v>1212</v>
      </c>
      <c r="I42" s="2">
        <v>0</v>
      </c>
      <c r="J42" s="2">
        <v>0</v>
      </c>
      <c r="K42" s="2">
        <v>13315</v>
      </c>
      <c r="L42" s="3">
        <f t="shared" ref="L42:L73" si="2">SUM(C42:K42)</f>
        <v>18398</v>
      </c>
      <c r="M42" s="3">
        <f t="shared" si="1"/>
        <v>527016</v>
      </c>
    </row>
    <row r="43" spans="1:13" x14ac:dyDescent="0.3">
      <c r="A43" s="3">
        <v>34</v>
      </c>
      <c r="B43" s="3" t="s">
        <v>44</v>
      </c>
      <c r="C43" s="2">
        <v>1269</v>
      </c>
      <c r="D43" s="2">
        <v>1479</v>
      </c>
      <c r="E43" s="2">
        <v>0</v>
      </c>
      <c r="F43" s="2">
        <v>0</v>
      </c>
      <c r="G43" s="2">
        <v>2253</v>
      </c>
      <c r="H43" s="2">
        <v>889</v>
      </c>
      <c r="I43" s="2">
        <v>0</v>
      </c>
      <c r="J43" s="2">
        <v>0</v>
      </c>
      <c r="K43" s="2">
        <v>8985</v>
      </c>
      <c r="L43" s="3">
        <f t="shared" si="2"/>
        <v>14875</v>
      </c>
      <c r="M43" s="3">
        <f t="shared" ref="M43:M61" si="3">L43+M42</f>
        <v>541891</v>
      </c>
    </row>
    <row r="44" spans="1:13" x14ac:dyDescent="0.3">
      <c r="A44" s="3">
        <v>35</v>
      </c>
      <c r="B44" s="3" t="s">
        <v>45</v>
      </c>
      <c r="C44" s="2">
        <v>2950</v>
      </c>
      <c r="D44" s="2">
        <v>1125</v>
      </c>
      <c r="E44" s="2">
        <v>0</v>
      </c>
      <c r="F44" s="2">
        <v>0</v>
      </c>
      <c r="G44" s="2">
        <v>3481</v>
      </c>
      <c r="H44" s="2">
        <v>719</v>
      </c>
      <c r="I44" s="2">
        <v>0</v>
      </c>
      <c r="J44" s="2">
        <v>0</v>
      </c>
      <c r="K44" s="2">
        <v>6783</v>
      </c>
      <c r="L44" s="3">
        <f t="shared" si="2"/>
        <v>15058</v>
      </c>
      <c r="M44" s="3">
        <f t="shared" si="3"/>
        <v>556949</v>
      </c>
    </row>
    <row r="45" spans="1:13" x14ac:dyDescent="0.3">
      <c r="A45" s="3">
        <v>36</v>
      </c>
      <c r="B45" s="3" t="s">
        <v>46</v>
      </c>
      <c r="C45" s="2">
        <v>546</v>
      </c>
      <c r="D45" s="2">
        <v>1861</v>
      </c>
      <c r="E45" s="2">
        <v>0</v>
      </c>
      <c r="F45" s="2">
        <v>0</v>
      </c>
      <c r="G45" s="2">
        <v>1012</v>
      </c>
      <c r="H45" s="2">
        <v>698</v>
      </c>
      <c r="I45" s="2">
        <v>0</v>
      </c>
      <c r="J45" s="2">
        <v>0</v>
      </c>
      <c r="K45" s="2">
        <v>8354</v>
      </c>
      <c r="L45" s="3">
        <f t="shared" si="2"/>
        <v>12471</v>
      </c>
      <c r="M45" s="3">
        <f t="shared" si="3"/>
        <v>569420</v>
      </c>
    </row>
    <row r="46" spans="1:13" x14ac:dyDescent="0.3">
      <c r="A46" s="3">
        <v>37</v>
      </c>
      <c r="B46" s="3" t="s">
        <v>47</v>
      </c>
      <c r="C46" s="2">
        <v>2791</v>
      </c>
      <c r="D46" s="2">
        <v>2325</v>
      </c>
      <c r="E46" s="2">
        <v>316</v>
      </c>
      <c r="F46" s="2">
        <v>0</v>
      </c>
      <c r="G46" s="2">
        <v>2039</v>
      </c>
      <c r="H46" s="2">
        <v>702</v>
      </c>
      <c r="I46" s="2">
        <v>0</v>
      </c>
      <c r="J46" s="2">
        <v>0</v>
      </c>
      <c r="K46" s="2">
        <v>13470</v>
      </c>
      <c r="L46" s="3">
        <f t="shared" si="2"/>
        <v>21643</v>
      </c>
      <c r="M46" s="3">
        <f t="shared" si="3"/>
        <v>591063</v>
      </c>
    </row>
    <row r="47" spans="1:13" x14ac:dyDescent="0.3">
      <c r="A47" s="3">
        <v>38</v>
      </c>
      <c r="B47" s="3" t="s">
        <v>48</v>
      </c>
      <c r="C47" s="2">
        <v>1282</v>
      </c>
      <c r="D47" s="2">
        <v>1231</v>
      </c>
      <c r="E47" s="2">
        <v>292</v>
      </c>
      <c r="F47" s="2">
        <v>0</v>
      </c>
      <c r="G47" s="2">
        <v>1004</v>
      </c>
      <c r="H47" s="2">
        <v>944</v>
      </c>
      <c r="I47" s="2">
        <v>0</v>
      </c>
      <c r="J47" s="2">
        <v>0</v>
      </c>
      <c r="K47" s="2">
        <v>10635</v>
      </c>
      <c r="L47" s="3">
        <f t="shared" si="2"/>
        <v>15388</v>
      </c>
      <c r="M47" s="3">
        <f t="shared" si="3"/>
        <v>606451</v>
      </c>
    </row>
    <row r="48" spans="1:13" x14ac:dyDescent="0.3">
      <c r="A48" s="3">
        <v>39</v>
      </c>
      <c r="B48" s="3" t="s">
        <v>49</v>
      </c>
      <c r="C48" s="2">
        <v>36</v>
      </c>
      <c r="D48" s="2">
        <v>827</v>
      </c>
      <c r="E48" s="2">
        <v>400</v>
      </c>
      <c r="F48" s="2">
        <v>0</v>
      </c>
      <c r="G48" s="2">
        <v>1230</v>
      </c>
      <c r="H48" s="2">
        <v>1087</v>
      </c>
      <c r="I48" s="2">
        <v>0</v>
      </c>
      <c r="J48" s="2">
        <v>0</v>
      </c>
      <c r="K48" s="2">
        <v>10049</v>
      </c>
      <c r="L48" s="3">
        <f t="shared" si="2"/>
        <v>13629</v>
      </c>
      <c r="M48" s="3">
        <f t="shared" si="3"/>
        <v>620080</v>
      </c>
    </row>
    <row r="49" spans="1:13" x14ac:dyDescent="0.3">
      <c r="A49" s="3">
        <v>40</v>
      </c>
      <c r="B49" s="3" t="s">
        <v>50</v>
      </c>
      <c r="C49" s="2">
        <v>3339</v>
      </c>
      <c r="D49" s="2">
        <v>331</v>
      </c>
      <c r="E49" s="2">
        <v>449</v>
      </c>
      <c r="F49" s="2">
        <v>0</v>
      </c>
      <c r="G49" s="2">
        <v>3547</v>
      </c>
      <c r="H49" s="2">
        <v>1626</v>
      </c>
      <c r="I49" s="2">
        <v>0</v>
      </c>
      <c r="J49" s="2">
        <v>0</v>
      </c>
      <c r="K49" s="2">
        <v>5959</v>
      </c>
      <c r="L49" s="3">
        <f t="shared" si="2"/>
        <v>15251</v>
      </c>
      <c r="M49" s="3">
        <f t="shared" si="3"/>
        <v>635331</v>
      </c>
    </row>
    <row r="50" spans="1:13" x14ac:dyDescent="0.3">
      <c r="A50" s="3">
        <v>41</v>
      </c>
      <c r="B50" s="3" t="s">
        <v>51</v>
      </c>
      <c r="C50" s="2">
        <v>2051</v>
      </c>
      <c r="D50" s="2">
        <v>1789</v>
      </c>
      <c r="E50" s="2">
        <v>218</v>
      </c>
      <c r="F50" s="2">
        <v>0</v>
      </c>
      <c r="G50" s="2">
        <v>1287</v>
      </c>
      <c r="H50" s="2">
        <v>1278</v>
      </c>
      <c r="I50" s="2">
        <v>0</v>
      </c>
      <c r="J50" s="2">
        <v>0</v>
      </c>
      <c r="K50" s="2">
        <v>6242</v>
      </c>
      <c r="L50" s="3">
        <f t="shared" si="2"/>
        <v>12865</v>
      </c>
      <c r="M50" s="3">
        <f t="shared" si="3"/>
        <v>648196</v>
      </c>
    </row>
    <row r="51" spans="1:13" x14ac:dyDescent="0.3">
      <c r="A51" s="3">
        <v>42</v>
      </c>
      <c r="B51" s="3" t="s">
        <v>52</v>
      </c>
      <c r="C51" s="2">
        <v>2214</v>
      </c>
      <c r="D51" s="2">
        <v>1799</v>
      </c>
      <c r="E51" s="2">
        <v>66</v>
      </c>
      <c r="F51" s="2">
        <v>0</v>
      </c>
      <c r="G51" s="2">
        <v>1350</v>
      </c>
      <c r="H51" s="2">
        <v>681</v>
      </c>
      <c r="I51" s="2">
        <v>0</v>
      </c>
      <c r="J51" s="2">
        <v>315</v>
      </c>
      <c r="K51" s="2">
        <v>4984</v>
      </c>
      <c r="L51" s="3">
        <f t="shared" si="2"/>
        <v>11409</v>
      </c>
      <c r="M51" s="3">
        <f t="shared" si="3"/>
        <v>659605</v>
      </c>
    </row>
    <row r="52" spans="1:13" x14ac:dyDescent="0.3">
      <c r="A52" s="3">
        <v>43</v>
      </c>
      <c r="B52" s="3" t="s">
        <v>53</v>
      </c>
      <c r="C52" s="2">
        <v>1162</v>
      </c>
      <c r="D52" s="2">
        <v>1994</v>
      </c>
      <c r="E52" s="2">
        <v>0</v>
      </c>
      <c r="F52" s="2">
        <v>0</v>
      </c>
      <c r="G52" s="2">
        <v>1108</v>
      </c>
      <c r="H52" s="2">
        <v>1255</v>
      </c>
      <c r="I52" s="2">
        <v>0</v>
      </c>
      <c r="J52" s="2">
        <v>553</v>
      </c>
      <c r="K52" s="2">
        <v>5186</v>
      </c>
      <c r="L52" s="3">
        <f t="shared" si="2"/>
        <v>11258</v>
      </c>
      <c r="M52" s="3">
        <f t="shared" si="3"/>
        <v>670863</v>
      </c>
    </row>
    <row r="53" spans="1:13" x14ac:dyDescent="0.3">
      <c r="A53" s="3">
        <v>44</v>
      </c>
      <c r="B53" s="3" t="s">
        <v>54</v>
      </c>
      <c r="C53" s="2">
        <v>3906</v>
      </c>
      <c r="D53" s="2">
        <v>1595</v>
      </c>
      <c r="E53" s="2">
        <v>0</v>
      </c>
      <c r="F53" s="2">
        <v>301</v>
      </c>
      <c r="G53" s="2">
        <v>562</v>
      </c>
      <c r="H53" s="2">
        <v>1551</v>
      </c>
      <c r="I53" s="2">
        <v>0</v>
      </c>
      <c r="J53" s="2">
        <v>0</v>
      </c>
      <c r="K53" s="2">
        <v>7850</v>
      </c>
      <c r="L53" s="3">
        <f t="shared" si="2"/>
        <v>15765</v>
      </c>
      <c r="M53" s="3">
        <f t="shared" si="3"/>
        <v>686628</v>
      </c>
    </row>
    <row r="54" spans="1:13" x14ac:dyDescent="0.3">
      <c r="A54" s="3">
        <v>45</v>
      </c>
      <c r="B54" s="3" t="s">
        <v>55</v>
      </c>
      <c r="C54" s="2">
        <v>2995</v>
      </c>
      <c r="D54" s="2">
        <v>1603</v>
      </c>
      <c r="E54" s="2">
        <v>358</v>
      </c>
      <c r="F54" s="2">
        <v>0</v>
      </c>
      <c r="G54" s="2">
        <v>641</v>
      </c>
      <c r="H54" s="2">
        <v>1364</v>
      </c>
      <c r="I54" s="2">
        <v>0</v>
      </c>
      <c r="J54" s="2">
        <v>0</v>
      </c>
      <c r="K54" s="2">
        <v>7213</v>
      </c>
      <c r="L54" s="3">
        <f t="shared" si="2"/>
        <v>14174</v>
      </c>
      <c r="M54" s="3">
        <f t="shared" si="3"/>
        <v>700802</v>
      </c>
    </row>
    <row r="55" spans="1:13" x14ac:dyDescent="0.3">
      <c r="A55" s="3">
        <v>46</v>
      </c>
      <c r="B55" s="3" t="s">
        <v>56</v>
      </c>
      <c r="C55" s="2">
        <v>2103</v>
      </c>
      <c r="D55" s="2">
        <v>1513</v>
      </c>
      <c r="E55" s="2">
        <v>370</v>
      </c>
      <c r="F55" s="2">
        <v>0</v>
      </c>
      <c r="G55" s="2">
        <v>1287</v>
      </c>
      <c r="H55" s="2">
        <v>1324</v>
      </c>
      <c r="I55" s="2">
        <v>0</v>
      </c>
      <c r="J55" s="2">
        <v>0</v>
      </c>
      <c r="K55" s="2">
        <v>8860</v>
      </c>
      <c r="L55" s="3">
        <f t="shared" si="2"/>
        <v>15457</v>
      </c>
      <c r="M55" s="3">
        <f t="shared" si="3"/>
        <v>716259</v>
      </c>
    </row>
    <row r="56" spans="1:13" x14ac:dyDescent="0.3">
      <c r="A56" s="3">
        <v>47</v>
      </c>
      <c r="B56" s="3" t="s">
        <v>57</v>
      </c>
      <c r="C56" s="2">
        <v>1706</v>
      </c>
      <c r="D56" s="2">
        <v>1095</v>
      </c>
      <c r="E56" s="2">
        <v>5</v>
      </c>
      <c r="F56" s="2">
        <v>0</v>
      </c>
      <c r="G56" s="2">
        <v>379</v>
      </c>
      <c r="H56" s="2">
        <v>580</v>
      </c>
      <c r="I56" s="2">
        <v>0</v>
      </c>
      <c r="J56" s="2">
        <v>0</v>
      </c>
      <c r="K56" s="2">
        <v>6779</v>
      </c>
      <c r="L56" s="3">
        <f t="shared" si="2"/>
        <v>10544</v>
      </c>
      <c r="M56" s="3">
        <f t="shared" si="3"/>
        <v>726803</v>
      </c>
    </row>
    <row r="57" spans="1:13" x14ac:dyDescent="0.3">
      <c r="A57" s="3">
        <v>48</v>
      </c>
      <c r="B57" s="3" t="s">
        <v>58</v>
      </c>
      <c r="C57" s="2">
        <v>1961</v>
      </c>
      <c r="D57" s="2">
        <v>1091</v>
      </c>
      <c r="E57" s="2">
        <v>12</v>
      </c>
      <c r="F57" s="2">
        <v>0</v>
      </c>
      <c r="G57" s="2">
        <v>524</v>
      </c>
      <c r="H57" s="2">
        <v>523</v>
      </c>
      <c r="I57" s="2">
        <v>0</v>
      </c>
      <c r="J57" s="2">
        <v>0</v>
      </c>
      <c r="K57" s="2">
        <v>8300</v>
      </c>
      <c r="L57" s="3">
        <f t="shared" si="2"/>
        <v>12411</v>
      </c>
      <c r="M57" s="3">
        <f t="shared" si="3"/>
        <v>739214</v>
      </c>
    </row>
    <row r="58" spans="1:13" x14ac:dyDescent="0.3">
      <c r="A58" s="3">
        <v>49</v>
      </c>
      <c r="B58" s="3" t="s">
        <v>59</v>
      </c>
      <c r="C58" s="2">
        <v>815</v>
      </c>
      <c r="D58" s="2">
        <v>1709</v>
      </c>
      <c r="E58" s="2">
        <v>0</v>
      </c>
      <c r="F58" s="2">
        <v>0</v>
      </c>
      <c r="G58" s="2">
        <v>1044</v>
      </c>
      <c r="H58" s="2">
        <v>130</v>
      </c>
      <c r="I58" s="2">
        <v>0</v>
      </c>
      <c r="J58" s="2">
        <v>0</v>
      </c>
      <c r="K58" s="2">
        <v>4452</v>
      </c>
      <c r="L58" s="3">
        <f t="shared" si="2"/>
        <v>8150</v>
      </c>
      <c r="M58" s="3">
        <f t="shared" si="3"/>
        <v>747364</v>
      </c>
    </row>
    <row r="59" spans="1:13" x14ac:dyDescent="0.3">
      <c r="A59" s="3">
        <v>50</v>
      </c>
      <c r="B59" s="3" t="s">
        <v>60</v>
      </c>
      <c r="C59" s="2">
        <v>1661</v>
      </c>
      <c r="D59" s="2">
        <v>1791</v>
      </c>
      <c r="E59" s="2">
        <v>15</v>
      </c>
      <c r="F59" s="2">
        <v>0</v>
      </c>
      <c r="G59" s="2">
        <v>527</v>
      </c>
      <c r="H59" s="2">
        <v>48</v>
      </c>
      <c r="I59" s="2">
        <v>0</v>
      </c>
      <c r="J59" s="2">
        <v>0</v>
      </c>
      <c r="K59" s="2">
        <v>2491</v>
      </c>
      <c r="L59" s="3">
        <f t="shared" si="2"/>
        <v>6533</v>
      </c>
      <c r="M59" s="3">
        <f t="shared" si="3"/>
        <v>753897</v>
      </c>
    </row>
    <row r="60" spans="1:13" x14ac:dyDescent="0.3">
      <c r="A60" s="3">
        <v>51</v>
      </c>
      <c r="B60" s="3" t="s">
        <v>61</v>
      </c>
      <c r="C60" s="2">
        <v>949</v>
      </c>
      <c r="D60" s="2">
        <v>531</v>
      </c>
      <c r="E60" s="2">
        <v>0</v>
      </c>
      <c r="F60" s="2">
        <v>0</v>
      </c>
      <c r="G60" s="2">
        <v>603</v>
      </c>
      <c r="H60" s="2">
        <v>113</v>
      </c>
      <c r="I60" s="2">
        <v>0</v>
      </c>
      <c r="J60" s="2">
        <v>0</v>
      </c>
      <c r="K60" s="2">
        <v>5017</v>
      </c>
      <c r="L60" s="3">
        <f t="shared" si="2"/>
        <v>7213</v>
      </c>
      <c r="M60" s="3">
        <f t="shared" si="3"/>
        <v>761110</v>
      </c>
    </row>
    <row r="61" spans="1:13" x14ac:dyDescent="0.3">
      <c r="A61" s="3">
        <v>52</v>
      </c>
      <c r="B61" s="3" t="s">
        <v>62</v>
      </c>
      <c r="C61" s="2">
        <v>2621</v>
      </c>
      <c r="D61" s="2">
        <v>6784</v>
      </c>
      <c r="E61" s="2">
        <v>23</v>
      </c>
      <c r="F61" s="2">
        <v>0</v>
      </c>
      <c r="G61" s="2">
        <v>1198</v>
      </c>
      <c r="H61" s="2">
        <v>281</v>
      </c>
      <c r="I61" s="2">
        <v>0</v>
      </c>
      <c r="J61" s="2">
        <v>0</v>
      </c>
      <c r="K61" s="2">
        <v>8977</v>
      </c>
      <c r="L61" s="3">
        <f t="shared" si="2"/>
        <v>19884</v>
      </c>
      <c r="M61" s="3">
        <f t="shared" si="3"/>
        <v>780994</v>
      </c>
    </row>
    <row r="62" spans="1:13" x14ac:dyDescent="0.3">
      <c r="A62" s="3" t="s">
        <v>2</v>
      </c>
      <c r="B62" s="3" t="s">
        <v>63</v>
      </c>
      <c r="C62" s="3">
        <f t="shared" ref="C62:K62" si="4">SUM(C10:C61)</f>
        <v>105008</v>
      </c>
      <c r="D62" s="3">
        <f t="shared" si="4"/>
        <v>90643</v>
      </c>
      <c r="E62" s="3">
        <f t="shared" si="4"/>
        <v>5773</v>
      </c>
      <c r="F62" s="3">
        <f t="shared" si="4"/>
        <v>301</v>
      </c>
      <c r="G62" s="3">
        <f t="shared" si="4"/>
        <v>72220</v>
      </c>
      <c r="H62" s="3">
        <f t="shared" si="4"/>
        <v>58885</v>
      </c>
      <c r="I62" s="3">
        <f t="shared" si="4"/>
        <v>4022</v>
      </c>
      <c r="J62" s="3">
        <f t="shared" si="4"/>
        <v>1356</v>
      </c>
      <c r="K62" s="3">
        <f t="shared" si="4"/>
        <v>442786</v>
      </c>
      <c r="L62" s="3">
        <f>SUM(L10:L61)</f>
        <v>780994</v>
      </c>
      <c r="M62" s="3"/>
    </row>
  </sheetData>
  <mergeCells count="3">
    <mergeCell ref="A6:M6"/>
    <mergeCell ref="A7:M7"/>
    <mergeCell ref="A8:M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7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68</v>
      </c>
      <c r="B6" s="7"/>
      <c r="C6" s="7"/>
      <c r="D6" s="7"/>
      <c r="E6" s="8"/>
    </row>
    <row r="7" spans="1:5" ht="15.6" x14ac:dyDescent="0.3">
      <c r="A7" s="6" t="s">
        <v>69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70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73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21008</v>
      </c>
      <c r="D46" s="3">
        <f t="shared" si="2"/>
        <v>21008</v>
      </c>
      <c r="E46" s="3">
        <f t="shared" si="3"/>
        <v>21008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21008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21008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21008</v>
      </c>
    </row>
    <row r="50" spans="1:5" x14ac:dyDescent="0.3">
      <c r="A50" s="3">
        <v>41</v>
      </c>
      <c r="B50" s="3" t="s">
        <v>51</v>
      </c>
      <c r="C50" s="2">
        <v>9657</v>
      </c>
      <c r="D50" s="3">
        <f t="shared" si="2"/>
        <v>9657</v>
      </c>
      <c r="E50" s="3">
        <f t="shared" si="3"/>
        <v>30665</v>
      </c>
    </row>
    <row r="51" spans="1:5" x14ac:dyDescent="0.3">
      <c r="A51" s="3">
        <v>42</v>
      </c>
      <c r="B51" s="3" t="s">
        <v>52</v>
      </c>
      <c r="C51" s="2">
        <v>18663</v>
      </c>
      <c r="D51" s="3">
        <f t="shared" si="2"/>
        <v>18663</v>
      </c>
      <c r="E51" s="3">
        <f t="shared" si="3"/>
        <v>49328</v>
      </c>
    </row>
    <row r="52" spans="1:5" x14ac:dyDescent="0.3">
      <c r="A52" s="3">
        <v>43</v>
      </c>
      <c r="B52" s="3" t="s">
        <v>53</v>
      </c>
      <c r="C52" s="2">
        <v>6948</v>
      </c>
      <c r="D52" s="3">
        <f t="shared" si="2"/>
        <v>6948</v>
      </c>
      <c r="E52" s="3">
        <f t="shared" si="3"/>
        <v>56276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56276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56276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56276</v>
      </c>
    </row>
    <row r="56" spans="1:5" x14ac:dyDescent="0.3">
      <c r="A56" s="3">
        <v>47</v>
      </c>
      <c r="B56" s="3" t="s">
        <v>57</v>
      </c>
      <c r="C56" s="2">
        <v>17764</v>
      </c>
      <c r="D56" s="3">
        <f t="shared" si="2"/>
        <v>17764</v>
      </c>
      <c r="E56" s="3">
        <f t="shared" si="3"/>
        <v>74040</v>
      </c>
    </row>
    <row r="57" spans="1:5" x14ac:dyDescent="0.3">
      <c r="A57" s="3">
        <v>48</v>
      </c>
      <c r="B57" s="3" t="s">
        <v>58</v>
      </c>
      <c r="C57" s="2">
        <v>16548</v>
      </c>
      <c r="D57" s="3">
        <f t="shared" si="2"/>
        <v>16548</v>
      </c>
      <c r="E57" s="3">
        <f t="shared" si="3"/>
        <v>90588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90588</v>
      </c>
    </row>
    <row r="59" spans="1:5" x14ac:dyDescent="0.3">
      <c r="A59" s="3">
        <v>50</v>
      </c>
      <c r="B59" s="3" t="s">
        <v>60</v>
      </c>
      <c r="C59" s="2">
        <v>28806</v>
      </c>
      <c r="D59" s="3">
        <f t="shared" si="2"/>
        <v>28806</v>
      </c>
      <c r="E59" s="3">
        <f t="shared" si="3"/>
        <v>119394</v>
      </c>
    </row>
    <row r="60" spans="1:5" x14ac:dyDescent="0.3">
      <c r="A60" s="3">
        <v>51</v>
      </c>
      <c r="B60" s="3" t="s">
        <v>61</v>
      </c>
      <c r="C60" s="2">
        <v>0</v>
      </c>
      <c r="D60" s="3">
        <f t="shared" si="2"/>
        <v>0</v>
      </c>
      <c r="E60" s="3">
        <f t="shared" si="3"/>
        <v>119394</v>
      </c>
    </row>
    <row r="61" spans="1:5" x14ac:dyDescent="0.3">
      <c r="A61" s="3">
        <v>52</v>
      </c>
      <c r="B61" s="3" t="s">
        <v>62</v>
      </c>
      <c r="C61" s="2">
        <v>0</v>
      </c>
      <c r="D61" s="3">
        <f t="shared" si="2"/>
        <v>0</v>
      </c>
      <c r="E61" s="3">
        <f t="shared" si="3"/>
        <v>119394</v>
      </c>
    </row>
    <row r="62" spans="1:5" x14ac:dyDescent="0.3">
      <c r="A62" s="3" t="s">
        <v>2</v>
      </c>
      <c r="B62" s="3" t="s">
        <v>63</v>
      </c>
      <c r="C62" s="3">
        <f>SUM(C10:C61)</f>
        <v>119394</v>
      </c>
      <c r="D62" s="3">
        <f>SUM(D10:D61)</f>
        <v>119394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0" customWidth="1"/>
    <col min="5" max="5" width="17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71</v>
      </c>
      <c r="B6" s="7"/>
      <c r="C6" s="7"/>
      <c r="D6" s="7"/>
      <c r="E6" s="7"/>
      <c r="F6" s="7"/>
      <c r="G6" s="8"/>
    </row>
    <row r="7" spans="1:7" ht="15.6" x14ac:dyDescent="0.3">
      <c r="A7" s="6" t="s">
        <v>72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73</v>
      </c>
      <c r="D9" s="1" t="s">
        <v>74</v>
      </c>
      <c r="E9" s="1" t="s">
        <v>70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38550</v>
      </c>
      <c r="D12" s="2">
        <v>0</v>
      </c>
      <c r="E12" s="2">
        <v>0</v>
      </c>
      <c r="F12" s="3">
        <f t="shared" si="0"/>
        <v>38550</v>
      </c>
      <c r="G12" s="3">
        <f t="shared" si="1"/>
        <v>38550</v>
      </c>
    </row>
    <row r="13" spans="1:7" x14ac:dyDescent="0.3">
      <c r="A13" s="3">
        <v>4</v>
      </c>
      <c r="B13" s="3" t="s">
        <v>14</v>
      </c>
      <c r="C13" s="2">
        <v>11033</v>
      </c>
      <c r="D13" s="2">
        <v>0</v>
      </c>
      <c r="E13" s="2">
        <v>0</v>
      </c>
      <c r="F13" s="3">
        <f t="shared" si="0"/>
        <v>11033</v>
      </c>
      <c r="G13" s="3">
        <f t="shared" si="1"/>
        <v>49583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49583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49583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49583</v>
      </c>
    </row>
    <row r="17" spans="1:7" x14ac:dyDescent="0.3">
      <c r="A17" s="3">
        <v>8</v>
      </c>
      <c r="B17" s="3" t="s">
        <v>18</v>
      </c>
      <c r="C17" s="2">
        <v>42848</v>
      </c>
      <c r="D17" s="2">
        <v>0</v>
      </c>
      <c r="E17" s="2">
        <v>0</v>
      </c>
      <c r="F17" s="3">
        <f t="shared" si="0"/>
        <v>42848</v>
      </c>
      <c r="G17" s="3">
        <f t="shared" si="1"/>
        <v>92431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92431</v>
      </c>
    </row>
    <row r="19" spans="1:7" x14ac:dyDescent="0.3">
      <c r="A19" s="3">
        <v>10</v>
      </c>
      <c r="B19" s="3" t="s">
        <v>20</v>
      </c>
      <c r="C19" s="2">
        <v>7855</v>
      </c>
      <c r="D19" s="2">
        <v>0</v>
      </c>
      <c r="E19" s="2">
        <v>0</v>
      </c>
      <c r="F19" s="3">
        <f t="shared" si="0"/>
        <v>7855</v>
      </c>
      <c r="G19" s="3">
        <f t="shared" si="1"/>
        <v>100286</v>
      </c>
    </row>
    <row r="20" spans="1:7" x14ac:dyDescent="0.3">
      <c r="A20" s="3">
        <v>11</v>
      </c>
      <c r="B20" s="3" t="s">
        <v>21</v>
      </c>
      <c r="C20" s="2">
        <v>3151</v>
      </c>
      <c r="D20" s="2">
        <v>0</v>
      </c>
      <c r="E20" s="2">
        <v>0</v>
      </c>
      <c r="F20" s="3">
        <f t="shared" si="0"/>
        <v>3151</v>
      </c>
      <c r="G20" s="3">
        <f t="shared" si="1"/>
        <v>103437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103437</v>
      </c>
    </row>
    <row r="22" spans="1:7" x14ac:dyDescent="0.3">
      <c r="A22" s="3">
        <v>13</v>
      </c>
      <c r="B22" s="3" t="s">
        <v>23</v>
      </c>
      <c r="C22" s="2">
        <v>10937</v>
      </c>
      <c r="D22" s="2">
        <v>0</v>
      </c>
      <c r="E22" s="2">
        <v>0</v>
      </c>
      <c r="F22" s="3">
        <f t="shared" si="0"/>
        <v>10937</v>
      </c>
      <c r="G22" s="3">
        <f t="shared" si="1"/>
        <v>114374</v>
      </c>
    </row>
    <row r="23" spans="1:7" x14ac:dyDescent="0.3">
      <c r="A23" s="3">
        <v>14</v>
      </c>
      <c r="B23" s="3" t="s">
        <v>24</v>
      </c>
      <c r="C23" s="2">
        <v>20547</v>
      </c>
      <c r="D23" s="2">
        <v>0</v>
      </c>
      <c r="E23" s="2">
        <v>0</v>
      </c>
      <c r="F23" s="3">
        <f t="shared" si="0"/>
        <v>20547</v>
      </c>
      <c r="G23" s="3">
        <f t="shared" si="1"/>
        <v>134921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134921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134921</v>
      </c>
    </row>
    <row r="26" spans="1:7" x14ac:dyDescent="0.3">
      <c r="A26" s="3">
        <v>17</v>
      </c>
      <c r="B26" s="3" t="s">
        <v>27</v>
      </c>
      <c r="C26" s="2">
        <v>10419</v>
      </c>
      <c r="D26" s="2">
        <v>0</v>
      </c>
      <c r="E26" s="2">
        <v>0</v>
      </c>
      <c r="F26" s="3">
        <f t="shared" si="0"/>
        <v>10419</v>
      </c>
      <c r="G26" s="3">
        <f t="shared" si="1"/>
        <v>145340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145340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145340</v>
      </c>
    </row>
    <row r="29" spans="1:7" x14ac:dyDescent="0.3">
      <c r="A29" s="3">
        <v>20</v>
      </c>
      <c r="B29" s="3" t="s">
        <v>30</v>
      </c>
      <c r="C29" s="2">
        <v>27496</v>
      </c>
      <c r="D29" s="2">
        <v>0</v>
      </c>
      <c r="E29" s="2">
        <v>0</v>
      </c>
      <c r="F29" s="3">
        <f t="shared" si="0"/>
        <v>27496</v>
      </c>
      <c r="G29" s="3">
        <f t="shared" si="1"/>
        <v>172836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172836</v>
      </c>
    </row>
    <row r="31" spans="1:7" x14ac:dyDescent="0.3">
      <c r="A31" s="3">
        <v>22</v>
      </c>
      <c r="B31" s="3" t="s">
        <v>32</v>
      </c>
      <c r="C31" s="2">
        <v>46868</v>
      </c>
      <c r="D31" s="2">
        <v>0</v>
      </c>
      <c r="E31" s="2">
        <v>0</v>
      </c>
      <c r="F31" s="3">
        <f t="shared" si="0"/>
        <v>46868</v>
      </c>
      <c r="G31" s="3">
        <f t="shared" si="1"/>
        <v>219704</v>
      </c>
    </row>
    <row r="32" spans="1:7" x14ac:dyDescent="0.3">
      <c r="A32" s="3">
        <v>23</v>
      </c>
      <c r="B32" s="3" t="s">
        <v>33</v>
      </c>
      <c r="C32" s="2">
        <v>1075</v>
      </c>
      <c r="D32" s="2">
        <v>0</v>
      </c>
      <c r="E32" s="2">
        <v>0</v>
      </c>
      <c r="F32" s="3">
        <f t="shared" si="0"/>
        <v>1075</v>
      </c>
      <c r="G32" s="3">
        <f t="shared" si="1"/>
        <v>220779</v>
      </c>
    </row>
    <row r="33" spans="1:7" x14ac:dyDescent="0.3">
      <c r="A33" s="3">
        <v>24</v>
      </c>
      <c r="B33" s="3" t="s">
        <v>34</v>
      </c>
      <c r="C33" s="2">
        <v>9502</v>
      </c>
      <c r="D33" s="2">
        <v>0</v>
      </c>
      <c r="E33" s="2">
        <v>0</v>
      </c>
      <c r="F33" s="3">
        <f t="shared" si="0"/>
        <v>9502</v>
      </c>
      <c r="G33" s="3">
        <f t="shared" si="1"/>
        <v>230281</v>
      </c>
    </row>
    <row r="34" spans="1:7" x14ac:dyDescent="0.3">
      <c r="A34" s="3">
        <v>25</v>
      </c>
      <c r="B34" s="3" t="s">
        <v>35</v>
      </c>
      <c r="C34" s="2">
        <v>12453</v>
      </c>
      <c r="D34" s="2">
        <v>0</v>
      </c>
      <c r="E34" s="2">
        <v>0</v>
      </c>
      <c r="F34" s="3">
        <f t="shared" si="0"/>
        <v>12453</v>
      </c>
      <c r="G34" s="3">
        <f t="shared" si="1"/>
        <v>242734</v>
      </c>
    </row>
    <row r="35" spans="1:7" x14ac:dyDescent="0.3">
      <c r="A35" s="3">
        <v>26</v>
      </c>
      <c r="B35" s="3" t="s">
        <v>36</v>
      </c>
      <c r="C35" s="2">
        <v>35586</v>
      </c>
      <c r="D35" s="2">
        <v>0</v>
      </c>
      <c r="E35" s="2">
        <v>0</v>
      </c>
      <c r="F35" s="3">
        <f t="shared" si="0"/>
        <v>35586</v>
      </c>
      <c r="G35" s="3">
        <f t="shared" si="1"/>
        <v>278320</v>
      </c>
    </row>
    <row r="36" spans="1:7" x14ac:dyDescent="0.3">
      <c r="A36" s="3">
        <v>27</v>
      </c>
      <c r="B36" s="3" t="s">
        <v>37</v>
      </c>
      <c r="C36" s="2">
        <v>9464</v>
      </c>
      <c r="D36" s="2">
        <v>0</v>
      </c>
      <c r="E36" s="2">
        <v>0</v>
      </c>
      <c r="F36" s="3">
        <f t="shared" si="0"/>
        <v>9464</v>
      </c>
      <c r="G36" s="3">
        <f t="shared" si="1"/>
        <v>287784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287784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287784</v>
      </c>
    </row>
    <row r="39" spans="1:7" x14ac:dyDescent="0.3">
      <c r="A39" s="3">
        <v>30</v>
      </c>
      <c r="B39" s="3" t="s">
        <v>40</v>
      </c>
      <c r="C39" s="2">
        <v>0</v>
      </c>
      <c r="D39" s="2">
        <v>43790</v>
      </c>
      <c r="E39" s="2">
        <v>0</v>
      </c>
      <c r="F39" s="3">
        <f t="shared" si="0"/>
        <v>43790</v>
      </c>
      <c r="G39" s="3">
        <f t="shared" si="1"/>
        <v>331574</v>
      </c>
    </row>
    <row r="40" spans="1:7" x14ac:dyDescent="0.3">
      <c r="A40" s="3">
        <v>31</v>
      </c>
      <c r="B40" s="3" t="s">
        <v>41</v>
      </c>
      <c r="C40" s="2">
        <v>0</v>
      </c>
      <c r="D40" s="2">
        <v>10981</v>
      </c>
      <c r="E40" s="2">
        <v>0</v>
      </c>
      <c r="F40" s="3">
        <f t="shared" si="0"/>
        <v>10981</v>
      </c>
      <c r="G40" s="3">
        <f t="shared" si="1"/>
        <v>342555</v>
      </c>
    </row>
    <row r="41" spans="1:7" x14ac:dyDescent="0.3">
      <c r="A41" s="3">
        <v>32</v>
      </c>
      <c r="B41" s="3" t="s">
        <v>42</v>
      </c>
      <c r="C41" s="2">
        <v>10224</v>
      </c>
      <c r="D41" s="2">
        <v>0</v>
      </c>
      <c r="E41" s="2">
        <v>0</v>
      </c>
      <c r="F41" s="3">
        <f t="shared" si="0"/>
        <v>10224</v>
      </c>
      <c r="G41" s="3">
        <f t="shared" si="1"/>
        <v>352779</v>
      </c>
    </row>
    <row r="42" spans="1:7" x14ac:dyDescent="0.3">
      <c r="A42" s="3">
        <v>33</v>
      </c>
      <c r="B42" s="3" t="s">
        <v>43</v>
      </c>
      <c r="C42" s="2">
        <v>4247</v>
      </c>
      <c r="D42" s="2">
        <v>30331</v>
      </c>
      <c r="E42" s="2">
        <v>0</v>
      </c>
      <c r="F42" s="3">
        <f t="shared" ref="F42:F73" si="2">SUM(C42:E42)</f>
        <v>34578</v>
      </c>
      <c r="G42" s="3">
        <f t="shared" si="1"/>
        <v>387357</v>
      </c>
    </row>
    <row r="43" spans="1:7" x14ac:dyDescent="0.3">
      <c r="A43" s="3">
        <v>34</v>
      </c>
      <c r="B43" s="3" t="s">
        <v>44</v>
      </c>
      <c r="C43" s="2">
        <v>9709</v>
      </c>
      <c r="D43" s="2">
        <v>20605</v>
      </c>
      <c r="E43" s="2">
        <v>0</v>
      </c>
      <c r="F43" s="3">
        <f t="shared" si="2"/>
        <v>30314</v>
      </c>
      <c r="G43" s="3">
        <f t="shared" ref="G43:G61" si="3">F43+G42</f>
        <v>417671</v>
      </c>
    </row>
    <row r="44" spans="1:7" x14ac:dyDescent="0.3">
      <c r="A44" s="3">
        <v>35</v>
      </c>
      <c r="B44" s="3" t="s">
        <v>45</v>
      </c>
      <c r="C44" s="2">
        <v>12498</v>
      </c>
      <c r="D44" s="2">
        <v>0</v>
      </c>
      <c r="E44" s="2">
        <v>0</v>
      </c>
      <c r="F44" s="3">
        <f t="shared" si="2"/>
        <v>12498</v>
      </c>
      <c r="G44" s="3">
        <f t="shared" si="3"/>
        <v>430169</v>
      </c>
    </row>
    <row r="45" spans="1:7" x14ac:dyDescent="0.3">
      <c r="A45" s="3">
        <v>36</v>
      </c>
      <c r="B45" s="3" t="s">
        <v>46</v>
      </c>
      <c r="C45" s="2">
        <v>35061</v>
      </c>
      <c r="D45" s="2">
        <v>0</v>
      </c>
      <c r="E45" s="2">
        <v>0</v>
      </c>
      <c r="F45" s="3">
        <f t="shared" si="2"/>
        <v>35061</v>
      </c>
      <c r="G45" s="3">
        <f t="shared" si="3"/>
        <v>465230</v>
      </c>
    </row>
    <row r="46" spans="1:7" x14ac:dyDescent="0.3">
      <c r="A46" s="3">
        <v>37</v>
      </c>
      <c r="B46" s="3" t="s">
        <v>47</v>
      </c>
      <c r="C46" s="2">
        <v>2594</v>
      </c>
      <c r="D46" s="2">
        <v>0</v>
      </c>
      <c r="E46" s="2">
        <v>0</v>
      </c>
      <c r="F46" s="3">
        <f t="shared" si="2"/>
        <v>2594</v>
      </c>
      <c r="G46" s="3">
        <f t="shared" si="3"/>
        <v>467824</v>
      </c>
    </row>
    <row r="47" spans="1:7" x14ac:dyDescent="0.3">
      <c r="A47" s="3">
        <v>38</v>
      </c>
      <c r="B47" s="3" t="s">
        <v>48</v>
      </c>
      <c r="C47" s="2">
        <v>16075</v>
      </c>
      <c r="D47" s="2">
        <v>0</v>
      </c>
      <c r="E47" s="2">
        <v>0</v>
      </c>
      <c r="F47" s="3">
        <f t="shared" si="2"/>
        <v>16075</v>
      </c>
      <c r="G47" s="3">
        <f t="shared" si="3"/>
        <v>483899</v>
      </c>
    </row>
    <row r="48" spans="1:7" x14ac:dyDescent="0.3">
      <c r="A48" s="3">
        <v>39</v>
      </c>
      <c r="B48" s="3" t="s">
        <v>49</v>
      </c>
      <c r="C48" s="2">
        <v>10163</v>
      </c>
      <c r="D48" s="2">
        <v>0</v>
      </c>
      <c r="E48" s="2">
        <v>0</v>
      </c>
      <c r="F48" s="3">
        <f t="shared" si="2"/>
        <v>10163</v>
      </c>
      <c r="G48" s="3">
        <f t="shared" si="3"/>
        <v>494062</v>
      </c>
    </row>
    <row r="49" spans="1:7" x14ac:dyDescent="0.3">
      <c r="A49" s="3">
        <v>40</v>
      </c>
      <c r="B49" s="3" t="s">
        <v>50</v>
      </c>
      <c r="C49" s="2">
        <v>112</v>
      </c>
      <c r="D49" s="2">
        <v>0</v>
      </c>
      <c r="E49" s="2">
        <v>0</v>
      </c>
      <c r="F49" s="3">
        <f t="shared" si="2"/>
        <v>112</v>
      </c>
      <c r="G49" s="3">
        <f t="shared" si="3"/>
        <v>494174</v>
      </c>
    </row>
    <row r="50" spans="1:7" x14ac:dyDescent="0.3">
      <c r="A50" s="3">
        <v>41</v>
      </c>
      <c r="B50" s="3" t="s">
        <v>51</v>
      </c>
      <c r="C50" s="2">
        <v>35550</v>
      </c>
      <c r="D50" s="2">
        <v>0</v>
      </c>
      <c r="E50" s="2">
        <v>0</v>
      </c>
      <c r="F50" s="3">
        <f t="shared" si="2"/>
        <v>35550</v>
      </c>
      <c r="G50" s="3">
        <f t="shared" si="3"/>
        <v>529724</v>
      </c>
    </row>
    <row r="51" spans="1:7" x14ac:dyDescent="0.3">
      <c r="A51" s="3">
        <v>42</v>
      </c>
      <c r="B51" s="3" t="s">
        <v>52</v>
      </c>
      <c r="C51" s="2">
        <v>59335</v>
      </c>
      <c r="D51" s="2">
        <v>0</v>
      </c>
      <c r="E51" s="2">
        <v>0</v>
      </c>
      <c r="F51" s="3">
        <f t="shared" si="2"/>
        <v>59335</v>
      </c>
      <c r="G51" s="3">
        <f t="shared" si="3"/>
        <v>589059</v>
      </c>
    </row>
    <row r="52" spans="1:7" x14ac:dyDescent="0.3">
      <c r="A52" s="3">
        <v>43</v>
      </c>
      <c r="B52" s="3" t="s">
        <v>53</v>
      </c>
      <c r="C52" s="2">
        <v>48996</v>
      </c>
      <c r="D52" s="2">
        <v>0</v>
      </c>
      <c r="E52" s="2">
        <v>7512</v>
      </c>
      <c r="F52" s="3">
        <f t="shared" si="2"/>
        <v>56508</v>
      </c>
      <c r="G52" s="3">
        <f t="shared" si="3"/>
        <v>645567</v>
      </c>
    </row>
    <row r="53" spans="1:7" x14ac:dyDescent="0.3">
      <c r="A53" s="3">
        <v>44</v>
      </c>
      <c r="B53" s="3" t="s">
        <v>54</v>
      </c>
      <c r="C53" s="2">
        <v>23333</v>
      </c>
      <c r="D53" s="2">
        <v>0</v>
      </c>
      <c r="E53" s="2">
        <v>0</v>
      </c>
      <c r="F53" s="3">
        <f t="shared" si="2"/>
        <v>23333</v>
      </c>
      <c r="G53" s="3">
        <f t="shared" si="3"/>
        <v>668900</v>
      </c>
    </row>
    <row r="54" spans="1:7" x14ac:dyDescent="0.3">
      <c r="A54" s="3">
        <v>45</v>
      </c>
      <c r="B54" s="3" t="s">
        <v>55</v>
      </c>
      <c r="C54" s="2">
        <v>54317</v>
      </c>
      <c r="D54" s="2">
        <v>0</v>
      </c>
      <c r="E54" s="2">
        <v>0</v>
      </c>
      <c r="F54" s="3">
        <f t="shared" si="2"/>
        <v>54317</v>
      </c>
      <c r="G54" s="3">
        <f t="shared" si="3"/>
        <v>723217</v>
      </c>
    </row>
    <row r="55" spans="1:7" x14ac:dyDescent="0.3">
      <c r="A55" s="3">
        <v>46</v>
      </c>
      <c r="B55" s="3" t="s">
        <v>56</v>
      </c>
      <c r="C55" s="2">
        <v>30549</v>
      </c>
      <c r="D55" s="2">
        <v>0</v>
      </c>
      <c r="E55" s="2">
        <v>0</v>
      </c>
      <c r="F55" s="3">
        <f t="shared" si="2"/>
        <v>30549</v>
      </c>
      <c r="G55" s="3">
        <f t="shared" si="3"/>
        <v>753766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753766</v>
      </c>
    </row>
    <row r="57" spans="1:7" x14ac:dyDescent="0.3">
      <c r="A57" s="3">
        <v>48</v>
      </c>
      <c r="B57" s="3" t="s">
        <v>58</v>
      </c>
      <c r="C57" s="2">
        <v>19546</v>
      </c>
      <c r="D57" s="2">
        <v>0</v>
      </c>
      <c r="E57" s="2">
        <v>0</v>
      </c>
      <c r="F57" s="3">
        <f t="shared" si="2"/>
        <v>19546</v>
      </c>
      <c r="G57" s="3">
        <f t="shared" si="3"/>
        <v>773312</v>
      </c>
    </row>
    <row r="58" spans="1:7" x14ac:dyDescent="0.3">
      <c r="A58" s="3">
        <v>49</v>
      </c>
      <c r="B58" s="3" t="s">
        <v>59</v>
      </c>
      <c r="C58" s="2">
        <v>19157</v>
      </c>
      <c r="D58" s="2">
        <v>0</v>
      </c>
      <c r="E58" s="2">
        <v>0</v>
      </c>
      <c r="F58" s="3">
        <f t="shared" si="2"/>
        <v>19157</v>
      </c>
      <c r="G58" s="3">
        <f t="shared" si="3"/>
        <v>792469</v>
      </c>
    </row>
    <row r="59" spans="1:7" x14ac:dyDescent="0.3">
      <c r="A59" s="3">
        <v>50</v>
      </c>
      <c r="B59" s="3" t="s">
        <v>60</v>
      </c>
      <c r="C59" s="2">
        <v>9343</v>
      </c>
      <c r="D59" s="2">
        <v>0</v>
      </c>
      <c r="E59" s="2">
        <v>0</v>
      </c>
      <c r="F59" s="3">
        <f t="shared" si="2"/>
        <v>9343</v>
      </c>
      <c r="G59" s="3">
        <f t="shared" si="3"/>
        <v>801812</v>
      </c>
    </row>
    <row r="60" spans="1:7" x14ac:dyDescent="0.3">
      <c r="A60" s="3">
        <v>51</v>
      </c>
      <c r="B60" s="3" t="s">
        <v>61</v>
      </c>
      <c r="C60" s="2">
        <v>16353</v>
      </c>
      <c r="D60" s="2">
        <v>0</v>
      </c>
      <c r="E60" s="2">
        <v>0</v>
      </c>
      <c r="F60" s="3">
        <f t="shared" si="2"/>
        <v>16353</v>
      </c>
      <c r="G60" s="3">
        <f t="shared" si="3"/>
        <v>818165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818165</v>
      </c>
    </row>
    <row r="62" spans="1:7" x14ac:dyDescent="0.3">
      <c r="A62" s="3" t="s">
        <v>2</v>
      </c>
      <c r="B62" s="3" t="s">
        <v>63</v>
      </c>
      <c r="C62" s="3">
        <f>SUM(C10:C61)</f>
        <v>704946</v>
      </c>
      <c r="D62" s="3">
        <f>SUM(D10:D61)</f>
        <v>105707</v>
      </c>
      <c r="E62" s="3">
        <f>SUM(E10:E61)</f>
        <v>7512</v>
      </c>
      <c r="F62" s="3">
        <f>SUM(F10:F61)</f>
        <v>818165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7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75</v>
      </c>
      <c r="B6" s="7"/>
      <c r="C6" s="7"/>
      <c r="D6" s="7"/>
      <c r="E6" s="8"/>
    </row>
    <row r="7" spans="1:5" ht="15.6" x14ac:dyDescent="0.3">
      <c r="A7" s="6" t="s">
        <v>76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70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73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0</v>
      </c>
      <c r="D46" s="3">
        <f t="shared" si="2"/>
        <v>0</v>
      </c>
      <c r="E46" s="3">
        <f t="shared" si="3"/>
        <v>0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0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0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0</v>
      </c>
    </row>
    <row r="50" spans="1:5" x14ac:dyDescent="0.3">
      <c r="A50" s="3">
        <v>41</v>
      </c>
      <c r="B50" s="3" t="s">
        <v>51</v>
      </c>
      <c r="C50" s="2">
        <v>10575</v>
      </c>
      <c r="D50" s="3">
        <f t="shared" si="2"/>
        <v>10575</v>
      </c>
      <c r="E50" s="3">
        <f t="shared" si="3"/>
        <v>10575</v>
      </c>
    </row>
    <row r="51" spans="1:5" x14ac:dyDescent="0.3">
      <c r="A51" s="3">
        <v>42</v>
      </c>
      <c r="B51" s="3" t="s">
        <v>52</v>
      </c>
      <c r="C51" s="2">
        <v>0</v>
      </c>
      <c r="D51" s="3">
        <f t="shared" si="2"/>
        <v>0</v>
      </c>
      <c r="E51" s="3">
        <f t="shared" si="3"/>
        <v>10575</v>
      </c>
    </row>
    <row r="52" spans="1:5" x14ac:dyDescent="0.3">
      <c r="A52" s="3">
        <v>43</v>
      </c>
      <c r="B52" s="3" t="s">
        <v>53</v>
      </c>
      <c r="C52" s="2">
        <v>0</v>
      </c>
      <c r="D52" s="3">
        <f t="shared" si="2"/>
        <v>0</v>
      </c>
      <c r="E52" s="3">
        <f t="shared" si="3"/>
        <v>10575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10575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10575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10575</v>
      </c>
    </row>
    <row r="56" spans="1:5" x14ac:dyDescent="0.3">
      <c r="A56" s="3">
        <v>47</v>
      </c>
      <c r="B56" s="3" t="s">
        <v>57</v>
      </c>
      <c r="C56" s="2">
        <v>0</v>
      </c>
      <c r="D56" s="3">
        <f t="shared" si="2"/>
        <v>0</v>
      </c>
      <c r="E56" s="3">
        <f t="shared" si="3"/>
        <v>10575</v>
      </c>
    </row>
    <row r="57" spans="1:5" x14ac:dyDescent="0.3">
      <c r="A57" s="3">
        <v>48</v>
      </c>
      <c r="B57" s="3" t="s">
        <v>58</v>
      </c>
      <c r="C57" s="2">
        <v>0</v>
      </c>
      <c r="D57" s="3">
        <f t="shared" si="2"/>
        <v>0</v>
      </c>
      <c r="E57" s="3">
        <f t="shared" si="3"/>
        <v>10575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10575</v>
      </c>
    </row>
    <row r="59" spans="1:5" x14ac:dyDescent="0.3">
      <c r="A59" s="3">
        <v>50</v>
      </c>
      <c r="B59" s="3" t="s">
        <v>60</v>
      </c>
      <c r="C59" s="2">
        <v>11132</v>
      </c>
      <c r="D59" s="3">
        <f t="shared" si="2"/>
        <v>11132</v>
      </c>
      <c r="E59" s="3">
        <f t="shared" si="3"/>
        <v>21707</v>
      </c>
    </row>
    <row r="60" spans="1:5" x14ac:dyDescent="0.3">
      <c r="A60" s="3">
        <v>51</v>
      </c>
      <c r="B60" s="3" t="s">
        <v>61</v>
      </c>
      <c r="C60" s="2">
        <v>0</v>
      </c>
      <c r="D60" s="3">
        <f t="shared" si="2"/>
        <v>0</v>
      </c>
      <c r="E60" s="3">
        <f t="shared" si="3"/>
        <v>21707</v>
      </c>
    </row>
    <row r="61" spans="1:5" x14ac:dyDescent="0.3">
      <c r="A61" s="3">
        <v>52</v>
      </c>
      <c r="B61" s="3" t="s">
        <v>62</v>
      </c>
      <c r="C61" s="2">
        <v>0</v>
      </c>
      <c r="D61" s="3">
        <f t="shared" si="2"/>
        <v>0</v>
      </c>
      <c r="E61" s="3">
        <f t="shared" si="3"/>
        <v>21707</v>
      </c>
    </row>
    <row r="62" spans="1:5" x14ac:dyDescent="0.3">
      <c r="A62" s="3" t="s">
        <v>2</v>
      </c>
      <c r="B62" s="3" t="s">
        <v>63</v>
      </c>
      <c r="C62" s="3">
        <f>SUM(C10:C61)</f>
        <v>21707</v>
      </c>
      <c r="D62" s="3">
        <f>SUM(D10:D61)</f>
        <v>21707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F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7" customWidth="1"/>
    <col min="5" max="5" width="16.21875" bestFit="1" customWidth="1"/>
    <col min="6" max="6" width="21.77734375" bestFit="1" customWidth="1"/>
  </cols>
  <sheetData>
    <row r="6" spans="1:6" ht="15.6" x14ac:dyDescent="0.3">
      <c r="A6" s="6" t="s">
        <v>77</v>
      </c>
      <c r="B6" s="7"/>
      <c r="C6" s="7"/>
      <c r="D6" s="7"/>
      <c r="E6" s="7"/>
      <c r="F6" s="8"/>
    </row>
    <row r="7" spans="1:6" ht="15.6" x14ac:dyDescent="0.3">
      <c r="A7" s="6" t="s">
        <v>78</v>
      </c>
      <c r="B7" s="7"/>
      <c r="C7" s="7"/>
      <c r="D7" s="7"/>
      <c r="E7" s="7"/>
      <c r="F7" s="8"/>
    </row>
    <row r="8" spans="1:6" x14ac:dyDescent="0.3">
      <c r="A8" s="9" t="s">
        <v>2</v>
      </c>
      <c r="B8" s="10"/>
      <c r="C8" s="10"/>
      <c r="D8" s="10"/>
      <c r="E8" s="10"/>
      <c r="F8" s="11"/>
    </row>
    <row r="9" spans="1:6" x14ac:dyDescent="0.3">
      <c r="A9" s="1"/>
      <c r="B9" s="1" t="s">
        <v>3</v>
      </c>
      <c r="C9" s="1" t="s">
        <v>73</v>
      </c>
      <c r="D9" s="1" t="s">
        <v>70</v>
      </c>
      <c r="E9" s="4" t="s">
        <v>94</v>
      </c>
      <c r="F9" s="4" t="s">
        <v>95</v>
      </c>
    </row>
    <row r="10" spans="1:6" x14ac:dyDescent="0.3">
      <c r="A10" s="3">
        <v>1</v>
      </c>
      <c r="B10" s="3" t="s">
        <v>11</v>
      </c>
      <c r="C10" s="2">
        <v>0</v>
      </c>
      <c r="D10" s="2">
        <v>0</v>
      </c>
      <c r="E10" s="3">
        <f t="shared" ref="E10:E41" si="0">SUM(C10:D10)</f>
        <v>0</v>
      </c>
      <c r="F10" s="3">
        <f>E10</f>
        <v>0</v>
      </c>
    </row>
    <row r="11" spans="1:6" x14ac:dyDescent="0.3">
      <c r="A11" s="3">
        <v>2</v>
      </c>
      <c r="B11" s="3" t="s">
        <v>12</v>
      </c>
      <c r="C11" s="2">
        <v>0</v>
      </c>
      <c r="D11" s="2">
        <v>0</v>
      </c>
      <c r="E11" s="3">
        <f t="shared" si="0"/>
        <v>0</v>
      </c>
      <c r="F11" s="3">
        <f t="shared" ref="F11:F42" si="1">E11+F10</f>
        <v>0</v>
      </c>
    </row>
    <row r="12" spans="1:6" x14ac:dyDescent="0.3">
      <c r="A12" s="3">
        <v>3</v>
      </c>
      <c r="B12" s="3" t="s">
        <v>13</v>
      </c>
      <c r="C12" s="2">
        <v>0</v>
      </c>
      <c r="D12" s="2">
        <v>0</v>
      </c>
      <c r="E12" s="3">
        <f t="shared" si="0"/>
        <v>0</v>
      </c>
      <c r="F12" s="3">
        <f t="shared" si="1"/>
        <v>0</v>
      </c>
    </row>
    <row r="13" spans="1:6" x14ac:dyDescent="0.3">
      <c r="A13" s="3">
        <v>4</v>
      </c>
      <c r="B13" s="3" t="s">
        <v>14</v>
      </c>
      <c r="C13" s="2">
        <v>0</v>
      </c>
      <c r="D13" s="2">
        <v>0</v>
      </c>
      <c r="E13" s="3">
        <f t="shared" si="0"/>
        <v>0</v>
      </c>
      <c r="F13" s="3">
        <f t="shared" si="1"/>
        <v>0</v>
      </c>
    </row>
    <row r="14" spans="1:6" x14ac:dyDescent="0.3">
      <c r="A14" s="3">
        <v>5</v>
      </c>
      <c r="B14" s="3" t="s">
        <v>15</v>
      </c>
      <c r="C14" s="2">
        <v>0</v>
      </c>
      <c r="D14" s="2">
        <v>0</v>
      </c>
      <c r="E14" s="3">
        <f t="shared" si="0"/>
        <v>0</v>
      </c>
      <c r="F14" s="3">
        <f t="shared" si="1"/>
        <v>0</v>
      </c>
    </row>
    <row r="15" spans="1:6" x14ac:dyDescent="0.3">
      <c r="A15" s="3">
        <v>6</v>
      </c>
      <c r="B15" s="3" t="s">
        <v>16</v>
      </c>
      <c r="C15" s="2">
        <v>0</v>
      </c>
      <c r="D15" s="2">
        <v>0</v>
      </c>
      <c r="E15" s="3">
        <f t="shared" si="0"/>
        <v>0</v>
      </c>
      <c r="F15" s="3">
        <f t="shared" si="1"/>
        <v>0</v>
      </c>
    </row>
    <row r="16" spans="1:6" x14ac:dyDescent="0.3">
      <c r="A16" s="3">
        <v>7</v>
      </c>
      <c r="B16" s="3" t="s">
        <v>17</v>
      </c>
      <c r="C16" s="2">
        <v>0</v>
      </c>
      <c r="D16" s="2">
        <v>0</v>
      </c>
      <c r="E16" s="3">
        <f t="shared" si="0"/>
        <v>0</v>
      </c>
      <c r="F16" s="3">
        <f t="shared" si="1"/>
        <v>0</v>
      </c>
    </row>
    <row r="17" spans="1:6" x14ac:dyDescent="0.3">
      <c r="A17" s="3">
        <v>8</v>
      </c>
      <c r="B17" s="3" t="s">
        <v>18</v>
      </c>
      <c r="C17" s="2">
        <v>0</v>
      </c>
      <c r="D17" s="2">
        <v>0</v>
      </c>
      <c r="E17" s="3">
        <f t="shared" si="0"/>
        <v>0</v>
      </c>
      <c r="F17" s="3">
        <f t="shared" si="1"/>
        <v>0</v>
      </c>
    </row>
    <row r="18" spans="1:6" x14ac:dyDescent="0.3">
      <c r="A18" s="3">
        <v>9</v>
      </c>
      <c r="B18" s="3" t="s">
        <v>19</v>
      </c>
      <c r="C18" s="2">
        <v>0</v>
      </c>
      <c r="D18" s="2">
        <v>0</v>
      </c>
      <c r="E18" s="3">
        <f t="shared" si="0"/>
        <v>0</v>
      </c>
      <c r="F18" s="3">
        <f t="shared" si="1"/>
        <v>0</v>
      </c>
    </row>
    <row r="19" spans="1:6" x14ac:dyDescent="0.3">
      <c r="A19" s="3">
        <v>10</v>
      </c>
      <c r="B19" s="3" t="s">
        <v>20</v>
      </c>
      <c r="C19" s="2">
        <v>0</v>
      </c>
      <c r="D19" s="2">
        <v>0</v>
      </c>
      <c r="E19" s="3">
        <f t="shared" si="0"/>
        <v>0</v>
      </c>
      <c r="F19" s="3">
        <f t="shared" si="1"/>
        <v>0</v>
      </c>
    </row>
    <row r="20" spans="1:6" x14ac:dyDescent="0.3">
      <c r="A20" s="3">
        <v>11</v>
      </c>
      <c r="B20" s="3" t="s">
        <v>21</v>
      </c>
      <c r="C20" s="2">
        <v>0</v>
      </c>
      <c r="D20" s="2">
        <v>0</v>
      </c>
      <c r="E20" s="3">
        <f t="shared" si="0"/>
        <v>0</v>
      </c>
      <c r="F20" s="3">
        <f t="shared" si="1"/>
        <v>0</v>
      </c>
    </row>
    <row r="21" spans="1:6" x14ac:dyDescent="0.3">
      <c r="A21" s="3">
        <v>12</v>
      </c>
      <c r="B21" s="3" t="s">
        <v>22</v>
      </c>
      <c r="C21" s="2">
        <v>0</v>
      </c>
      <c r="D21" s="2">
        <v>0</v>
      </c>
      <c r="E21" s="3">
        <f t="shared" si="0"/>
        <v>0</v>
      </c>
      <c r="F21" s="3">
        <f t="shared" si="1"/>
        <v>0</v>
      </c>
    </row>
    <row r="22" spans="1:6" x14ac:dyDescent="0.3">
      <c r="A22" s="3">
        <v>13</v>
      </c>
      <c r="B22" s="3" t="s">
        <v>23</v>
      </c>
      <c r="C22" s="2">
        <v>0</v>
      </c>
      <c r="D22" s="2">
        <v>0</v>
      </c>
      <c r="E22" s="3">
        <f t="shared" si="0"/>
        <v>0</v>
      </c>
      <c r="F22" s="3">
        <f t="shared" si="1"/>
        <v>0</v>
      </c>
    </row>
    <row r="23" spans="1:6" x14ac:dyDescent="0.3">
      <c r="A23" s="3">
        <v>14</v>
      </c>
      <c r="B23" s="3" t="s">
        <v>24</v>
      </c>
      <c r="C23" s="2">
        <v>0</v>
      </c>
      <c r="D23" s="2">
        <v>0</v>
      </c>
      <c r="E23" s="3">
        <f t="shared" si="0"/>
        <v>0</v>
      </c>
      <c r="F23" s="3">
        <f t="shared" si="1"/>
        <v>0</v>
      </c>
    </row>
    <row r="24" spans="1:6" x14ac:dyDescent="0.3">
      <c r="A24" s="3">
        <v>15</v>
      </c>
      <c r="B24" s="3" t="s">
        <v>25</v>
      </c>
      <c r="C24" s="2">
        <v>0</v>
      </c>
      <c r="D24" s="2">
        <v>0</v>
      </c>
      <c r="E24" s="3">
        <f t="shared" si="0"/>
        <v>0</v>
      </c>
      <c r="F24" s="3">
        <f t="shared" si="1"/>
        <v>0</v>
      </c>
    </row>
    <row r="25" spans="1:6" x14ac:dyDescent="0.3">
      <c r="A25" s="3">
        <v>16</v>
      </c>
      <c r="B25" s="3" t="s">
        <v>26</v>
      </c>
      <c r="C25" s="2">
        <v>0</v>
      </c>
      <c r="D25" s="2">
        <v>0</v>
      </c>
      <c r="E25" s="3">
        <f t="shared" si="0"/>
        <v>0</v>
      </c>
      <c r="F25" s="3">
        <f t="shared" si="1"/>
        <v>0</v>
      </c>
    </row>
    <row r="26" spans="1:6" x14ac:dyDescent="0.3">
      <c r="A26" s="3">
        <v>17</v>
      </c>
      <c r="B26" s="3" t="s">
        <v>27</v>
      </c>
      <c r="C26" s="2">
        <v>0</v>
      </c>
      <c r="D26" s="2">
        <v>0</v>
      </c>
      <c r="E26" s="3">
        <f t="shared" si="0"/>
        <v>0</v>
      </c>
      <c r="F26" s="3">
        <f t="shared" si="1"/>
        <v>0</v>
      </c>
    </row>
    <row r="27" spans="1:6" x14ac:dyDescent="0.3">
      <c r="A27" s="3">
        <v>18</v>
      </c>
      <c r="B27" s="3" t="s">
        <v>28</v>
      </c>
      <c r="C27" s="2">
        <v>0</v>
      </c>
      <c r="D27" s="2">
        <v>0</v>
      </c>
      <c r="E27" s="3">
        <f t="shared" si="0"/>
        <v>0</v>
      </c>
      <c r="F27" s="3">
        <f t="shared" si="1"/>
        <v>0</v>
      </c>
    </row>
    <row r="28" spans="1:6" x14ac:dyDescent="0.3">
      <c r="A28" s="3">
        <v>19</v>
      </c>
      <c r="B28" s="3" t="s">
        <v>29</v>
      </c>
      <c r="C28" s="2">
        <v>0</v>
      </c>
      <c r="D28" s="2">
        <v>0</v>
      </c>
      <c r="E28" s="3">
        <f t="shared" si="0"/>
        <v>0</v>
      </c>
      <c r="F28" s="3">
        <f t="shared" si="1"/>
        <v>0</v>
      </c>
    </row>
    <row r="29" spans="1:6" x14ac:dyDescent="0.3">
      <c r="A29" s="3">
        <v>20</v>
      </c>
      <c r="B29" s="3" t="s">
        <v>30</v>
      </c>
      <c r="C29" s="2">
        <v>0</v>
      </c>
      <c r="D29" s="2">
        <v>0</v>
      </c>
      <c r="E29" s="3">
        <f t="shared" si="0"/>
        <v>0</v>
      </c>
      <c r="F29" s="3">
        <f t="shared" si="1"/>
        <v>0</v>
      </c>
    </row>
    <row r="30" spans="1:6" x14ac:dyDescent="0.3">
      <c r="A30" s="3">
        <v>21</v>
      </c>
      <c r="B30" s="3" t="s">
        <v>31</v>
      </c>
      <c r="C30" s="2">
        <v>0</v>
      </c>
      <c r="D30" s="2">
        <v>0</v>
      </c>
      <c r="E30" s="3">
        <f t="shared" si="0"/>
        <v>0</v>
      </c>
      <c r="F30" s="3">
        <f t="shared" si="1"/>
        <v>0</v>
      </c>
    </row>
    <row r="31" spans="1:6" x14ac:dyDescent="0.3">
      <c r="A31" s="3">
        <v>22</v>
      </c>
      <c r="B31" s="3" t="s">
        <v>32</v>
      </c>
      <c r="C31" s="2">
        <v>0</v>
      </c>
      <c r="D31" s="2">
        <v>0</v>
      </c>
      <c r="E31" s="3">
        <f t="shared" si="0"/>
        <v>0</v>
      </c>
      <c r="F31" s="3">
        <f t="shared" si="1"/>
        <v>0</v>
      </c>
    </row>
    <row r="32" spans="1:6" x14ac:dyDescent="0.3">
      <c r="A32" s="3">
        <v>23</v>
      </c>
      <c r="B32" s="3" t="s">
        <v>33</v>
      </c>
      <c r="C32" s="2">
        <v>0</v>
      </c>
      <c r="D32" s="2">
        <v>0</v>
      </c>
      <c r="E32" s="3">
        <f t="shared" si="0"/>
        <v>0</v>
      </c>
      <c r="F32" s="3">
        <f t="shared" si="1"/>
        <v>0</v>
      </c>
    </row>
    <row r="33" spans="1:6" x14ac:dyDescent="0.3">
      <c r="A33" s="3">
        <v>24</v>
      </c>
      <c r="B33" s="3" t="s">
        <v>34</v>
      </c>
      <c r="C33" s="2">
        <v>0</v>
      </c>
      <c r="D33" s="2">
        <v>0</v>
      </c>
      <c r="E33" s="3">
        <f t="shared" si="0"/>
        <v>0</v>
      </c>
      <c r="F33" s="3">
        <f t="shared" si="1"/>
        <v>0</v>
      </c>
    </row>
    <row r="34" spans="1:6" x14ac:dyDescent="0.3">
      <c r="A34" s="3">
        <v>25</v>
      </c>
      <c r="B34" s="3" t="s">
        <v>35</v>
      </c>
      <c r="C34" s="2">
        <v>0</v>
      </c>
      <c r="D34" s="2">
        <v>0</v>
      </c>
      <c r="E34" s="3">
        <f t="shared" si="0"/>
        <v>0</v>
      </c>
      <c r="F34" s="3">
        <f t="shared" si="1"/>
        <v>0</v>
      </c>
    </row>
    <row r="35" spans="1:6" x14ac:dyDescent="0.3">
      <c r="A35" s="3">
        <v>26</v>
      </c>
      <c r="B35" s="3" t="s">
        <v>36</v>
      </c>
      <c r="C35" s="2">
        <v>0</v>
      </c>
      <c r="D35" s="2">
        <v>0</v>
      </c>
      <c r="E35" s="3">
        <f t="shared" si="0"/>
        <v>0</v>
      </c>
      <c r="F35" s="3">
        <f t="shared" si="1"/>
        <v>0</v>
      </c>
    </row>
    <row r="36" spans="1:6" x14ac:dyDescent="0.3">
      <c r="A36" s="3">
        <v>27</v>
      </c>
      <c r="B36" s="3" t="s">
        <v>37</v>
      </c>
      <c r="C36" s="2">
        <v>0</v>
      </c>
      <c r="D36" s="2">
        <v>0</v>
      </c>
      <c r="E36" s="3">
        <f t="shared" si="0"/>
        <v>0</v>
      </c>
      <c r="F36" s="3">
        <f t="shared" si="1"/>
        <v>0</v>
      </c>
    </row>
    <row r="37" spans="1:6" x14ac:dyDescent="0.3">
      <c r="A37" s="3">
        <v>28</v>
      </c>
      <c r="B37" s="3" t="s">
        <v>38</v>
      </c>
      <c r="C37" s="2">
        <v>0</v>
      </c>
      <c r="D37" s="2">
        <v>0</v>
      </c>
      <c r="E37" s="3">
        <f t="shared" si="0"/>
        <v>0</v>
      </c>
      <c r="F37" s="3">
        <f t="shared" si="1"/>
        <v>0</v>
      </c>
    </row>
    <row r="38" spans="1:6" x14ac:dyDescent="0.3">
      <c r="A38" s="3">
        <v>29</v>
      </c>
      <c r="B38" s="3" t="s">
        <v>39</v>
      </c>
      <c r="C38" s="2">
        <v>0</v>
      </c>
      <c r="D38" s="2">
        <v>0</v>
      </c>
      <c r="E38" s="3">
        <f t="shared" si="0"/>
        <v>0</v>
      </c>
      <c r="F38" s="3">
        <f t="shared" si="1"/>
        <v>0</v>
      </c>
    </row>
    <row r="39" spans="1:6" x14ac:dyDescent="0.3">
      <c r="A39" s="3">
        <v>30</v>
      </c>
      <c r="B39" s="3" t="s">
        <v>40</v>
      </c>
      <c r="C39" s="2">
        <v>0</v>
      </c>
      <c r="D39" s="2">
        <v>0</v>
      </c>
      <c r="E39" s="3">
        <f t="shared" si="0"/>
        <v>0</v>
      </c>
      <c r="F39" s="3">
        <f t="shared" si="1"/>
        <v>0</v>
      </c>
    </row>
    <row r="40" spans="1:6" x14ac:dyDescent="0.3">
      <c r="A40" s="3">
        <v>31</v>
      </c>
      <c r="B40" s="3" t="s">
        <v>41</v>
      </c>
      <c r="C40" s="2">
        <v>0</v>
      </c>
      <c r="D40" s="2">
        <v>0</v>
      </c>
      <c r="E40" s="3">
        <f t="shared" si="0"/>
        <v>0</v>
      </c>
      <c r="F40" s="3">
        <f t="shared" si="1"/>
        <v>0</v>
      </c>
    </row>
    <row r="41" spans="1:6" x14ac:dyDescent="0.3">
      <c r="A41" s="3">
        <v>32</v>
      </c>
      <c r="B41" s="3" t="s">
        <v>42</v>
      </c>
      <c r="C41" s="2">
        <v>0</v>
      </c>
      <c r="D41" s="2">
        <v>0</v>
      </c>
      <c r="E41" s="3">
        <f t="shared" si="0"/>
        <v>0</v>
      </c>
      <c r="F41" s="3">
        <f t="shared" si="1"/>
        <v>0</v>
      </c>
    </row>
    <row r="42" spans="1:6" x14ac:dyDescent="0.3">
      <c r="A42" s="3">
        <v>33</v>
      </c>
      <c r="B42" s="3" t="s">
        <v>43</v>
      </c>
      <c r="C42" s="2">
        <v>0</v>
      </c>
      <c r="D42" s="2">
        <v>0</v>
      </c>
      <c r="E42" s="3">
        <f t="shared" ref="E42:E73" si="2">SUM(C42:D42)</f>
        <v>0</v>
      </c>
      <c r="F42" s="3">
        <f t="shared" si="1"/>
        <v>0</v>
      </c>
    </row>
    <row r="43" spans="1:6" x14ac:dyDescent="0.3">
      <c r="A43" s="3">
        <v>34</v>
      </c>
      <c r="B43" s="3" t="s">
        <v>44</v>
      </c>
      <c r="C43" s="2">
        <v>0</v>
      </c>
      <c r="D43" s="2">
        <v>0</v>
      </c>
      <c r="E43" s="3">
        <f t="shared" si="2"/>
        <v>0</v>
      </c>
      <c r="F43" s="3">
        <f t="shared" ref="F43:F61" si="3">E43+F42</f>
        <v>0</v>
      </c>
    </row>
    <row r="44" spans="1:6" x14ac:dyDescent="0.3">
      <c r="A44" s="3">
        <v>35</v>
      </c>
      <c r="B44" s="3" t="s">
        <v>45</v>
      </c>
      <c r="C44" s="2">
        <v>0</v>
      </c>
      <c r="D44" s="2">
        <v>0</v>
      </c>
      <c r="E44" s="3">
        <f t="shared" si="2"/>
        <v>0</v>
      </c>
      <c r="F44" s="3">
        <f t="shared" si="3"/>
        <v>0</v>
      </c>
    </row>
    <row r="45" spans="1:6" x14ac:dyDescent="0.3">
      <c r="A45" s="3">
        <v>36</v>
      </c>
      <c r="B45" s="3" t="s">
        <v>46</v>
      </c>
      <c r="C45" s="2">
        <v>0</v>
      </c>
      <c r="D45" s="2">
        <v>0</v>
      </c>
      <c r="E45" s="3">
        <f t="shared" si="2"/>
        <v>0</v>
      </c>
      <c r="F45" s="3">
        <f t="shared" si="3"/>
        <v>0</v>
      </c>
    </row>
    <row r="46" spans="1:6" x14ac:dyDescent="0.3">
      <c r="A46" s="3">
        <v>37</v>
      </c>
      <c r="B46" s="3" t="s">
        <v>47</v>
      </c>
      <c r="C46" s="2">
        <v>0</v>
      </c>
      <c r="D46" s="2">
        <v>0</v>
      </c>
      <c r="E46" s="3">
        <f t="shared" si="2"/>
        <v>0</v>
      </c>
      <c r="F46" s="3">
        <f t="shared" si="3"/>
        <v>0</v>
      </c>
    </row>
    <row r="47" spans="1:6" x14ac:dyDescent="0.3">
      <c r="A47" s="3">
        <v>38</v>
      </c>
      <c r="B47" s="3" t="s">
        <v>48</v>
      </c>
      <c r="C47" s="2">
        <v>0</v>
      </c>
      <c r="D47" s="2">
        <v>0</v>
      </c>
      <c r="E47" s="3">
        <f t="shared" si="2"/>
        <v>0</v>
      </c>
      <c r="F47" s="3">
        <f t="shared" si="3"/>
        <v>0</v>
      </c>
    </row>
    <row r="48" spans="1:6" x14ac:dyDescent="0.3">
      <c r="A48" s="3">
        <v>39</v>
      </c>
      <c r="B48" s="3" t="s">
        <v>49</v>
      </c>
      <c r="C48" s="2">
        <v>0</v>
      </c>
      <c r="D48" s="2">
        <v>0</v>
      </c>
      <c r="E48" s="3">
        <f t="shared" si="2"/>
        <v>0</v>
      </c>
      <c r="F48" s="3">
        <f t="shared" si="3"/>
        <v>0</v>
      </c>
    </row>
    <row r="49" spans="1:6" x14ac:dyDescent="0.3">
      <c r="A49" s="3">
        <v>40</v>
      </c>
      <c r="B49" s="3" t="s">
        <v>50</v>
      </c>
      <c r="C49" s="2">
        <v>0</v>
      </c>
      <c r="D49" s="2">
        <v>0</v>
      </c>
      <c r="E49" s="3">
        <f t="shared" si="2"/>
        <v>0</v>
      </c>
      <c r="F49" s="3">
        <f t="shared" si="3"/>
        <v>0</v>
      </c>
    </row>
    <row r="50" spans="1:6" x14ac:dyDescent="0.3">
      <c r="A50" s="3">
        <v>41</v>
      </c>
      <c r="B50" s="3" t="s">
        <v>51</v>
      </c>
      <c r="C50" s="2">
        <v>0</v>
      </c>
      <c r="D50" s="2">
        <v>0</v>
      </c>
      <c r="E50" s="3">
        <f t="shared" si="2"/>
        <v>0</v>
      </c>
      <c r="F50" s="3">
        <f t="shared" si="3"/>
        <v>0</v>
      </c>
    </row>
    <row r="51" spans="1:6" x14ac:dyDescent="0.3">
      <c r="A51" s="3">
        <v>42</v>
      </c>
      <c r="B51" s="3" t="s">
        <v>52</v>
      </c>
      <c r="C51" s="2">
        <v>0</v>
      </c>
      <c r="D51" s="2">
        <v>0</v>
      </c>
      <c r="E51" s="3">
        <f t="shared" si="2"/>
        <v>0</v>
      </c>
      <c r="F51" s="3">
        <f t="shared" si="3"/>
        <v>0</v>
      </c>
    </row>
    <row r="52" spans="1:6" x14ac:dyDescent="0.3">
      <c r="A52" s="3">
        <v>43</v>
      </c>
      <c r="B52" s="3" t="s">
        <v>53</v>
      </c>
      <c r="C52" s="2">
        <v>0</v>
      </c>
      <c r="D52" s="2">
        <v>1450</v>
      </c>
      <c r="E52" s="3">
        <f t="shared" si="2"/>
        <v>1450</v>
      </c>
      <c r="F52" s="3">
        <f t="shared" si="3"/>
        <v>1450</v>
      </c>
    </row>
    <row r="53" spans="1:6" x14ac:dyDescent="0.3">
      <c r="A53" s="3">
        <v>44</v>
      </c>
      <c r="B53" s="3" t="s">
        <v>54</v>
      </c>
      <c r="C53" s="2">
        <v>0</v>
      </c>
      <c r="D53" s="2">
        <v>0</v>
      </c>
      <c r="E53" s="3">
        <f t="shared" si="2"/>
        <v>0</v>
      </c>
      <c r="F53" s="3">
        <f t="shared" si="3"/>
        <v>1450</v>
      </c>
    </row>
    <row r="54" spans="1:6" x14ac:dyDescent="0.3">
      <c r="A54" s="3">
        <v>45</v>
      </c>
      <c r="B54" s="3" t="s">
        <v>55</v>
      </c>
      <c r="C54" s="2">
        <v>486</v>
      </c>
      <c r="D54" s="2">
        <v>0</v>
      </c>
      <c r="E54" s="3">
        <f t="shared" si="2"/>
        <v>486</v>
      </c>
      <c r="F54" s="3">
        <f t="shared" si="3"/>
        <v>1936</v>
      </c>
    </row>
    <row r="55" spans="1:6" x14ac:dyDescent="0.3">
      <c r="A55" s="3">
        <v>46</v>
      </c>
      <c r="B55" s="3" t="s">
        <v>56</v>
      </c>
      <c r="C55" s="2">
        <v>0</v>
      </c>
      <c r="D55" s="2">
        <v>0</v>
      </c>
      <c r="E55" s="3">
        <f t="shared" si="2"/>
        <v>0</v>
      </c>
      <c r="F55" s="3">
        <f t="shared" si="3"/>
        <v>1936</v>
      </c>
    </row>
    <row r="56" spans="1:6" x14ac:dyDescent="0.3">
      <c r="A56" s="3">
        <v>47</v>
      </c>
      <c r="B56" s="3" t="s">
        <v>57</v>
      </c>
      <c r="C56" s="2">
        <v>0</v>
      </c>
      <c r="D56" s="2">
        <v>0</v>
      </c>
      <c r="E56" s="3">
        <f t="shared" si="2"/>
        <v>0</v>
      </c>
      <c r="F56" s="3">
        <f t="shared" si="3"/>
        <v>1936</v>
      </c>
    </row>
    <row r="57" spans="1:6" x14ac:dyDescent="0.3">
      <c r="A57" s="3">
        <v>48</v>
      </c>
      <c r="B57" s="3" t="s">
        <v>58</v>
      </c>
      <c r="C57" s="2">
        <v>0</v>
      </c>
      <c r="D57" s="2">
        <v>0</v>
      </c>
      <c r="E57" s="3">
        <f t="shared" si="2"/>
        <v>0</v>
      </c>
      <c r="F57" s="3">
        <f t="shared" si="3"/>
        <v>1936</v>
      </c>
    </row>
    <row r="58" spans="1:6" x14ac:dyDescent="0.3">
      <c r="A58" s="3">
        <v>49</v>
      </c>
      <c r="B58" s="3" t="s">
        <v>59</v>
      </c>
      <c r="C58" s="2">
        <v>0</v>
      </c>
      <c r="D58" s="2">
        <v>0</v>
      </c>
      <c r="E58" s="3">
        <f t="shared" si="2"/>
        <v>0</v>
      </c>
      <c r="F58" s="3">
        <f t="shared" si="3"/>
        <v>1936</v>
      </c>
    </row>
    <row r="59" spans="1:6" x14ac:dyDescent="0.3">
      <c r="A59" s="3">
        <v>50</v>
      </c>
      <c r="B59" s="3" t="s">
        <v>60</v>
      </c>
      <c r="C59" s="2">
        <v>0</v>
      </c>
      <c r="D59" s="2">
        <v>0</v>
      </c>
      <c r="E59" s="3">
        <f t="shared" si="2"/>
        <v>0</v>
      </c>
      <c r="F59" s="3">
        <f t="shared" si="3"/>
        <v>1936</v>
      </c>
    </row>
    <row r="60" spans="1:6" x14ac:dyDescent="0.3">
      <c r="A60" s="3">
        <v>51</v>
      </c>
      <c r="B60" s="3" t="s">
        <v>61</v>
      </c>
      <c r="C60" s="2">
        <v>0</v>
      </c>
      <c r="D60" s="2">
        <v>0</v>
      </c>
      <c r="E60" s="3">
        <f t="shared" si="2"/>
        <v>0</v>
      </c>
      <c r="F60" s="3">
        <f t="shared" si="3"/>
        <v>1936</v>
      </c>
    </row>
    <row r="61" spans="1:6" x14ac:dyDescent="0.3">
      <c r="A61" s="3">
        <v>52</v>
      </c>
      <c r="B61" s="3" t="s">
        <v>62</v>
      </c>
      <c r="C61" s="2">
        <v>0</v>
      </c>
      <c r="D61" s="2">
        <v>0</v>
      </c>
      <c r="E61" s="3">
        <f t="shared" si="2"/>
        <v>0</v>
      </c>
      <c r="F61" s="3">
        <f t="shared" si="3"/>
        <v>1936</v>
      </c>
    </row>
    <row r="62" spans="1:6" x14ac:dyDescent="0.3">
      <c r="A62" s="3" t="s">
        <v>2</v>
      </c>
      <c r="B62" s="3" t="s">
        <v>63</v>
      </c>
      <c r="C62" s="3">
        <f>SUM(C10:C61)</f>
        <v>486</v>
      </c>
      <c r="D62" s="3">
        <f>SUM(D10:D61)</f>
        <v>1450</v>
      </c>
      <c r="E62" s="3">
        <f>SUM(E10:E61)</f>
        <v>1936</v>
      </c>
      <c r="F62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F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.88671875" customWidth="1"/>
    <col min="4" max="4" width="12.5546875" customWidth="1"/>
    <col min="5" max="5" width="16.21875" bestFit="1" customWidth="1"/>
    <col min="6" max="6" width="21.77734375" bestFit="1" customWidth="1"/>
  </cols>
  <sheetData>
    <row r="6" spans="1:6" ht="15.6" x14ac:dyDescent="0.3">
      <c r="A6" s="6" t="s">
        <v>79</v>
      </c>
      <c r="B6" s="7"/>
      <c r="C6" s="7"/>
      <c r="D6" s="7"/>
      <c r="E6" s="7"/>
      <c r="F6" s="8"/>
    </row>
    <row r="7" spans="1:6" ht="15.6" x14ac:dyDescent="0.3">
      <c r="A7" s="6" t="s">
        <v>80</v>
      </c>
      <c r="B7" s="7"/>
      <c r="C7" s="7"/>
      <c r="D7" s="7"/>
      <c r="E7" s="7"/>
      <c r="F7" s="8"/>
    </row>
    <row r="8" spans="1:6" x14ac:dyDescent="0.3">
      <c r="A8" s="9" t="s">
        <v>2</v>
      </c>
      <c r="B8" s="10"/>
      <c r="C8" s="10"/>
      <c r="D8" s="10"/>
      <c r="E8" s="10"/>
      <c r="F8" s="11"/>
    </row>
    <row r="9" spans="1:6" x14ac:dyDescent="0.3">
      <c r="A9" s="1"/>
      <c r="B9" s="1" t="s">
        <v>3</v>
      </c>
      <c r="C9" s="1" t="s">
        <v>6</v>
      </c>
      <c r="D9" s="1" t="s">
        <v>10</v>
      </c>
      <c r="E9" s="4" t="s">
        <v>94</v>
      </c>
      <c r="F9" s="4" t="s">
        <v>95</v>
      </c>
    </row>
    <row r="10" spans="1:6" x14ac:dyDescent="0.3">
      <c r="A10" s="3">
        <v>1</v>
      </c>
      <c r="B10" s="3" t="s">
        <v>11</v>
      </c>
      <c r="C10" s="2">
        <v>0</v>
      </c>
      <c r="D10" s="2">
        <v>0</v>
      </c>
      <c r="E10" s="3">
        <f t="shared" ref="E10:E41" si="0">SUM(C10:D10)</f>
        <v>0</v>
      </c>
      <c r="F10" s="3">
        <f>E10</f>
        <v>0</v>
      </c>
    </row>
    <row r="11" spans="1:6" x14ac:dyDescent="0.3">
      <c r="A11" s="3">
        <v>2</v>
      </c>
      <c r="B11" s="3" t="s">
        <v>12</v>
      </c>
      <c r="C11" s="2">
        <v>0</v>
      </c>
      <c r="D11" s="2">
        <v>0</v>
      </c>
      <c r="E11" s="3">
        <f t="shared" si="0"/>
        <v>0</v>
      </c>
      <c r="F11" s="3">
        <f t="shared" ref="F11:F42" si="1">E11+F10</f>
        <v>0</v>
      </c>
    </row>
    <row r="12" spans="1:6" x14ac:dyDescent="0.3">
      <c r="A12" s="3">
        <v>3</v>
      </c>
      <c r="B12" s="3" t="s">
        <v>13</v>
      </c>
      <c r="C12" s="2">
        <v>0</v>
      </c>
      <c r="D12" s="2">
        <v>0</v>
      </c>
      <c r="E12" s="3">
        <f t="shared" si="0"/>
        <v>0</v>
      </c>
      <c r="F12" s="3">
        <f t="shared" si="1"/>
        <v>0</v>
      </c>
    </row>
    <row r="13" spans="1:6" x14ac:dyDescent="0.3">
      <c r="A13" s="3">
        <v>4</v>
      </c>
      <c r="B13" s="3" t="s">
        <v>14</v>
      </c>
      <c r="C13" s="2">
        <v>0</v>
      </c>
      <c r="D13" s="2">
        <v>0</v>
      </c>
      <c r="E13" s="3">
        <f t="shared" si="0"/>
        <v>0</v>
      </c>
      <c r="F13" s="3">
        <f t="shared" si="1"/>
        <v>0</v>
      </c>
    </row>
    <row r="14" spans="1:6" x14ac:dyDescent="0.3">
      <c r="A14" s="3">
        <v>5</v>
      </c>
      <c r="B14" s="3" t="s">
        <v>15</v>
      </c>
      <c r="C14" s="2">
        <v>0</v>
      </c>
      <c r="D14" s="2">
        <v>0</v>
      </c>
      <c r="E14" s="3">
        <f t="shared" si="0"/>
        <v>0</v>
      </c>
      <c r="F14" s="3">
        <f t="shared" si="1"/>
        <v>0</v>
      </c>
    </row>
    <row r="15" spans="1:6" x14ac:dyDescent="0.3">
      <c r="A15" s="3">
        <v>6</v>
      </c>
      <c r="B15" s="3" t="s">
        <v>16</v>
      </c>
      <c r="C15" s="2">
        <v>0</v>
      </c>
      <c r="D15" s="2">
        <v>0</v>
      </c>
      <c r="E15" s="3">
        <f t="shared" si="0"/>
        <v>0</v>
      </c>
      <c r="F15" s="3">
        <f t="shared" si="1"/>
        <v>0</v>
      </c>
    </row>
    <row r="16" spans="1:6" x14ac:dyDescent="0.3">
      <c r="A16" s="3">
        <v>7</v>
      </c>
      <c r="B16" s="3" t="s">
        <v>17</v>
      </c>
      <c r="C16" s="2">
        <v>0</v>
      </c>
      <c r="D16" s="2">
        <v>0</v>
      </c>
      <c r="E16" s="3">
        <f t="shared" si="0"/>
        <v>0</v>
      </c>
      <c r="F16" s="3">
        <f t="shared" si="1"/>
        <v>0</v>
      </c>
    </row>
    <row r="17" spans="1:6" x14ac:dyDescent="0.3">
      <c r="A17" s="3">
        <v>8</v>
      </c>
      <c r="B17" s="3" t="s">
        <v>18</v>
      </c>
      <c r="C17" s="2">
        <v>0</v>
      </c>
      <c r="D17" s="2">
        <v>0</v>
      </c>
      <c r="E17" s="3">
        <f t="shared" si="0"/>
        <v>0</v>
      </c>
      <c r="F17" s="3">
        <f t="shared" si="1"/>
        <v>0</v>
      </c>
    </row>
    <row r="18" spans="1:6" x14ac:dyDescent="0.3">
      <c r="A18" s="3">
        <v>9</v>
      </c>
      <c r="B18" s="3" t="s">
        <v>19</v>
      </c>
      <c r="C18" s="2">
        <v>0</v>
      </c>
      <c r="D18" s="2">
        <v>0</v>
      </c>
      <c r="E18" s="3">
        <f t="shared" si="0"/>
        <v>0</v>
      </c>
      <c r="F18" s="3">
        <f t="shared" si="1"/>
        <v>0</v>
      </c>
    </row>
    <row r="19" spans="1:6" x14ac:dyDescent="0.3">
      <c r="A19" s="3">
        <v>10</v>
      </c>
      <c r="B19" s="3" t="s">
        <v>20</v>
      </c>
      <c r="C19" s="2">
        <v>0</v>
      </c>
      <c r="D19" s="2">
        <v>0</v>
      </c>
      <c r="E19" s="3">
        <f t="shared" si="0"/>
        <v>0</v>
      </c>
      <c r="F19" s="3">
        <f t="shared" si="1"/>
        <v>0</v>
      </c>
    </row>
    <row r="20" spans="1:6" x14ac:dyDescent="0.3">
      <c r="A20" s="3">
        <v>11</v>
      </c>
      <c r="B20" s="3" t="s">
        <v>21</v>
      </c>
      <c r="C20" s="2">
        <v>0</v>
      </c>
      <c r="D20" s="2">
        <v>0</v>
      </c>
      <c r="E20" s="3">
        <f t="shared" si="0"/>
        <v>0</v>
      </c>
      <c r="F20" s="3">
        <f t="shared" si="1"/>
        <v>0</v>
      </c>
    </row>
    <row r="21" spans="1:6" x14ac:dyDescent="0.3">
      <c r="A21" s="3">
        <v>12</v>
      </c>
      <c r="B21" s="3" t="s">
        <v>22</v>
      </c>
      <c r="C21" s="2">
        <v>0</v>
      </c>
      <c r="D21" s="2">
        <v>0</v>
      </c>
      <c r="E21" s="3">
        <f t="shared" si="0"/>
        <v>0</v>
      </c>
      <c r="F21" s="3">
        <f t="shared" si="1"/>
        <v>0</v>
      </c>
    </row>
    <row r="22" spans="1:6" x14ac:dyDescent="0.3">
      <c r="A22" s="3">
        <v>13</v>
      </c>
      <c r="B22" s="3" t="s">
        <v>23</v>
      </c>
      <c r="C22" s="2">
        <v>0</v>
      </c>
      <c r="D22" s="2">
        <v>0</v>
      </c>
      <c r="E22" s="3">
        <f t="shared" si="0"/>
        <v>0</v>
      </c>
      <c r="F22" s="3">
        <f t="shared" si="1"/>
        <v>0</v>
      </c>
    </row>
    <row r="23" spans="1:6" x14ac:dyDescent="0.3">
      <c r="A23" s="3">
        <v>14</v>
      </c>
      <c r="B23" s="3" t="s">
        <v>24</v>
      </c>
      <c r="C23" s="2">
        <v>0</v>
      </c>
      <c r="D23" s="2">
        <v>0</v>
      </c>
      <c r="E23" s="3">
        <f t="shared" si="0"/>
        <v>0</v>
      </c>
      <c r="F23" s="3">
        <f t="shared" si="1"/>
        <v>0</v>
      </c>
    </row>
    <row r="24" spans="1:6" x14ac:dyDescent="0.3">
      <c r="A24" s="3">
        <v>15</v>
      </c>
      <c r="B24" s="3" t="s">
        <v>25</v>
      </c>
      <c r="C24" s="2">
        <v>0</v>
      </c>
      <c r="D24" s="2">
        <v>0</v>
      </c>
      <c r="E24" s="3">
        <f t="shared" si="0"/>
        <v>0</v>
      </c>
      <c r="F24" s="3">
        <f t="shared" si="1"/>
        <v>0</v>
      </c>
    </row>
    <row r="25" spans="1:6" x14ac:dyDescent="0.3">
      <c r="A25" s="3">
        <v>16</v>
      </c>
      <c r="B25" s="3" t="s">
        <v>26</v>
      </c>
      <c r="C25" s="2">
        <v>0</v>
      </c>
      <c r="D25" s="2">
        <v>0</v>
      </c>
      <c r="E25" s="3">
        <f t="shared" si="0"/>
        <v>0</v>
      </c>
      <c r="F25" s="3">
        <f t="shared" si="1"/>
        <v>0</v>
      </c>
    </row>
    <row r="26" spans="1:6" x14ac:dyDescent="0.3">
      <c r="A26" s="3">
        <v>17</v>
      </c>
      <c r="B26" s="3" t="s">
        <v>27</v>
      </c>
      <c r="C26" s="2">
        <v>0</v>
      </c>
      <c r="D26" s="2">
        <v>0</v>
      </c>
      <c r="E26" s="3">
        <f t="shared" si="0"/>
        <v>0</v>
      </c>
      <c r="F26" s="3">
        <f t="shared" si="1"/>
        <v>0</v>
      </c>
    </row>
    <row r="27" spans="1:6" x14ac:dyDescent="0.3">
      <c r="A27" s="3">
        <v>18</v>
      </c>
      <c r="B27" s="3" t="s">
        <v>28</v>
      </c>
      <c r="C27" s="2">
        <v>0</v>
      </c>
      <c r="D27" s="2">
        <v>0</v>
      </c>
      <c r="E27" s="3">
        <f t="shared" si="0"/>
        <v>0</v>
      </c>
      <c r="F27" s="3">
        <f t="shared" si="1"/>
        <v>0</v>
      </c>
    </row>
    <row r="28" spans="1:6" x14ac:dyDescent="0.3">
      <c r="A28" s="3">
        <v>19</v>
      </c>
      <c r="B28" s="3" t="s">
        <v>29</v>
      </c>
      <c r="C28" s="2">
        <v>0</v>
      </c>
      <c r="D28" s="2">
        <v>0</v>
      </c>
      <c r="E28" s="3">
        <f t="shared" si="0"/>
        <v>0</v>
      </c>
      <c r="F28" s="3">
        <f t="shared" si="1"/>
        <v>0</v>
      </c>
    </row>
    <row r="29" spans="1:6" x14ac:dyDescent="0.3">
      <c r="A29" s="3">
        <v>20</v>
      </c>
      <c r="B29" s="3" t="s">
        <v>30</v>
      </c>
      <c r="C29" s="2">
        <v>0</v>
      </c>
      <c r="D29" s="2">
        <v>0</v>
      </c>
      <c r="E29" s="3">
        <f t="shared" si="0"/>
        <v>0</v>
      </c>
      <c r="F29" s="3">
        <f t="shared" si="1"/>
        <v>0</v>
      </c>
    </row>
    <row r="30" spans="1:6" x14ac:dyDescent="0.3">
      <c r="A30" s="3">
        <v>21</v>
      </c>
      <c r="B30" s="3" t="s">
        <v>31</v>
      </c>
      <c r="C30" s="2">
        <v>0</v>
      </c>
      <c r="D30" s="2">
        <v>0</v>
      </c>
      <c r="E30" s="3">
        <f t="shared" si="0"/>
        <v>0</v>
      </c>
      <c r="F30" s="3">
        <f t="shared" si="1"/>
        <v>0</v>
      </c>
    </row>
    <row r="31" spans="1:6" x14ac:dyDescent="0.3">
      <c r="A31" s="3">
        <v>22</v>
      </c>
      <c r="B31" s="3" t="s">
        <v>32</v>
      </c>
      <c r="C31" s="2">
        <v>0</v>
      </c>
      <c r="D31" s="2">
        <v>0</v>
      </c>
      <c r="E31" s="3">
        <f t="shared" si="0"/>
        <v>0</v>
      </c>
      <c r="F31" s="3">
        <f t="shared" si="1"/>
        <v>0</v>
      </c>
    </row>
    <row r="32" spans="1:6" x14ac:dyDescent="0.3">
      <c r="A32" s="3">
        <v>23</v>
      </c>
      <c r="B32" s="3" t="s">
        <v>33</v>
      </c>
      <c r="C32" s="2">
        <v>0</v>
      </c>
      <c r="D32" s="2">
        <v>0</v>
      </c>
      <c r="E32" s="3">
        <f t="shared" si="0"/>
        <v>0</v>
      </c>
      <c r="F32" s="3">
        <f t="shared" si="1"/>
        <v>0</v>
      </c>
    </row>
    <row r="33" spans="1:6" x14ac:dyDescent="0.3">
      <c r="A33" s="3">
        <v>24</v>
      </c>
      <c r="B33" s="3" t="s">
        <v>34</v>
      </c>
      <c r="C33" s="2">
        <v>0</v>
      </c>
      <c r="D33" s="2">
        <v>0</v>
      </c>
      <c r="E33" s="3">
        <f t="shared" si="0"/>
        <v>0</v>
      </c>
      <c r="F33" s="3">
        <f t="shared" si="1"/>
        <v>0</v>
      </c>
    </row>
    <row r="34" spans="1:6" x14ac:dyDescent="0.3">
      <c r="A34" s="3">
        <v>25</v>
      </c>
      <c r="B34" s="3" t="s">
        <v>35</v>
      </c>
      <c r="C34" s="2">
        <v>0</v>
      </c>
      <c r="D34" s="2">
        <v>0</v>
      </c>
      <c r="E34" s="3">
        <f t="shared" si="0"/>
        <v>0</v>
      </c>
      <c r="F34" s="3">
        <f t="shared" si="1"/>
        <v>0</v>
      </c>
    </row>
    <row r="35" spans="1:6" x14ac:dyDescent="0.3">
      <c r="A35" s="3">
        <v>26</v>
      </c>
      <c r="B35" s="3" t="s">
        <v>36</v>
      </c>
      <c r="C35" s="2">
        <v>0</v>
      </c>
      <c r="D35" s="2">
        <v>0</v>
      </c>
      <c r="E35" s="3">
        <f t="shared" si="0"/>
        <v>0</v>
      </c>
      <c r="F35" s="3">
        <f t="shared" si="1"/>
        <v>0</v>
      </c>
    </row>
    <row r="36" spans="1:6" x14ac:dyDescent="0.3">
      <c r="A36" s="3">
        <v>27</v>
      </c>
      <c r="B36" s="3" t="s">
        <v>37</v>
      </c>
      <c r="C36" s="2">
        <v>0</v>
      </c>
      <c r="D36" s="2">
        <v>0</v>
      </c>
      <c r="E36" s="3">
        <f t="shared" si="0"/>
        <v>0</v>
      </c>
      <c r="F36" s="3">
        <f t="shared" si="1"/>
        <v>0</v>
      </c>
    </row>
    <row r="37" spans="1:6" x14ac:dyDescent="0.3">
      <c r="A37" s="3">
        <v>28</v>
      </c>
      <c r="B37" s="3" t="s">
        <v>38</v>
      </c>
      <c r="C37" s="2">
        <v>0</v>
      </c>
      <c r="D37" s="2">
        <v>0</v>
      </c>
      <c r="E37" s="3">
        <f t="shared" si="0"/>
        <v>0</v>
      </c>
      <c r="F37" s="3">
        <f t="shared" si="1"/>
        <v>0</v>
      </c>
    </row>
    <row r="38" spans="1:6" x14ac:dyDescent="0.3">
      <c r="A38" s="3">
        <v>29</v>
      </c>
      <c r="B38" s="3" t="s">
        <v>39</v>
      </c>
      <c r="C38" s="2">
        <v>0</v>
      </c>
      <c r="D38" s="2">
        <v>0</v>
      </c>
      <c r="E38" s="3">
        <f t="shared" si="0"/>
        <v>0</v>
      </c>
      <c r="F38" s="3">
        <f t="shared" si="1"/>
        <v>0</v>
      </c>
    </row>
    <row r="39" spans="1:6" x14ac:dyDescent="0.3">
      <c r="A39" s="3">
        <v>30</v>
      </c>
      <c r="B39" s="3" t="s">
        <v>40</v>
      </c>
      <c r="C39" s="2">
        <v>0</v>
      </c>
      <c r="D39" s="2">
        <v>0</v>
      </c>
      <c r="E39" s="3">
        <f t="shared" si="0"/>
        <v>0</v>
      </c>
      <c r="F39" s="3">
        <f t="shared" si="1"/>
        <v>0</v>
      </c>
    </row>
    <row r="40" spans="1:6" x14ac:dyDescent="0.3">
      <c r="A40" s="3">
        <v>31</v>
      </c>
      <c r="B40" s="3" t="s">
        <v>41</v>
      </c>
      <c r="C40" s="2">
        <v>0</v>
      </c>
      <c r="D40" s="2">
        <v>0</v>
      </c>
      <c r="E40" s="3">
        <f t="shared" si="0"/>
        <v>0</v>
      </c>
      <c r="F40" s="3">
        <f t="shared" si="1"/>
        <v>0</v>
      </c>
    </row>
    <row r="41" spans="1:6" x14ac:dyDescent="0.3">
      <c r="A41" s="3">
        <v>32</v>
      </c>
      <c r="B41" s="3" t="s">
        <v>42</v>
      </c>
      <c r="C41" s="2">
        <v>0</v>
      </c>
      <c r="D41" s="2">
        <v>0</v>
      </c>
      <c r="E41" s="3">
        <f t="shared" si="0"/>
        <v>0</v>
      </c>
      <c r="F41" s="3">
        <f t="shared" si="1"/>
        <v>0</v>
      </c>
    </row>
    <row r="42" spans="1:6" x14ac:dyDescent="0.3">
      <c r="A42" s="3">
        <v>33</v>
      </c>
      <c r="B42" s="3" t="s">
        <v>43</v>
      </c>
      <c r="C42" s="2">
        <v>0</v>
      </c>
      <c r="D42" s="2">
        <v>0</v>
      </c>
      <c r="E42" s="3">
        <f t="shared" ref="E42:E73" si="2">SUM(C42:D42)</f>
        <v>0</v>
      </c>
      <c r="F42" s="3">
        <f t="shared" si="1"/>
        <v>0</v>
      </c>
    </row>
    <row r="43" spans="1:6" x14ac:dyDescent="0.3">
      <c r="A43" s="3">
        <v>34</v>
      </c>
      <c r="B43" s="3" t="s">
        <v>44</v>
      </c>
      <c r="C43" s="2">
        <v>0</v>
      </c>
      <c r="D43" s="2">
        <v>0</v>
      </c>
      <c r="E43" s="3">
        <f t="shared" si="2"/>
        <v>0</v>
      </c>
      <c r="F43" s="3">
        <f t="shared" ref="F43:F61" si="3">E43+F42</f>
        <v>0</v>
      </c>
    </row>
    <row r="44" spans="1:6" x14ac:dyDescent="0.3">
      <c r="A44" s="3">
        <v>35</v>
      </c>
      <c r="B44" s="3" t="s">
        <v>45</v>
      </c>
      <c r="C44" s="2">
        <v>0</v>
      </c>
      <c r="D44" s="2">
        <v>0</v>
      </c>
      <c r="E44" s="3">
        <f t="shared" si="2"/>
        <v>0</v>
      </c>
      <c r="F44" s="3">
        <f t="shared" si="3"/>
        <v>0</v>
      </c>
    </row>
    <row r="45" spans="1:6" x14ac:dyDescent="0.3">
      <c r="A45" s="3">
        <v>36</v>
      </c>
      <c r="B45" s="3" t="s">
        <v>46</v>
      </c>
      <c r="C45" s="2">
        <v>0</v>
      </c>
      <c r="D45" s="2">
        <v>0</v>
      </c>
      <c r="E45" s="3">
        <f t="shared" si="2"/>
        <v>0</v>
      </c>
      <c r="F45" s="3">
        <f t="shared" si="3"/>
        <v>0</v>
      </c>
    </row>
    <row r="46" spans="1:6" x14ac:dyDescent="0.3">
      <c r="A46" s="3">
        <v>37</v>
      </c>
      <c r="B46" s="3" t="s">
        <v>47</v>
      </c>
      <c r="C46" s="2">
        <v>0</v>
      </c>
      <c r="D46" s="2">
        <v>0</v>
      </c>
      <c r="E46" s="3">
        <f t="shared" si="2"/>
        <v>0</v>
      </c>
      <c r="F46" s="3">
        <f t="shared" si="3"/>
        <v>0</v>
      </c>
    </row>
    <row r="47" spans="1:6" x14ac:dyDescent="0.3">
      <c r="A47" s="3">
        <v>38</v>
      </c>
      <c r="B47" s="3" t="s">
        <v>48</v>
      </c>
      <c r="C47" s="2">
        <v>0</v>
      </c>
      <c r="D47" s="2">
        <v>0</v>
      </c>
      <c r="E47" s="3">
        <f t="shared" si="2"/>
        <v>0</v>
      </c>
      <c r="F47" s="3">
        <f t="shared" si="3"/>
        <v>0</v>
      </c>
    </row>
    <row r="48" spans="1:6" x14ac:dyDescent="0.3">
      <c r="A48" s="3">
        <v>39</v>
      </c>
      <c r="B48" s="3" t="s">
        <v>49</v>
      </c>
      <c r="C48" s="2">
        <v>0</v>
      </c>
      <c r="D48" s="2">
        <v>0</v>
      </c>
      <c r="E48" s="3">
        <f t="shared" si="2"/>
        <v>0</v>
      </c>
      <c r="F48" s="3">
        <f t="shared" si="3"/>
        <v>0</v>
      </c>
    </row>
    <row r="49" spans="1:6" x14ac:dyDescent="0.3">
      <c r="A49" s="3">
        <v>40</v>
      </c>
      <c r="B49" s="3" t="s">
        <v>50</v>
      </c>
      <c r="C49" s="2">
        <v>0</v>
      </c>
      <c r="D49" s="2">
        <v>0</v>
      </c>
      <c r="E49" s="3">
        <f t="shared" si="2"/>
        <v>0</v>
      </c>
      <c r="F49" s="3">
        <f t="shared" si="3"/>
        <v>0</v>
      </c>
    </row>
    <row r="50" spans="1:6" x14ac:dyDescent="0.3">
      <c r="A50" s="3">
        <v>41</v>
      </c>
      <c r="B50" s="3" t="s">
        <v>51</v>
      </c>
      <c r="C50" s="2">
        <v>0</v>
      </c>
      <c r="D50" s="2">
        <v>0</v>
      </c>
      <c r="E50" s="3">
        <f t="shared" si="2"/>
        <v>0</v>
      </c>
      <c r="F50" s="3">
        <f t="shared" si="3"/>
        <v>0</v>
      </c>
    </row>
    <row r="51" spans="1:6" x14ac:dyDescent="0.3">
      <c r="A51" s="3">
        <v>42</v>
      </c>
      <c r="B51" s="3" t="s">
        <v>52</v>
      </c>
      <c r="C51" s="2">
        <v>0</v>
      </c>
      <c r="D51" s="2">
        <v>0</v>
      </c>
      <c r="E51" s="3">
        <f t="shared" si="2"/>
        <v>0</v>
      </c>
      <c r="F51" s="3">
        <f t="shared" si="3"/>
        <v>0</v>
      </c>
    </row>
    <row r="52" spans="1:6" x14ac:dyDescent="0.3">
      <c r="A52" s="3">
        <v>43</v>
      </c>
      <c r="B52" s="3" t="s">
        <v>53</v>
      </c>
      <c r="C52" s="2">
        <v>0</v>
      </c>
      <c r="D52" s="2">
        <v>1786</v>
      </c>
      <c r="E52" s="3">
        <f t="shared" si="2"/>
        <v>1786</v>
      </c>
      <c r="F52" s="3">
        <f t="shared" si="3"/>
        <v>1786</v>
      </c>
    </row>
    <row r="53" spans="1:6" x14ac:dyDescent="0.3">
      <c r="A53" s="3">
        <v>44</v>
      </c>
      <c r="B53" s="3" t="s">
        <v>54</v>
      </c>
      <c r="C53" s="2">
        <v>0</v>
      </c>
      <c r="D53" s="2">
        <v>0</v>
      </c>
      <c r="E53" s="3">
        <f t="shared" si="2"/>
        <v>0</v>
      </c>
      <c r="F53" s="3">
        <f t="shared" si="3"/>
        <v>1786</v>
      </c>
    </row>
    <row r="54" spans="1:6" x14ac:dyDescent="0.3">
      <c r="A54" s="3">
        <v>45</v>
      </c>
      <c r="B54" s="3" t="s">
        <v>55</v>
      </c>
      <c r="C54" s="2">
        <v>0</v>
      </c>
      <c r="D54" s="2">
        <v>4153</v>
      </c>
      <c r="E54" s="3">
        <f t="shared" si="2"/>
        <v>4153</v>
      </c>
      <c r="F54" s="3">
        <f t="shared" si="3"/>
        <v>5939</v>
      </c>
    </row>
    <row r="55" spans="1:6" x14ac:dyDescent="0.3">
      <c r="A55" s="3">
        <v>46</v>
      </c>
      <c r="B55" s="3" t="s">
        <v>56</v>
      </c>
      <c r="C55" s="2">
        <v>0</v>
      </c>
      <c r="D55" s="2">
        <v>4173</v>
      </c>
      <c r="E55" s="3">
        <f t="shared" si="2"/>
        <v>4173</v>
      </c>
      <c r="F55" s="3">
        <f t="shared" si="3"/>
        <v>10112</v>
      </c>
    </row>
    <row r="56" spans="1:6" x14ac:dyDescent="0.3">
      <c r="A56" s="3">
        <v>47</v>
      </c>
      <c r="B56" s="3" t="s">
        <v>57</v>
      </c>
      <c r="C56" s="2">
        <v>0</v>
      </c>
      <c r="D56" s="2">
        <v>463</v>
      </c>
      <c r="E56" s="3">
        <f t="shared" si="2"/>
        <v>463</v>
      </c>
      <c r="F56" s="3">
        <f t="shared" si="3"/>
        <v>10575</v>
      </c>
    </row>
    <row r="57" spans="1:6" x14ac:dyDescent="0.3">
      <c r="A57" s="3">
        <v>48</v>
      </c>
      <c r="B57" s="3" t="s">
        <v>58</v>
      </c>
      <c r="C57" s="2">
        <v>0</v>
      </c>
      <c r="D57" s="2">
        <v>0</v>
      </c>
      <c r="E57" s="3">
        <f t="shared" si="2"/>
        <v>0</v>
      </c>
      <c r="F57" s="3">
        <f t="shared" si="3"/>
        <v>10575</v>
      </c>
    </row>
    <row r="58" spans="1:6" x14ac:dyDescent="0.3">
      <c r="A58" s="3">
        <v>49</v>
      </c>
      <c r="B58" s="3" t="s">
        <v>59</v>
      </c>
      <c r="C58" s="2">
        <v>0</v>
      </c>
      <c r="D58" s="2">
        <v>0</v>
      </c>
      <c r="E58" s="3">
        <f t="shared" si="2"/>
        <v>0</v>
      </c>
      <c r="F58" s="3">
        <f t="shared" si="3"/>
        <v>10575</v>
      </c>
    </row>
    <row r="59" spans="1:6" x14ac:dyDescent="0.3">
      <c r="A59" s="3">
        <v>50</v>
      </c>
      <c r="B59" s="3" t="s">
        <v>60</v>
      </c>
      <c r="C59" s="2">
        <v>0</v>
      </c>
      <c r="D59" s="2">
        <v>366</v>
      </c>
      <c r="E59" s="3">
        <f t="shared" si="2"/>
        <v>366</v>
      </c>
      <c r="F59" s="3">
        <f t="shared" si="3"/>
        <v>10941</v>
      </c>
    </row>
    <row r="60" spans="1:6" x14ac:dyDescent="0.3">
      <c r="A60" s="3">
        <v>51</v>
      </c>
      <c r="B60" s="3" t="s">
        <v>61</v>
      </c>
      <c r="C60" s="2">
        <v>139</v>
      </c>
      <c r="D60" s="2">
        <v>4766</v>
      </c>
      <c r="E60" s="3">
        <f t="shared" si="2"/>
        <v>4905</v>
      </c>
      <c r="F60" s="3">
        <f t="shared" si="3"/>
        <v>15846</v>
      </c>
    </row>
    <row r="61" spans="1:6" x14ac:dyDescent="0.3">
      <c r="A61" s="3">
        <v>52</v>
      </c>
      <c r="B61" s="3" t="s">
        <v>62</v>
      </c>
      <c r="C61" s="2">
        <v>833</v>
      </c>
      <c r="D61" s="2">
        <v>3365</v>
      </c>
      <c r="E61" s="3">
        <f t="shared" si="2"/>
        <v>4198</v>
      </c>
      <c r="F61" s="3">
        <f t="shared" si="3"/>
        <v>20044</v>
      </c>
    </row>
    <row r="62" spans="1:6" x14ac:dyDescent="0.3">
      <c r="A62" s="3" t="s">
        <v>2</v>
      </c>
      <c r="B62" s="3" t="s">
        <v>63</v>
      </c>
      <c r="C62" s="3">
        <f>SUM(C10:C61)</f>
        <v>972</v>
      </c>
      <c r="D62" s="3">
        <f>SUM(D10:D61)</f>
        <v>19072</v>
      </c>
      <c r="E62" s="3">
        <f>SUM(E10:E61)</f>
        <v>20044</v>
      </c>
      <c r="F62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5546875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81</v>
      </c>
      <c r="B6" s="7"/>
      <c r="C6" s="7"/>
      <c r="D6" s="7"/>
      <c r="E6" s="8"/>
    </row>
    <row r="7" spans="1:5" ht="15.6" x14ac:dyDescent="0.3">
      <c r="A7" s="6" t="s">
        <v>82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10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73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0</v>
      </c>
      <c r="D46" s="3">
        <f t="shared" si="2"/>
        <v>0</v>
      </c>
      <c r="E46" s="3">
        <f t="shared" si="3"/>
        <v>0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0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0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0</v>
      </c>
    </row>
    <row r="50" spans="1:5" x14ac:dyDescent="0.3">
      <c r="A50" s="3">
        <v>41</v>
      </c>
      <c r="B50" s="3" t="s">
        <v>51</v>
      </c>
      <c r="C50" s="2">
        <v>0</v>
      </c>
      <c r="D50" s="3">
        <f t="shared" si="2"/>
        <v>0</v>
      </c>
      <c r="E50" s="3">
        <f t="shared" si="3"/>
        <v>0</v>
      </c>
    </row>
    <row r="51" spans="1:5" x14ac:dyDescent="0.3">
      <c r="A51" s="3">
        <v>42</v>
      </c>
      <c r="B51" s="3" t="s">
        <v>52</v>
      </c>
      <c r="C51" s="2">
        <v>0</v>
      </c>
      <c r="D51" s="3">
        <f t="shared" si="2"/>
        <v>0</v>
      </c>
      <c r="E51" s="3">
        <f t="shared" si="3"/>
        <v>0</v>
      </c>
    </row>
    <row r="52" spans="1:5" x14ac:dyDescent="0.3">
      <c r="A52" s="3">
        <v>43</v>
      </c>
      <c r="B52" s="3" t="s">
        <v>53</v>
      </c>
      <c r="C52" s="2">
        <v>0</v>
      </c>
      <c r="D52" s="3">
        <f t="shared" si="2"/>
        <v>0</v>
      </c>
      <c r="E52" s="3">
        <f t="shared" si="3"/>
        <v>0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0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0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0</v>
      </c>
    </row>
    <row r="56" spans="1:5" x14ac:dyDescent="0.3">
      <c r="A56" s="3">
        <v>47</v>
      </c>
      <c r="B56" s="3" t="s">
        <v>57</v>
      </c>
      <c r="C56" s="2">
        <v>0</v>
      </c>
      <c r="D56" s="3">
        <f t="shared" si="2"/>
        <v>0</v>
      </c>
      <c r="E56" s="3">
        <f t="shared" si="3"/>
        <v>0</v>
      </c>
    </row>
    <row r="57" spans="1:5" x14ac:dyDescent="0.3">
      <c r="A57" s="3">
        <v>48</v>
      </c>
      <c r="B57" s="3" t="s">
        <v>58</v>
      </c>
      <c r="C57" s="2">
        <v>0</v>
      </c>
      <c r="D57" s="3">
        <f t="shared" si="2"/>
        <v>0</v>
      </c>
      <c r="E57" s="3">
        <f t="shared" si="3"/>
        <v>0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0</v>
      </c>
    </row>
    <row r="59" spans="1:5" x14ac:dyDescent="0.3">
      <c r="A59" s="3">
        <v>50</v>
      </c>
      <c r="B59" s="3" t="s">
        <v>60</v>
      </c>
      <c r="C59" s="2">
        <v>1122</v>
      </c>
      <c r="D59" s="3">
        <f t="shared" si="2"/>
        <v>1122</v>
      </c>
      <c r="E59" s="3">
        <f t="shared" si="3"/>
        <v>1122</v>
      </c>
    </row>
    <row r="60" spans="1:5" x14ac:dyDescent="0.3">
      <c r="A60" s="3">
        <v>51</v>
      </c>
      <c r="B60" s="3" t="s">
        <v>61</v>
      </c>
      <c r="C60" s="2">
        <v>376</v>
      </c>
      <c r="D60" s="3">
        <f t="shared" si="2"/>
        <v>376</v>
      </c>
      <c r="E60" s="3">
        <f t="shared" si="3"/>
        <v>1498</v>
      </c>
    </row>
    <row r="61" spans="1:5" x14ac:dyDescent="0.3">
      <c r="A61" s="3">
        <v>52</v>
      </c>
      <c r="B61" s="3" t="s">
        <v>62</v>
      </c>
      <c r="C61" s="2">
        <v>438</v>
      </c>
      <c r="D61" s="3">
        <f t="shared" si="2"/>
        <v>438</v>
      </c>
      <c r="E61" s="3">
        <f t="shared" si="3"/>
        <v>1936</v>
      </c>
    </row>
    <row r="62" spans="1:5" x14ac:dyDescent="0.3">
      <c r="A62" s="3" t="s">
        <v>2</v>
      </c>
      <c r="B62" s="3" t="s">
        <v>63</v>
      </c>
      <c r="C62" s="3">
        <f>SUM(C10:C61)</f>
        <v>1936</v>
      </c>
      <c r="D62" s="3">
        <f>SUM(D10:D61)</f>
        <v>1936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G65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7.33203125" bestFit="1" customWidth="1"/>
    <col min="7" max="7" width="22.77734375" bestFit="1" customWidth="1"/>
  </cols>
  <sheetData>
    <row r="6" spans="1:7" ht="15.6" x14ac:dyDescent="0.3">
      <c r="A6" s="6" t="s">
        <v>83</v>
      </c>
      <c r="B6" s="7"/>
      <c r="C6" s="7"/>
      <c r="D6" s="7"/>
      <c r="E6" s="7"/>
      <c r="F6" s="7"/>
      <c r="G6" s="8"/>
    </row>
    <row r="7" spans="1:7" ht="15.6" x14ac:dyDescent="0.3">
      <c r="A7" s="6" t="s">
        <v>84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96</v>
      </c>
      <c r="G9" s="4" t="s">
        <v>97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0</v>
      </c>
      <c r="F13" s="3">
        <f t="shared" si="0"/>
        <v>0</v>
      </c>
      <c r="G13" s="3">
        <f t="shared" si="1"/>
        <v>0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0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0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0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0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0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0</v>
      </c>
      <c r="F19" s="3">
        <f t="shared" si="0"/>
        <v>0</v>
      </c>
      <c r="G19" s="3">
        <f t="shared" si="1"/>
        <v>0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0</v>
      </c>
      <c r="F20" s="3">
        <f t="shared" si="0"/>
        <v>0</v>
      </c>
      <c r="G20" s="3">
        <f t="shared" si="1"/>
        <v>0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0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0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0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0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0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0</v>
      </c>
      <c r="F26" s="3">
        <f t="shared" si="0"/>
        <v>0</v>
      </c>
      <c r="G26" s="3">
        <f t="shared" si="1"/>
        <v>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0</v>
      </c>
    </row>
    <row r="29" spans="1:7" x14ac:dyDescent="0.3">
      <c r="A29" s="3">
        <v>20</v>
      </c>
      <c r="B29" s="3" t="s">
        <v>30</v>
      </c>
      <c r="C29" s="2">
        <v>0</v>
      </c>
      <c r="D29" s="2">
        <v>0</v>
      </c>
      <c r="E29" s="2">
        <v>0</v>
      </c>
      <c r="F29" s="3">
        <f t="shared" si="0"/>
        <v>0</v>
      </c>
      <c r="G29" s="3">
        <f t="shared" si="1"/>
        <v>0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0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0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0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0</v>
      </c>
      <c r="F33" s="3">
        <f t="shared" si="0"/>
        <v>0</v>
      </c>
      <c r="G33" s="3">
        <f t="shared" si="1"/>
        <v>0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0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0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0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0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0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0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0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0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0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0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0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0</v>
      </c>
    </row>
    <row r="46" spans="1:7" x14ac:dyDescent="0.3">
      <c r="A46" s="3">
        <v>37</v>
      </c>
      <c r="B46" s="3" t="s">
        <v>47</v>
      </c>
      <c r="C46" s="2">
        <v>0</v>
      </c>
      <c r="D46" s="2">
        <v>21008</v>
      </c>
      <c r="E46" s="2">
        <v>0</v>
      </c>
      <c r="F46" s="3">
        <f t="shared" si="2"/>
        <v>21008</v>
      </c>
      <c r="G46" s="3">
        <f t="shared" si="3"/>
        <v>21008</v>
      </c>
    </row>
    <row r="47" spans="1:7" x14ac:dyDescent="0.3">
      <c r="A47" s="3">
        <v>38</v>
      </c>
      <c r="B47" s="3" t="s">
        <v>48</v>
      </c>
      <c r="C47" s="2">
        <v>0</v>
      </c>
      <c r="D47" s="2">
        <v>0</v>
      </c>
      <c r="E47" s="2">
        <v>0</v>
      </c>
      <c r="F47" s="3">
        <f t="shared" si="2"/>
        <v>0</v>
      </c>
      <c r="G47" s="3">
        <f t="shared" si="3"/>
        <v>21008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21008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21008</v>
      </c>
    </row>
    <row r="50" spans="1:7" x14ac:dyDescent="0.3">
      <c r="A50" s="3">
        <v>41</v>
      </c>
      <c r="B50" s="3" t="s">
        <v>51</v>
      </c>
      <c r="C50" s="2">
        <v>0</v>
      </c>
      <c r="D50" s="2">
        <v>20232</v>
      </c>
      <c r="E50" s="2">
        <v>0</v>
      </c>
      <c r="F50" s="3">
        <f t="shared" si="2"/>
        <v>20232</v>
      </c>
      <c r="G50" s="3">
        <f t="shared" si="3"/>
        <v>41240</v>
      </c>
    </row>
    <row r="51" spans="1:7" x14ac:dyDescent="0.3">
      <c r="A51" s="3">
        <v>42</v>
      </c>
      <c r="B51" s="3" t="s">
        <v>52</v>
      </c>
      <c r="C51" s="2">
        <v>0</v>
      </c>
      <c r="D51" s="2">
        <v>18663</v>
      </c>
      <c r="E51" s="2">
        <v>0</v>
      </c>
      <c r="F51" s="3">
        <f t="shared" si="2"/>
        <v>18663</v>
      </c>
      <c r="G51" s="3">
        <f t="shared" si="3"/>
        <v>59903</v>
      </c>
    </row>
    <row r="52" spans="1:7" x14ac:dyDescent="0.3">
      <c r="A52" s="3">
        <v>43</v>
      </c>
      <c r="B52" s="3" t="s">
        <v>53</v>
      </c>
      <c r="C52" s="2">
        <v>0</v>
      </c>
      <c r="D52" s="2">
        <v>6948</v>
      </c>
      <c r="E52" s="2">
        <v>0</v>
      </c>
      <c r="F52" s="3">
        <f t="shared" si="2"/>
        <v>6948</v>
      </c>
      <c r="G52" s="3">
        <f t="shared" si="3"/>
        <v>66851</v>
      </c>
    </row>
    <row r="53" spans="1:7" x14ac:dyDescent="0.3">
      <c r="A53" s="3">
        <v>44</v>
      </c>
      <c r="B53" s="3" t="s">
        <v>54</v>
      </c>
      <c r="C53" s="2">
        <v>0</v>
      </c>
      <c r="D53" s="2">
        <v>0</v>
      </c>
      <c r="E53" s="2">
        <v>0</v>
      </c>
      <c r="F53" s="3">
        <f t="shared" si="2"/>
        <v>0</v>
      </c>
      <c r="G53" s="3">
        <f t="shared" si="3"/>
        <v>66851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66851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66851</v>
      </c>
    </row>
    <row r="56" spans="1:7" x14ac:dyDescent="0.3">
      <c r="A56" s="3">
        <v>47</v>
      </c>
      <c r="B56" s="3" t="s">
        <v>57</v>
      </c>
      <c r="C56" s="2">
        <v>0</v>
      </c>
      <c r="D56" s="2">
        <v>17764</v>
      </c>
      <c r="E56" s="2">
        <v>0</v>
      </c>
      <c r="F56" s="3">
        <f t="shared" si="2"/>
        <v>17764</v>
      </c>
      <c r="G56" s="3">
        <f t="shared" si="3"/>
        <v>84615</v>
      </c>
    </row>
    <row r="57" spans="1:7" x14ac:dyDescent="0.3">
      <c r="A57" s="3">
        <v>48</v>
      </c>
      <c r="B57" s="3" t="s">
        <v>58</v>
      </c>
      <c r="C57" s="2">
        <v>0</v>
      </c>
      <c r="D57" s="2">
        <v>16548</v>
      </c>
      <c r="E57" s="2">
        <v>0</v>
      </c>
      <c r="F57" s="3">
        <f t="shared" si="2"/>
        <v>16548</v>
      </c>
      <c r="G57" s="3">
        <f t="shared" si="3"/>
        <v>101163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101163</v>
      </c>
    </row>
    <row r="59" spans="1:7" x14ac:dyDescent="0.3">
      <c r="A59" s="3">
        <v>50</v>
      </c>
      <c r="B59" s="3" t="s">
        <v>60</v>
      </c>
      <c r="C59" s="2">
        <v>0</v>
      </c>
      <c r="D59" s="2">
        <v>39938</v>
      </c>
      <c r="E59" s="2">
        <v>0</v>
      </c>
      <c r="F59" s="3">
        <f t="shared" si="2"/>
        <v>39938</v>
      </c>
      <c r="G59" s="3">
        <f t="shared" si="3"/>
        <v>141101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141101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141101</v>
      </c>
    </row>
    <row r="62" spans="1:7" x14ac:dyDescent="0.3">
      <c r="A62" s="3" t="s">
        <v>2</v>
      </c>
      <c r="B62" s="5" t="s">
        <v>100</v>
      </c>
      <c r="C62" s="3">
        <f>SUM(C10:C61)</f>
        <v>0</v>
      </c>
      <c r="D62" s="3">
        <f>SUM(D10:D61)</f>
        <v>141101</v>
      </c>
      <c r="E62" s="3">
        <f>SUM(E10:E61)</f>
        <v>0</v>
      </c>
      <c r="F62" s="3">
        <f>SUM(F10:F61)</f>
        <v>141101</v>
      </c>
      <c r="G62" s="3"/>
    </row>
    <row r="64" spans="1:7" x14ac:dyDescent="0.3">
      <c r="A64" t="s">
        <v>98</v>
      </c>
    </row>
    <row r="65" spans="1:1" x14ac:dyDescent="0.3">
      <c r="A65" t="s">
        <v>99</v>
      </c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White RSA EXPORTS</vt:lpstr>
      <vt:lpstr>YELLOW RSA EXPORTS</vt:lpstr>
      <vt:lpstr>White IMPORTS FOR RSA</vt:lpstr>
      <vt:lpstr>Yellow IMPORTS FOR RSA</vt:lpstr>
      <vt:lpstr>White IMPORTS FOR OTHER COUNTRI</vt:lpstr>
      <vt:lpstr>YELLOW IMPORTS FOR OTHER COUNTR</vt:lpstr>
      <vt:lpstr>WHITE EXPORTS OF IMPORTED MAIZE</vt:lpstr>
      <vt:lpstr>YELLOW EXPORTS OF IMPORTED MAIZ</vt:lpstr>
      <vt:lpstr>White IMPORTS PER HARBOUR</vt:lpstr>
      <vt:lpstr>Yellow IMPORTS PER HARBOUR</vt:lpstr>
      <vt:lpstr>White EXPORT PER HARBOUR</vt:lpstr>
      <vt:lpstr>Yellow 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Sumai Willemse</cp:lastModifiedBy>
  <dcterms:created xsi:type="dcterms:W3CDTF">2025-06-26T08:10:50Z</dcterms:created>
  <dcterms:modified xsi:type="dcterms:W3CDTF">2025-06-26T08:32:47Z</dcterms:modified>
</cp:coreProperties>
</file>