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30" windowHeight="5430" activeTab="0"/>
  </bookViews>
  <sheets>
    <sheet name="Human Consumption RSA EXPORTS" sheetId="1" r:id="rId1"/>
    <sheet name="Human Consumption IMPORTS FOR R" sheetId="2" r:id="rId2"/>
    <sheet name="Human Consumption IMPORTS FOR O" sheetId="3" r:id="rId3"/>
    <sheet name="HUMAN CONSUMPTION EXPORTS OF IM" sheetId="4" r:id="rId4"/>
    <sheet name="Human Consumption IMPORTS PER H" sheetId="5" r:id="rId5"/>
    <sheet name="Human Consumption EXPORT PER HA" sheetId="6" r:id="rId6"/>
  </sheets>
  <definedNames/>
  <calcPr fullCalcOnLoad="1"/>
</workbook>
</file>

<file path=xl/sharedStrings.xml><?xml version="1.0" encoding="utf-8"?>
<sst xmlns="http://schemas.openxmlformats.org/spreadsheetml/2006/main" count="241" uniqueCount="68">
  <si>
    <t>HUMAN CONSUMPTION WHEAT: RSA EXPORTS - 2019/20 SEASON</t>
  </si>
  <si>
    <t>MENSLIKE VERBRUIKKORING: RSA UITVOERE - 2019/20 SEISOEN</t>
  </si>
  <si>
    <t/>
  </si>
  <si>
    <t>Week</t>
  </si>
  <si>
    <t>BOTSWANA</t>
  </si>
  <si>
    <t>ESWATINI (SWAZILAND)</t>
  </si>
  <si>
    <t>LESOTHO</t>
  </si>
  <si>
    <t>NAMIBIA</t>
  </si>
  <si>
    <t>ZAMBIA</t>
  </si>
  <si>
    <t>ZIMBABWE</t>
  </si>
  <si>
    <t>28 Sep - 04 Oct/Okt 2019</t>
  </si>
  <si>
    <t>05 Oct/Okt - 11 Oct/Okt 2019</t>
  </si>
  <si>
    <t>12 Oct/Okt - 18 Oct/Okt 2019</t>
  </si>
  <si>
    <t>19 Oct/Okt - 25 Oct/Okt 2019</t>
  </si>
  <si>
    <t>26 Oct/Okt - 01 Nov 2019</t>
  </si>
  <si>
    <t>02 Nov - 08 Nov 2019</t>
  </si>
  <si>
    <t>09 Nov - 15 Nov 2019</t>
  </si>
  <si>
    <t>16 Nov - 22 Nov 2019</t>
  </si>
  <si>
    <t>23 Nov - 29 Nov 2019</t>
  </si>
  <si>
    <t>30 Nov - 06 Dec/Des 2019</t>
  </si>
  <si>
    <t>07 Dec/Des - 13 Dec/Des 2019</t>
  </si>
  <si>
    <t>14 Dec/Des - 20 Dec/Des 2019</t>
  </si>
  <si>
    <t>21 Dec/Des - 27 Dec/Des 2019</t>
  </si>
  <si>
    <t>28 Dec/Des - 03 Jan 2020</t>
  </si>
  <si>
    <t>04 Jan - 10 Jan 2020</t>
  </si>
  <si>
    <t>11 Jan - 17 Jan 2020</t>
  </si>
  <si>
    <t>18 Jan - 24 Jan 2020</t>
  </si>
  <si>
    <t>25 Jan - 31 Jan 2020</t>
  </si>
  <si>
    <t>01 Feb - 07 Feb 2020</t>
  </si>
  <si>
    <t>08 Feb - 14 Feb 2020</t>
  </si>
  <si>
    <t>15 Feb - 21 Feb 2020</t>
  </si>
  <si>
    <t>22 Feb - 28 Feb 2020</t>
  </si>
  <si>
    <t>29 Feb - 06 Mar 2020</t>
  </si>
  <si>
    <t>07 Mar - 13 Mar 2020</t>
  </si>
  <si>
    <t>14 Mar - 20 Mar 2020</t>
  </si>
  <si>
    <t>21 Mar - 27 Mar 2020</t>
  </si>
  <si>
    <t>Total</t>
  </si>
  <si>
    <t>HUMAN CONSUMPTION WHEAT: WEEKLY IMPORTS FOR RSA - 2019/20 SEASON</t>
  </si>
  <si>
    <t>MENSLIKE VERBRUIKKORING: WEEKLIKSE INVOERE VIR RSA - 2019/20 SEISOEN</t>
  </si>
  <si>
    <t>CANADA</t>
  </si>
  <si>
    <t>CZECH REPUBLIC</t>
  </si>
  <si>
    <t>GERMANY</t>
  </si>
  <si>
    <t>LATVIA</t>
  </si>
  <si>
    <t>LITHUANIA</t>
  </si>
  <si>
    <t>POLAND</t>
  </si>
  <si>
    <t>RUSSIAN FEDERATION</t>
  </si>
  <si>
    <t>UKRAINE</t>
  </si>
  <si>
    <t>HUMAN CONSUMPTION WHEAT: WEEKLY IMPORTS FOR OTHER COUNTRIES - 2019/20 SEASON</t>
  </si>
  <si>
    <t>MENSLIKE VERBRUIKKORING: WEEKLIKSE INVOERE VIR ANDER LANDE - 2019/20 SEISOEN</t>
  </si>
  <si>
    <t>HUMAN CONSUMPTION WHEAT: EXPORTS OF IMPORTED WHEAT - 2019/20 SEASON</t>
  </si>
  <si>
    <t>MENSLIKE VERBRUIKKORING: UITVOERE VAN INGEVOERDE KORING - 2019/20 SEISOEN</t>
  </si>
  <si>
    <t>MOZAMBIQUE</t>
  </si>
  <si>
    <t>HUMAN CONSUMPTION WHEAT: WEEKLY IMPORT PER HARBOUR - 2019/20 SEASON</t>
  </si>
  <si>
    <t>MENSLIKE VERBRUIKKORING: WEEKLIKSE INVOER PER HAWE - 2019/20 SEISOEN</t>
  </si>
  <si>
    <t>Cape Town</t>
  </si>
  <si>
    <t>Durban</t>
  </si>
  <si>
    <t>East London</t>
  </si>
  <si>
    <t>Port Elizabeth</t>
  </si>
  <si>
    <t>Richards Bay</t>
  </si>
  <si>
    <t>HUMAN CONSUMPTION WHEAT: WEEKLY EXPORT PER HARBOUR - 2019/20 SEASON</t>
  </si>
  <si>
    <t>MENSLIKE VERBRUIKKORING: WEEKLIKSE UITVOER PER HAWE - 2019/20 SEISOEN</t>
  </si>
  <si>
    <t>Week Total/Totaal</t>
  </si>
  <si>
    <t>Progressive Total/Totaal</t>
  </si>
  <si>
    <t>*Total</t>
  </si>
  <si>
    <t>*Week Total/Totaal</t>
  </si>
  <si>
    <t>*Progressive Total/Totaal</t>
  </si>
  <si>
    <t xml:space="preserve">* Includes: Imports for RSA and other Countries </t>
  </si>
  <si>
    <t xml:space="preserve">*Sluit in: Invoere vir RSA en ander lande 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</si>
</sst>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41">
    <font>
      <sz val="11"/>
      <name val="Calibri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b/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NumberFormat="1" applyFont="1" applyAlignment="1">
      <alignment/>
    </xf>
    <xf numFmtId="0" fontId="38" fillId="0" borderId="10" xfId="0" applyNumberFormat="1" applyFont="1" applyBorder="1" applyAlignment="1">
      <alignment horizontal="center"/>
    </xf>
    <xf numFmtId="3" fontId="39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/>
    </xf>
    <xf numFmtId="0" fontId="40" fillId="0" borderId="11" xfId="0" applyNumberFormat="1" applyFont="1" applyBorder="1" applyAlignment="1">
      <alignment horizontal="center"/>
    </xf>
    <xf numFmtId="0" fontId="40" fillId="0" borderId="12" xfId="0" applyNumberFormat="1" applyFont="1" applyBorder="1" applyAlignment="1">
      <alignment horizontal="center"/>
    </xf>
    <xf numFmtId="0" fontId="40" fillId="0" borderId="13" xfId="0" applyNumberFormat="1" applyFont="1" applyBorder="1" applyAlignment="1">
      <alignment horizontal="center"/>
    </xf>
    <xf numFmtId="0" fontId="38" fillId="0" borderId="11" xfId="0" applyNumberFormat="1" applyFont="1" applyBorder="1" applyAlignment="1">
      <alignment horizontal="left"/>
    </xf>
    <xf numFmtId="0" fontId="38" fillId="0" borderId="12" xfId="0" applyNumberFormat="1" applyFont="1" applyBorder="1" applyAlignment="1">
      <alignment horizontal="left"/>
    </xf>
    <xf numFmtId="0" fontId="38" fillId="0" borderId="13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533400</xdr:colOff>
      <xdr:row>4</xdr:row>
      <xdr:rowOff>28575</xdr:rowOff>
    </xdr:to>
    <xdr:pic>
      <xdr:nvPicPr>
        <xdr:cNvPr id="1" name="LogoHuman Consumption 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428625</xdr:colOff>
      <xdr:row>4</xdr:row>
      <xdr:rowOff>28575</xdr:rowOff>
    </xdr:to>
    <xdr:pic>
      <xdr:nvPicPr>
        <xdr:cNvPr id="1" name="LogoHuman Consumption IMPORTS FOR 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847725</xdr:colOff>
      <xdr:row>4</xdr:row>
      <xdr:rowOff>28575</xdr:rowOff>
    </xdr:to>
    <xdr:pic>
      <xdr:nvPicPr>
        <xdr:cNvPr id="1" name="LogoHuman Consumption IMPORTS FOR 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533400</xdr:colOff>
      <xdr:row>4</xdr:row>
      <xdr:rowOff>28575</xdr:rowOff>
    </xdr:to>
    <xdr:pic>
      <xdr:nvPicPr>
        <xdr:cNvPr id="1" name="LogoHUMAN CONSUMPTION EXPORTS OF 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704850</xdr:colOff>
      <xdr:row>4</xdr:row>
      <xdr:rowOff>28575</xdr:rowOff>
    </xdr:to>
    <xdr:pic>
      <xdr:nvPicPr>
        <xdr:cNvPr id="1" name="LogoHuman Consumption IMPORTS PER 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704850</xdr:colOff>
      <xdr:row>4</xdr:row>
      <xdr:rowOff>28575</xdr:rowOff>
    </xdr:to>
    <xdr:pic>
      <xdr:nvPicPr>
        <xdr:cNvPr id="1" name="LogoHuman Consumption EXPORT PER 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36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36" sqref="B36"/>
    </sheetView>
  </sheetViews>
  <sheetFormatPr defaultColWidth="9.140625" defaultRowHeight="15"/>
  <cols>
    <col min="1" max="1" width="10.00390625" style="0" customWidth="1"/>
    <col min="2" max="2" width="26.00390625" style="0" customWidth="1"/>
    <col min="3" max="3" width="12.8515625" style="0" customWidth="1"/>
    <col min="4" max="4" width="25.28125" style="0" customWidth="1"/>
    <col min="5" max="5" width="11.00390625" style="0" customWidth="1"/>
    <col min="6" max="6" width="10.28125" style="0" customWidth="1"/>
    <col min="7" max="7" width="10.00390625" style="0" customWidth="1"/>
    <col min="8" max="8" width="12.57421875" style="0" customWidth="1"/>
    <col min="9" max="9" width="15.7109375" style="0" bestFit="1" customWidth="1"/>
    <col min="10" max="10" width="20.57421875" style="0" bestFit="1" customWidth="1"/>
  </cols>
  <sheetData>
    <row r="6" spans="1:10" ht="15.75">
      <c r="A6" s="4" t="s">
        <v>0</v>
      </c>
      <c r="B6" s="5"/>
      <c r="C6" s="5"/>
      <c r="D6" s="5"/>
      <c r="E6" s="5"/>
      <c r="F6" s="5"/>
      <c r="G6" s="5"/>
      <c r="H6" s="5"/>
      <c r="I6" s="5"/>
      <c r="J6" s="6"/>
    </row>
    <row r="7" spans="1:10" ht="15.75">
      <c r="A7" s="4" t="s">
        <v>1</v>
      </c>
      <c r="B7" s="5"/>
      <c r="C7" s="5"/>
      <c r="D7" s="5"/>
      <c r="E7" s="5"/>
      <c r="F7" s="5"/>
      <c r="G7" s="5"/>
      <c r="H7" s="5"/>
      <c r="I7" s="5"/>
      <c r="J7" s="6"/>
    </row>
    <row r="8" spans="1:10" ht="15">
      <c r="A8" s="7" t="s">
        <v>2</v>
      </c>
      <c r="B8" s="8"/>
      <c r="C8" s="8"/>
      <c r="D8" s="8"/>
      <c r="E8" s="8"/>
      <c r="F8" s="8"/>
      <c r="G8" s="8"/>
      <c r="H8" s="8"/>
      <c r="I8" s="8"/>
      <c r="J8" s="9"/>
    </row>
    <row r="9" spans="1:10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61</v>
      </c>
      <c r="J9" s="1" t="s">
        <v>62</v>
      </c>
    </row>
    <row r="10" spans="1:10" ht="15">
      <c r="A10" s="3">
        <v>1</v>
      </c>
      <c r="B10" s="3" t="s">
        <v>10</v>
      </c>
      <c r="C10" s="2">
        <v>101</v>
      </c>
      <c r="D10" s="2">
        <v>0</v>
      </c>
      <c r="E10" s="2">
        <v>0</v>
      </c>
      <c r="F10" s="2">
        <v>223</v>
      </c>
      <c r="G10" s="2">
        <v>0</v>
      </c>
      <c r="H10" s="2">
        <v>0</v>
      </c>
      <c r="I10" s="3">
        <f>SUM(C10:H10)</f>
        <v>324</v>
      </c>
      <c r="J10" s="3">
        <f>I10</f>
        <v>324</v>
      </c>
    </row>
    <row r="11" spans="1:10" ht="15">
      <c r="A11" s="3">
        <v>2</v>
      </c>
      <c r="B11" s="3" t="s">
        <v>11</v>
      </c>
      <c r="C11" s="2">
        <v>34</v>
      </c>
      <c r="D11" s="2">
        <v>0</v>
      </c>
      <c r="E11" s="2">
        <v>0</v>
      </c>
      <c r="F11" s="2">
        <v>254</v>
      </c>
      <c r="G11" s="2">
        <v>0</v>
      </c>
      <c r="H11" s="2">
        <v>0</v>
      </c>
      <c r="I11" s="3">
        <f>SUM(C11:H11)</f>
        <v>288</v>
      </c>
      <c r="J11" s="3">
        <f aca="true" t="shared" si="0" ref="J11:J35">I11+J10</f>
        <v>612</v>
      </c>
    </row>
    <row r="12" spans="1:10" ht="15">
      <c r="A12" s="3">
        <v>3</v>
      </c>
      <c r="B12" s="3" t="s">
        <v>12</v>
      </c>
      <c r="C12" s="2">
        <v>35</v>
      </c>
      <c r="D12" s="2">
        <v>0</v>
      </c>
      <c r="E12" s="2">
        <v>0</v>
      </c>
      <c r="F12" s="2">
        <v>148</v>
      </c>
      <c r="G12" s="2">
        <v>0</v>
      </c>
      <c r="H12" s="2">
        <v>0</v>
      </c>
      <c r="I12" s="3">
        <f>SUM(C12:H12)</f>
        <v>183</v>
      </c>
      <c r="J12" s="3">
        <f t="shared" si="0"/>
        <v>795</v>
      </c>
    </row>
    <row r="13" spans="1:10" ht="15">
      <c r="A13" s="3">
        <v>4</v>
      </c>
      <c r="B13" s="3" t="s">
        <v>13</v>
      </c>
      <c r="C13" s="2">
        <v>203</v>
      </c>
      <c r="D13" s="2">
        <v>0</v>
      </c>
      <c r="E13" s="2">
        <v>0</v>
      </c>
      <c r="F13" s="2">
        <v>828</v>
      </c>
      <c r="G13" s="2">
        <v>0</v>
      </c>
      <c r="H13" s="2">
        <v>0</v>
      </c>
      <c r="I13" s="3">
        <f>SUM(C13:H13)</f>
        <v>1031</v>
      </c>
      <c r="J13" s="3">
        <f t="shared" si="0"/>
        <v>1826</v>
      </c>
    </row>
    <row r="14" spans="1:10" ht="15">
      <c r="A14" s="3">
        <v>5</v>
      </c>
      <c r="B14" s="3" t="s">
        <v>14</v>
      </c>
      <c r="C14" s="2">
        <v>34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3">
        <f>SUM(C14:H14)</f>
        <v>34</v>
      </c>
      <c r="J14" s="3">
        <f t="shared" si="0"/>
        <v>1860</v>
      </c>
    </row>
    <row r="15" spans="1:10" ht="15">
      <c r="A15" s="3">
        <v>6</v>
      </c>
      <c r="B15" s="3" t="s">
        <v>15</v>
      </c>
      <c r="C15" s="2">
        <v>0</v>
      </c>
      <c r="D15" s="2">
        <v>111</v>
      </c>
      <c r="E15" s="2">
        <v>0</v>
      </c>
      <c r="F15" s="2">
        <v>0</v>
      </c>
      <c r="G15" s="2">
        <v>0</v>
      </c>
      <c r="H15" s="2">
        <v>0</v>
      </c>
      <c r="I15" s="3">
        <f>SUM(C15:H15)</f>
        <v>111</v>
      </c>
      <c r="J15" s="3">
        <f t="shared" si="0"/>
        <v>1971</v>
      </c>
    </row>
    <row r="16" spans="1:10" ht="15">
      <c r="A16" s="3">
        <v>7</v>
      </c>
      <c r="B16" s="3" t="s">
        <v>16</v>
      </c>
      <c r="C16" s="2">
        <v>0</v>
      </c>
      <c r="D16" s="2">
        <v>0</v>
      </c>
      <c r="E16" s="2">
        <v>0</v>
      </c>
      <c r="F16" s="2">
        <v>1155</v>
      </c>
      <c r="G16" s="2">
        <v>0</v>
      </c>
      <c r="H16" s="2">
        <v>0</v>
      </c>
      <c r="I16" s="3">
        <f>SUM(C16:H16)</f>
        <v>1155</v>
      </c>
      <c r="J16" s="3">
        <f t="shared" si="0"/>
        <v>3126</v>
      </c>
    </row>
    <row r="17" spans="1:10" ht="15">
      <c r="A17" s="3">
        <v>8</v>
      </c>
      <c r="B17" s="3" t="s">
        <v>17</v>
      </c>
      <c r="C17" s="2">
        <v>30</v>
      </c>
      <c r="D17" s="2">
        <v>0</v>
      </c>
      <c r="E17" s="2">
        <v>0</v>
      </c>
      <c r="F17" s="2">
        <v>107</v>
      </c>
      <c r="G17" s="2">
        <v>0</v>
      </c>
      <c r="H17" s="2">
        <v>0</v>
      </c>
      <c r="I17" s="3">
        <f>SUM(C17:H17)</f>
        <v>137</v>
      </c>
      <c r="J17" s="3">
        <f t="shared" si="0"/>
        <v>3263</v>
      </c>
    </row>
    <row r="18" spans="1:10" ht="15">
      <c r="A18" s="3">
        <v>9</v>
      </c>
      <c r="B18" s="3" t="s">
        <v>18</v>
      </c>
      <c r="C18" s="2">
        <v>0</v>
      </c>
      <c r="D18" s="2">
        <v>0</v>
      </c>
      <c r="E18" s="2">
        <v>0</v>
      </c>
      <c r="F18" s="2">
        <v>2268</v>
      </c>
      <c r="G18" s="2">
        <v>0</v>
      </c>
      <c r="H18" s="2">
        <v>0</v>
      </c>
      <c r="I18" s="3">
        <f>SUM(C18:H18)</f>
        <v>2268</v>
      </c>
      <c r="J18" s="3">
        <f t="shared" si="0"/>
        <v>5531</v>
      </c>
    </row>
    <row r="19" spans="1:10" ht="15">
      <c r="A19" s="3">
        <v>10</v>
      </c>
      <c r="B19" s="3" t="s">
        <v>19</v>
      </c>
      <c r="C19" s="2">
        <v>1</v>
      </c>
      <c r="D19" s="2">
        <v>0</v>
      </c>
      <c r="E19" s="2">
        <v>0</v>
      </c>
      <c r="F19" s="2">
        <v>38</v>
      </c>
      <c r="G19" s="2">
        <v>0</v>
      </c>
      <c r="H19" s="2">
        <v>0</v>
      </c>
      <c r="I19" s="3">
        <f>SUM(C19:H19)</f>
        <v>39</v>
      </c>
      <c r="J19" s="3">
        <f t="shared" si="0"/>
        <v>5570</v>
      </c>
    </row>
    <row r="20" spans="1:10" ht="15">
      <c r="A20" s="3">
        <v>11</v>
      </c>
      <c r="B20" s="3" t="s">
        <v>20</v>
      </c>
      <c r="C20" s="2">
        <v>377</v>
      </c>
      <c r="D20" s="2">
        <v>0</v>
      </c>
      <c r="E20" s="2">
        <v>0</v>
      </c>
      <c r="F20" s="2">
        <v>267</v>
      </c>
      <c r="G20" s="2">
        <v>0</v>
      </c>
      <c r="H20" s="2">
        <v>0</v>
      </c>
      <c r="I20" s="3">
        <f>SUM(C20:H20)</f>
        <v>644</v>
      </c>
      <c r="J20" s="3">
        <f t="shared" si="0"/>
        <v>6214</v>
      </c>
    </row>
    <row r="21" spans="1:10" ht="15">
      <c r="A21" s="3">
        <v>12</v>
      </c>
      <c r="B21" s="3" t="s">
        <v>21</v>
      </c>
      <c r="C21" s="2">
        <v>540</v>
      </c>
      <c r="D21" s="2">
        <v>0</v>
      </c>
      <c r="E21" s="2">
        <v>0</v>
      </c>
      <c r="F21" s="2">
        <v>595</v>
      </c>
      <c r="G21" s="2">
        <v>0</v>
      </c>
      <c r="H21" s="2">
        <v>0</v>
      </c>
      <c r="I21" s="3">
        <f>SUM(C21:H21)</f>
        <v>1135</v>
      </c>
      <c r="J21" s="3">
        <f t="shared" si="0"/>
        <v>7349</v>
      </c>
    </row>
    <row r="22" spans="1:10" ht="15">
      <c r="A22" s="3">
        <v>13</v>
      </c>
      <c r="B22" s="3" t="s">
        <v>22</v>
      </c>
      <c r="C22" s="2">
        <v>153</v>
      </c>
      <c r="D22" s="2">
        <v>0</v>
      </c>
      <c r="E22" s="2">
        <v>0</v>
      </c>
      <c r="F22" s="2">
        <v>465</v>
      </c>
      <c r="G22" s="2">
        <v>0</v>
      </c>
      <c r="H22" s="2">
        <v>0</v>
      </c>
      <c r="I22" s="3">
        <f>SUM(C22:H22)</f>
        <v>618</v>
      </c>
      <c r="J22" s="3">
        <f t="shared" si="0"/>
        <v>7967</v>
      </c>
    </row>
    <row r="23" spans="1:10" ht="15">
      <c r="A23" s="3">
        <v>14</v>
      </c>
      <c r="B23" s="3" t="s">
        <v>23</v>
      </c>
      <c r="C23" s="2">
        <v>344</v>
      </c>
      <c r="D23" s="2">
        <v>226</v>
      </c>
      <c r="E23" s="2">
        <v>0</v>
      </c>
      <c r="F23" s="2">
        <v>0</v>
      </c>
      <c r="G23" s="2">
        <v>0</v>
      </c>
      <c r="H23" s="2">
        <v>0</v>
      </c>
      <c r="I23" s="3">
        <f>SUM(C23:H23)</f>
        <v>570</v>
      </c>
      <c r="J23" s="3">
        <f t="shared" si="0"/>
        <v>8537</v>
      </c>
    </row>
    <row r="24" spans="1:10" ht="15">
      <c r="A24" s="3">
        <v>15</v>
      </c>
      <c r="B24" s="3" t="s">
        <v>24</v>
      </c>
      <c r="C24" s="2">
        <v>283</v>
      </c>
      <c r="D24" s="2">
        <v>541</v>
      </c>
      <c r="E24" s="2">
        <v>0</v>
      </c>
      <c r="F24" s="2">
        <v>0</v>
      </c>
      <c r="G24" s="2">
        <v>0</v>
      </c>
      <c r="H24" s="2">
        <v>0</v>
      </c>
      <c r="I24" s="3">
        <f>SUM(C24:H24)</f>
        <v>824</v>
      </c>
      <c r="J24" s="3">
        <f t="shared" si="0"/>
        <v>9361</v>
      </c>
    </row>
    <row r="25" spans="1:10" ht="15">
      <c r="A25" s="3">
        <v>16</v>
      </c>
      <c r="B25" s="3" t="s">
        <v>25</v>
      </c>
      <c r="C25" s="2">
        <v>120</v>
      </c>
      <c r="D25" s="2">
        <v>1380</v>
      </c>
      <c r="E25" s="2">
        <v>0</v>
      </c>
      <c r="F25" s="2">
        <v>484</v>
      </c>
      <c r="G25" s="2">
        <v>0</v>
      </c>
      <c r="H25" s="2">
        <v>488</v>
      </c>
      <c r="I25" s="3">
        <f>SUM(C25:H25)</f>
        <v>2472</v>
      </c>
      <c r="J25" s="3">
        <f t="shared" si="0"/>
        <v>11833</v>
      </c>
    </row>
    <row r="26" spans="1:10" ht="15">
      <c r="A26" s="3">
        <v>17</v>
      </c>
      <c r="B26" s="3" t="s">
        <v>26</v>
      </c>
      <c r="C26" s="2">
        <v>279</v>
      </c>
      <c r="D26" s="2">
        <v>849</v>
      </c>
      <c r="E26" s="2">
        <v>0</v>
      </c>
      <c r="F26" s="2">
        <v>332</v>
      </c>
      <c r="G26" s="2">
        <v>0</v>
      </c>
      <c r="H26" s="2">
        <v>245</v>
      </c>
      <c r="I26" s="3">
        <f>SUM(C26:H26)</f>
        <v>1705</v>
      </c>
      <c r="J26" s="3">
        <f t="shared" si="0"/>
        <v>13538</v>
      </c>
    </row>
    <row r="27" spans="1:10" ht="15">
      <c r="A27" s="3">
        <v>18</v>
      </c>
      <c r="B27" s="3" t="s">
        <v>27</v>
      </c>
      <c r="C27" s="2">
        <v>490</v>
      </c>
      <c r="D27" s="2">
        <v>716</v>
      </c>
      <c r="E27" s="2">
        <v>384</v>
      </c>
      <c r="F27" s="2">
        <v>260</v>
      </c>
      <c r="G27" s="2">
        <v>0</v>
      </c>
      <c r="H27" s="2">
        <v>377</v>
      </c>
      <c r="I27" s="3">
        <f>SUM(C27:H27)</f>
        <v>2227</v>
      </c>
      <c r="J27" s="3">
        <f t="shared" si="0"/>
        <v>15765</v>
      </c>
    </row>
    <row r="28" spans="1:10" ht="15">
      <c r="A28" s="3">
        <v>19</v>
      </c>
      <c r="B28" s="3" t="s">
        <v>28</v>
      </c>
      <c r="C28" s="2">
        <v>902</v>
      </c>
      <c r="D28" s="2">
        <v>522</v>
      </c>
      <c r="E28" s="2">
        <v>351</v>
      </c>
      <c r="F28" s="2">
        <v>0</v>
      </c>
      <c r="G28" s="2">
        <v>0</v>
      </c>
      <c r="H28" s="2">
        <v>415</v>
      </c>
      <c r="I28" s="3">
        <f>SUM(C28:H28)</f>
        <v>2190</v>
      </c>
      <c r="J28" s="3">
        <f t="shared" si="0"/>
        <v>17955</v>
      </c>
    </row>
    <row r="29" spans="1:10" ht="15">
      <c r="A29" s="3">
        <v>20</v>
      </c>
      <c r="B29" s="3" t="s">
        <v>29</v>
      </c>
      <c r="C29" s="2">
        <v>356</v>
      </c>
      <c r="D29" s="2">
        <v>482</v>
      </c>
      <c r="E29" s="2">
        <v>633</v>
      </c>
      <c r="F29" s="2">
        <v>0</v>
      </c>
      <c r="G29" s="2">
        <v>2640</v>
      </c>
      <c r="H29" s="2">
        <v>737</v>
      </c>
      <c r="I29" s="3">
        <f>SUM(C29:H29)</f>
        <v>4848</v>
      </c>
      <c r="J29" s="3">
        <f t="shared" si="0"/>
        <v>22803</v>
      </c>
    </row>
    <row r="30" spans="1:10" ht="15">
      <c r="A30" s="3">
        <v>21</v>
      </c>
      <c r="B30" s="3" t="s">
        <v>30</v>
      </c>
      <c r="C30" s="2">
        <v>380</v>
      </c>
      <c r="D30" s="2">
        <v>631</v>
      </c>
      <c r="E30" s="2">
        <v>479</v>
      </c>
      <c r="F30" s="2">
        <v>0</v>
      </c>
      <c r="G30" s="2">
        <v>0</v>
      </c>
      <c r="H30" s="2">
        <v>210</v>
      </c>
      <c r="I30" s="3">
        <f>SUM(C30:H30)</f>
        <v>1700</v>
      </c>
      <c r="J30" s="3">
        <f t="shared" si="0"/>
        <v>24503</v>
      </c>
    </row>
    <row r="31" spans="1:10" ht="15">
      <c r="A31" s="3">
        <v>22</v>
      </c>
      <c r="B31" s="3" t="s">
        <v>31</v>
      </c>
      <c r="C31" s="2">
        <v>56</v>
      </c>
      <c r="D31" s="2">
        <v>743</v>
      </c>
      <c r="E31" s="2">
        <v>153</v>
      </c>
      <c r="F31" s="2">
        <v>305</v>
      </c>
      <c r="G31" s="2">
        <v>880</v>
      </c>
      <c r="H31" s="2">
        <v>0</v>
      </c>
      <c r="I31" s="3">
        <f>SUM(C31:H31)</f>
        <v>2137</v>
      </c>
      <c r="J31" s="3">
        <f t="shared" si="0"/>
        <v>26640</v>
      </c>
    </row>
    <row r="32" spans="1:10" ht="15">
      <c r="A32" s="3">
        <v>23</v>
      </c>
      <c r="B32" s="3" t="s">
        <v>32</v>
      </c>
      <c r="C32" s="2">
        <v>1</v>
      </c>
      <c r="D32" s="2">
        <v>408</v>
      </c>
      <c r="E32" s="2">
        <v>0</v>
      </c>
      <c r="F32" s="2">
        <v>0</v>
      </c>
      <c r="G32" s="2">
        <v>0</v>
      </c>
      <c r="H32" s="2">
        <v>0</v>
      </c>
      <c r="I32" s="3">
        <f>SUM(C32:H32)</f>
        <v>409</v>
      </c>
      <c r="J32" s="3">
        <f t="shared" si="0"/>
        <v>27049</v>
      </c>
    </row>
    <row r="33" spans="1:10" ht="15">
      <c r="A33" s="3">
        <v>24</v>
      </c>
      <c r="B33" s="3" t="s">
        <v>33</v>
      </c>
      <c r="C33" s="2">
        <v>0</v>
      </c>
      <c r="D33" s="2">
        <v>259</v>
      </c>
      <c r="E33" s="2">
        <v>0</v>
      </c>
      <c r="F33" s="2">
        <v>783</v>
      </c>
      <c r="G33" s="2">
        <v>1100</v>
      </c>
      <c r="H33" s="2">
        <v>451</v>
      </c>
      <c r="I33" s="3">
        <f>SUM(C33:H33)</f>
        <v>2593</v>
      </c>
      <c r="J33" s="3">
        <f t="shared" si="0"/>
        <v>29642</v>
      </c>
    </row>
    <row r="34" spans="1:10" ht="15">
      <c r="A34" s="3">
        <v>25</v>
      </c>
      <c r="B34" s="3" t="s">
        <v>34</v>
      </c>
      <c r="C34" s="2">
        <v>0</v>
      </c>
      <c r="D34" s="2">
        <v>297</v>
      </c>
      <c r="E34" s="2">
        <v>0</v>
      </c>
      <c r="F34" s="2">
        <v>0</v>
      </c>
      <c r="G34" s="2">
        <v>1760</v>
      </c>
      <c r="H34" s="2">
        <v>1542</v>
      </c>
      <c r="I34" s="3">
        <f>SUM(C34:H34)</f>
        <v>3599</v>
      </c>
      <c r="J34" s="3">
        <f t="shared" si="0"/>
        <v>33241</v>
      </c>
    </row>
    <row r="35" spans="1:10" ht="15">
      <c r="A35" s="3">
        <v>26</v>
      </c>
      <c r="B35" s="3" t="s">
        <v>35</v>
      </c>
      <c r="C35" s="2">
        <v>0</v>
      </c>
      <c r="D35" s="2">
        <v>149</v>
      </c>
      <c r="E35" s="2">
        <v>0</v>
      </c>
      <c r="F35" s="2">
        <v>0</v>
      </c>
      <c r="G35" s="2">
        <v>203</v>
      </c>
      <c r="H35" s="2">
        <v>507</v>
      </c>
      <c r="I35" s="3">
        <f>SUM(C35:H35)</f>
        <v>859</v>
      </c>
      <c r="J35" s="3">
        <f t="shared" si="0"/>
        <v>34100</v>
      </c>
    </row>
    <row r="36" spans="1:10" ht="15">
      <c r="A36" s="3" t="s">
        <v>2</v>
      </c>
      <c r="B36" s="3" t="s">
        <v>36</v>
      </c>
      <c r="C36" s="3">
        <f aca="true" t="shared" si="1" ref="C36:H36">SUM(C10:C35)</f>
        <v>4719</v>
      </c>
      <c r="D36" s="3">
        <f t="shared" si="1"/>
        <v>7314</v>
      </c>
      <c r="E36" s="3">
        <f t="shared" si="1"/>
        <v>2000</v>
      </c>
      <c r="F36" s="3">
        <f t="shared" si="1"/>
        <v>8512</v>
      </c>
      <c r="G36" s="3">
        <f t="shared" si="1"/>
        <v>6583</v>
      </c>
      <c r="H36" s="3">
        <f t="shared" si="1"/>
        <v>4972</v>
      </c>
      <c r="I36" s="3">
        <f>SUM(I10:I35)</f>
        <v>34100</v>
      </c>
      <c r="J36" s="3"/>
    </row>
  </sheetData>
  <sheetProtection/>
  <mergeCells count="3"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36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36" sqref="B36"/>
    </sheetView>
  </sheetViews>
  <sheetFormatPr defaultColWidth="9.140625" defaultRowHeight="15"/>
  <cols>
    <col min="1" max="1" width="10.00390625" style="0" customWidth="1"/>
    <col min="2" max="2" width="26.00390625" style="0" customWidth="1"/>
    <col min="3" max="3" width="10.00390625" style="0" customWidth="1"/>
    <col min="4" max="4" width="19.00390625" style="0" customWidth="1"/>
    <col min="5" max="5" width="11.7109375" style="0" customWidth="1"/>
    <col min="6" max="6" width="10.00390625" style="0" customWidth="1"/>
    <col min="7" max="7" width="12.7109375" style="0" customWidth="1"/>
    <col min="8" max="8" width="10.00390625" style="0" customWidth="1"/>
    <col min="9" max="9" width="23.57421875" style="0" customWidth="1"/>
    <col min="10" max="10" width="10.57421875" style="0" customWidth="1"/>
    <col min="11" max="11" width="15.7109375" style="0" bestFit="1" customWidth="1"/>
    <col min="12" max="12" width="20.57421875" style="0" bestFit="1" customWidth="1"/>
  </cols>
  <sheetData>
    <row r="6" spans="1:12" ht="15.7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5.75">
      <c r="A7" s="4" t="s">
        <v>38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</row>
    <row r="8" spans="1:12" ht="15">
      <c r="A8" s="7" t="s">
        <v>2</v>
      </c>
      <c r="B8" s="8"/>
      <c r="C8" s="8"/>
      <c r="D8" s="8"/>
      <c r="E8" s="8"/>
      <c r="F8" s="8"/>
      <c r="G8" s="8"/>
      <c r="H8" s="8"/>
      <c r="I8" s="8"/>
      <c r="J8" s="8"/>
      <c r="K8" s="8"/>
      <c r="L8" s="9"/>
    </row>
    <row r="9" spans="1:12" ht="15">
      <c r="A9" s="1"/>
      <c r="B9" s="1" t="s">
        <v>3</v>
      </c>
      <c r="C9" s="1" t="s">
        <v>39</v>
      </c>
      <c r="D9" s="1" t="s">
        <v>40</v>
      </c>
      <c r="E9" s="1" t="s">
        <v>41</v>
      </c>
      <c r="F9" s="1" t="s">
        <v>42</v>
      </c>
      <c r="G9" s="1" t="s">
        <v>43</v>
      </c>
      <c r="H9" s="1" t="s">
        <v>44</v>
      </c>
      <c r="I9" s="1" t="s">
        <v>45</v>
      </c>
      <c r="J9" s="1" t="s">
        <v>46</v>
      </c>
      <c r="K9" s="1" t="s">
        <v>61</v>
      </c>
      <c r="L9" s="1" t="s">
        <v>62</v>
      </c>
    </row>
    <row r="10" spans="1:12" ht="15">
      <c r="A10" s="3">
        <v>1</v>
      </c>
      <c r="B10" s="3" t="s">
        <v>10</v>
      </c>
      <c r="C10" s="2">
        <v>0</v>
      </c>
      <c r="D10" s="2">
        <v>0</v>
      </c>
      <c r="E10" s="2">
        <v>3165</v>
      </c>
      <c r="F10" s="2">
        <v>0</v>
      </c>
      <c r="G10" s="2">
        <v>0</v>
      </c>
      <c r="H10" s="2">
        <v>7014</v>
      </c>
      <c r="I10" s="2">
        <v>9935</v>
      </c>
      <c r="J10" s="2">
        <v>0</v>
      </c>
      <c r="K10" s="3">
        <f>SUM(C10:J10)</f>
        <v>20114</v>
      </c>
      <c r="L10" s="3">
        <f>K10</f>
        <v>20114</v>
      </c>
    </row>
    <row r="11" spans="1:12" ht="15">
      <c r="A11" s="3">
        <v>2</v>
      </c>
      <c r="B11" s="3" t="s">
        <v>11</v>
      </c>
      <c r="C11" s="2">
        <v>16570</v>
      </c>
      <c r="D11" s="2">
        <v>0</v>
      </c>
      <c r="E11" s="2">
        <v>0</v>
      </c>
      <c r="F11" s="2">
        <v>0</v>
      </c>
      <c r="G11" s="2">
        <v>41006</v>
      </c>
      <c r="H11" s="2">
        <v>0</v>
      </c>
      <c r="I11" s="2">
        <v>35337</v>
      </c>
      <c r="J11" s="2">
        <v>9633</v>
      </c>
      <c r="K11" s="3">
        <f>SUM(C11:J11)</f>
        <v>102546</v>
      </c>
      <c r="L11" s="3">
        <f aca="true" t="shared" si="0" ref="L11:L35">K11+L10</f>
        <v>122660</v>
      </c>
    </row>
    <row r="12" spans="1:12" ht="15">
      <c r="A12" s="3">
        <v>3</v>
      </c>
      <c r="B12" s="3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7722</v>
      </c>
      <c r="H12" s="2">
        <v>15383</v>
      </c>
      <c r="I12" s="2">
        <v>0</v>
      </c>
      <c r="J12" s="2">
        <v>43566</v>
      </c>
      <c r="K12" s="3">
        <f>SUM(C12:J12)</f>
        <v>66671</v>
      </c>
      <c r="L12" s="3">
        <f t="shared" si="0"/>
        <v>189331</v>
      </c>
    </row>
    <row r="13" spans="1:12" ht="15">
      <c r="A13" s="3">
        <v>4</v>
      </c>
      <c r="B13" s="3" t="s">
        <v>13</v>
      </c>
      <c r="C13" s="2">
        <v>19892</v>
      </c>
      <c r="D13" s="2">
        <v>0</v>
      </c>
      <c r="E13" s="2">
        <v>0</v>
      </c>
      <c r="F13" s="2">
        <v>0</v>
      </c>
      <c r="G13" s="2">
        <v>20421</v>
      </c>
      <c r="H13" s="2">
        <v>0</v>
      </c>
      <c r="I13" s="2">
        <v>8917</v>
      </c>
      <c r="J13" s="2">
        <v>0</v>
      </c>
      <c r="K13" s="3">
        <f>SUM(C13:J13)</f>
        <v>49230</v>
      </c>
      <c r="L13" s="3">
        <f t="shared" si="0"/>
        <v>238561</v>
      </c>
    </row>
    <row r="14" spans="1:12" ht="15">
      <c r="A14" s="3">
        <v>5</v>
      </c>
      <c r="B14" s="3" t="s">
        <v>14</v>
      </c>
      <c r="C14" s="2">
        <v>0</v>
      </c>
      <c r="D14" s="2">
        <v>0</v>
      </c>
      <c r="E14" s="2">
        <v>17753</v>
      </c>
      <c r="F14" s="2">
        <v>0</v>
      </c>
      <c r="G14" s="2">
        <v>4</v>
      </c>
      <c r="H14" s="2">
        <v>0</v>
      </c>
      <c r="I14" s="2">
        <v>33525</v>
      </c>
      <c r="J14" s="2">
        <v>0</v>
      </c>
      <c r="K14" s="3">
        <f>SUM(C14:J14)</f>
        <v>51282</v>
      </c>
      <c r="L14" s="3">
        <f t="shared" si="0"/>
        <v>289843</v>
      </c>
    </row>
    <row r="15" spans="1:12" ht="15">
      <c r="A15" s="3">
        <v>6</v>
      </c>
      <c r="B15" s="3" t="s">
        <v>15</v>
      </c>
      <c r="C15" s="2">
        <v>0</v>
      </c>
      <c r="D15" s="2">
        <v>0</v>
      </c>
      <c r="E15" s="2">
        <v>23906</v>
      </c>
      <c r="F15" s="2">
        <v>0</v>
      </c>
      <c r="G15" s="2">
        <v>29646</v>
      </c>
      <c r="H15" s="2">
        <v>0</v>
      </c>
      <c r="I15" s="2">
        <v>0</v>
      </c>
      <c r="J15" s="2">
        <v>0</v>
      </c>
      <c r="K15" s="3">
        <f>SUM(C15:J15)</f>
        <v>53552</v>
      </c>
      <c r="L15" s="3">
        <f t="shared" si="0"/>
        <v>343395</v>
      </c>
    </row>
    <row r="16" spans="1:12" ht="15">
      <c r="A16" s="3">
        <v>7</v>
      </c>
      <c r="B16" s="3" t="s">
        <v>16</v>
      </c>
      <c r="C16" s="2">
        <v>0</v>
      </c>
      <c r="D16" s="2">
        <v>0</v>
      </c>
      <c r="E16" s="2">
        <v>0</v>
      </c>
      <c r="F16" s="2">
        <v>16203</v>
      </c>
      <c r="G16" s="2">
        <v>1564</v>
      </c>
      <c r="H16" s="2">
        <v>0</v>
      </c>
      <c r="I16" s="2">
        <v>0</v>
      </c>
      <c r="J16" s="2">
        <v>0</v>
      </c>
      <c r="K16" s="3">
        <f>SUM(C16:J16)</f>
        <v>17767</v>
      </c>
      <c r="L16" s="3">
        <f t="shared" si="0"/>
        <v>361162</v>
      </c>
    </row>
    <row r="17" spans="1:12" ht="15">
      <c r="A17" s="3">
        <v>8</v>
      </c>
      <c r="B17" s="3" t="s">
        <v>17</v>
      </c>
      <c r="C17" s="2">
        <v>0</v>
      </c>
      <c r="D17" s="2">
        <v>0</v>
      </c>
      <c r="E17" s="2">
        <v>21899</v>
      </c>
      <c r="F17" s="2">
        <v>5956</v>
      </c>
      <c r="G17" s="2">
        <v>21608</v>
      </c>
      <c r="H17" s="2">
        <v>0</v>
      </c>
      <c r="I17" s="2">
        <v>0</v>
      </c>
      <c r="J17" s="2">
        <v>0</v>
      </c>
      <c r="K17" s="3">
        <f>SUM(C17:J17)</f>
        <v>49463</v>
      </c>
      <c r="L17" s="3">
        <f t="shared" si="0"/>
        <v>410625</v>
      </c>
    </row>
    <row r="18" spans="1:12" ht="15">
      <c r="A18" s="3">
        <v>9</v>
      </c>
      <c r="B18" s="3" t="s">
        <v>18</v>
      </c>
      <c r="C18" s="2">
        <v>0</v>
      </c>
      <c r="D18" s="2">
        <v>0</v>
      </c>
      <c r="E18" s="2">
        <v>18304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3">
        <f>SUM(C18:J18)</f>
        <v>18304</v>
      </c>
      <c r="L18" s="3">
        <f t="shared" si="0"/>
        <v>428929</v>
      </c>
    </row>
    <row r="19" spans="1:12" ht="15">
      <c r="A19" s="3">
        <v>10</v>
      </c>
      <c r="B19" s="3" t="s">
        <v>19</v>
      </c>
      <c r="C19" s="2">
        <v>0</v>
      </c>
      <c r="D19" s="2">
        <v>0</v>
      </c>
      <c r="E19" s="2">
        <v>7725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3">
        <f>SUM(C19:J19)</f>
        <v>7725</v>
      </c>
      <c r="L19" s="3">
        <f t="shared" si="0"/>
        <v>436654</v>
      </c>
    </row>
    <row r="20" spans="1:12" ht="15">
      <c r="A20" s="3">
        <v>11</v>
      </c>
      <c r="B20" s="3" t="s">
        <v>20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3">
        <f>SUM(C20:J20)</f>
        <v>0</v>
      </c>
      <c r="L20" s="3">
        <f t="shared" si="0"/>
        <v>436654</v>
      </c>
    </row>
    <row r="21" spans="1:12" ht="15">
      <c r="A21" s="3">
        <v>12</v>
      </c>
      <c r="B21" s="3" t="s">
        <v>21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3">
        <f>SUM(C21:J21)</f>
        <v>0</v>
      </c>
      <c r="L21" s="3">
        <f t="shared" si="0"/>
        <v>436654</v>
      </c>
    </row>
    <row r="22" spans="1:12" ht="15">
      <c r="A22" s="3">
        <v>13</v>
      </c>
      <c r="B22" s="3" t="s">
        <v>22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3">
        <f>SUM(C22:J22)</f>
        <v>0</v>
      </c>
      <c r="L22" s="3">
        <f t="shared" si="0"/>
        <v>436654</v>
      </c>
    </row>
    <row r="23" spans="1:12" ht="15">
      <c r="A23" s="3">
        <v>14</v>
      </c>
      <c r="B23" s="3" t="s">
        <v>23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3">
        <f>SUM(C23:J23)</f>
        <v>0</v>
      </c>
      <c r="L23" s="3">
        <f t="shared" si="0"/>
        <v>436654</v>
      </c>
    </row>
    <row r="24" spans="1:12" ht="15">
      <c r="A24" s="3">
        <v>15</v>
      </c>
      <c r="B24" s="3" t="s">
        <v>24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3">
        <f>SUM(C24:J24)</f>
        <v>0</v>
      </c>
      <c r="L24" s="3">
        <f t="shared" si="0"/>
        <v>436654</v>
      </c>
    </row>
    <row r="25" spans="1:12" ht="15">
      <c r="A25" s="3">
        <v>16</v>
      </c>
      <c r="B25" s="3" t="s">
        <v>25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3">
        <f>SUM(C25:J25)</f>
        <v>0</v>
      </c>
      <c r="L25" s="3">
        <f t="shared" si="0"/>
        <v>436654</v>
      </c>
    </row>
    <row r="26" spans="1:12" ht="15">
      <c r="A26" s="3">
        <v>17</v>
      </c>
      <c r="B26" s="3" t="s">
        <v>26</v>
      </c>
      <c r="C26" s="2">
        <v>0</v>
      </c>
      <c r="D26" s="2">
        <v>12140</v>
      </c>
      <c r="E26" s="2">
        <v>0</v>
      </c>
      <c r="F26" s="2">
        <v>0</v>
      </c>
      <c r="G26" s="2">
        <v>7306</v>
      </c>
      <c r="H26" s="2">
        <v>0</v>
      </c>
      <c r="I26" s="2">
        <v>0</v>
      </c>
      <c r="J26" s="2">
        <v>0</v>
      </c>
      <c r="K26" s="3">
        <f>SUM(C26:J26)</f>
        <v>19446</v>
      </c>
      <c r="L26" s="3">
        <f t="shared" si="0"/>
        <v>456100</v>
      </c>
    </row>
    <row r="27" spans="1:12" ht="15">
      <c r="A27" s="3">
        <v>18</v>
      </c>
      <c r="B27" s="3" t="s">
        <v>27</v>
      </c>
      <c r="C27" s="2">
        <v>0</v>
      </c>
      <c r="D27" s="2">
        <v>39939</v>
      </c>
      <c r="E27" s="2">
        <v>0</v>
      </c>
      <c r="F27" s="2">
        <v>0</v>
      </c>
      <c r="G27" s="2">
        <v>42446</v>
      </c>
      <c r="H27" s="2">
        <v>0</v>
      </c>
      <c r="I27" s="2">
        <v>0</v>
      </c>
      <c r="J27" s="2">
        <v>0</v>
      </c>
      <c r="K27" s="3">
        <f>SUM(C27:J27)</f>
        <v>82385</v>
      </c>
      <c r="L27" s="3">
        <f t="shared" si="0"/>
        <v>538485</v>
      </c>
    </row>
    <row r="28" spans="1:12" ht="15">
      <c r="A28" s="3">
        <v>19</v>
      </c>
      <c r="B28" s="3" t="s">
        <v>28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3">
        <f>SUM(C28:J28)</f>
        <v>0</v>
      </c>
      <c r="L28" s="3">
        <f t="shared" si="0"/>
        <v>538485</v>
      </c>
    </row>
    <row r="29" spans="1:12" ht="15">
      <c r="A29" s="3">
        <v>20</v>
      </c>
      <c r="B29" s="3" t="s">
        <v>29</v>
      </c>
      <c r="C29" s="2">
        <v>0</v>
      </c>
      <c r="D29" s="2">
        <v>0</v>
      </c>
      <c r="E29" s="2">
        <v>14085</v>
      </c>
      <c r="F29" s="2">
        <v>0</v>
      </c>
      <c r="G29" s="2">
        <v>0</v>
      </c>
      <c r="H29" s="2">
        <v>15992</v>
      </c>
      <c r="I29" s="2">
        <v>0</v>
      </c>
      <c r="J29" s="2">
        <v>0</v>
      </c>
      <c r="K29" s="3">
        <f>SUM(C29:J29)</f>
        <v>30077</v>
      </c>
      <c r="L29" s="3">
        <f t="shared" si="0"/>
        <v>568562</v>
      </c>
    </row>
    <row r="30" spans="1:12" ht="15">
      <c r="A30" s="3">
        <v>21</v>
      </c>
      <c r="B30" s="3" t="s">
        <v>30</v>
      </c>
      <c r="C30" s="2">
        <v>0</v>
      </c>
      <c r="D30" s="2">
        <v>0</v>
      </c>
      <c r="E30" s="2">
        <v>10446</v>
      </c>
      <c r="F30" s="2">
        <v>17169</v>
      </c>
      <c r="G30" s="2">
        <v>4761</v>
      </c>
      <c r="H30" s="2">
        <v>34774</v>
      </c>
      <c r="I30" s="2">
        <v>0</v>
      </c>
      <c r="J30" s="2">
        <v>0</v>
      </c>
      <c r="K30" s="3">
        <f>SUM(C30:J30)</f>
        <v>67150</v>
      </c>
      <c r="L30" s="3">
        <f t="shared" si="0"/>
        <v>635712</v>
      </c>
    </row>
    <row r="31" spans="1:12" ht="15">
      <c r="A31" s="3">
        <v>22</v>
      </c>
      <c r="B31" s="3" t="s">
        <v>31</v>
      </c>
      <c r="C31" s="2">
        <v>0</v>
      </c>
      <c r="D31" s="2">
        <v>0</v>
      </c>
      <c r="E31" s="2">
        <v>27061</v>
      </c>
      <c r="F31" s="2">
        <v>15472</v>
      </c>
      <c r="G31" s="2">
        <v>15115</v>
      </c>
      <c r="H31" s="2">
        <v>0</v>
      </c>
      <c r="I31" s="2">
        <v>0</v>
      </c>
      <c r="J31" s="2">
        <v>0</v>
      </c>
      <c r="K31" s="3">
        <f>SUM(C31:J31)</f>
        <v>57648</v>
      </c>
      <c r="L31" s="3">
        <f t="shared" si="0"/>
        <v>693360</v>
      </c>
    </row>
    <row r="32" spans="1:12" ht="15">
      <c r="A32" s="3">
        <v>23</v>
      </c>
      <c r="B32" s="3" t="s">
        <v>32</v>
      </c>
      <c r="C32" s="2">
        <v>0</v>
      </c>
      <c r="D32" s="2">
        <v>0</v>
      </c>
      <c r="E32" s="2">
        <v>24480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3">
        <f>SUM(C32:J32)</f>
        <v>24480</v>
      </c>
      <c r="L32" s="3">
        <f t="shared" si="0"/>
        <v>717840</v>
      </c>
    </row>
    <row r="33" spans="1:12" ht="15">
      <c r="A33" s="3">
        <v>24</v>
      </c>
      <c r="B33" s="3" t="s">
        <v>33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3">
        <f>SUM(C33:J33)</f>
        <v>0</v>
      </c>
      <c r="L33" s="3">
        <f t="shared" si="0"/>
        <v>717840</v>
      </c>
    </row>
    <row r="34" spans="1:12" ht="15">
      <c r="A34" s="3">
        <v>25</v>
      </c>
      <c r="B34" s="3" t="s">
        <v>34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3">
        <f>SUM(C34:J34)</f>
        <v>0</v>
      </c>
      <c r="L34" s="3">
        <f t="shared" si="0"/>
        <v>717840</v>
      </c>
    </row>
    <row r="35" spans="1:12" ht="15">
      <c r="A35" s="3">
        <v>26</v>
      </c>
      <c r="B35" s="3" t="s">
        <v>35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22204</v>
      </c>
      <c r="I35" s="2">
        <v>0</v>
      </c>
      <c r="J35" s="2">
        <v>0</v>
      </c>
      <c r="K35" s="3">
        <f>SUM(C35:J35)</f>
        <v>22204</v>
      </c>
      <c r="L35" s="3">
        <f t="shared" si="0"/>
        <v>740044</v>
      </c>
    </row>
    <row r="36" spans="1:12" ht="15">
      <c r="A36" s="3" t="s">
        <v>2</v>
      </c>
      <c r="B36" s="3" t="s">
        <v>36</v>
      </c>
      <c r="C36" s="3">
        <f aca="true" t="shared" si="1" ref="C36:J36">SUM(C10:C35)</f>
        <v>36462</v>
      </c>
      <c r="D36" s="3">
        <f t="shared" si="1"/>
        <v>52079</v>
      </c>
      <c r="E36" s="3">
        <f t="shared" si="1"/>
        <v>168824</v>
      </c>
      <c r="F36" s="3">
        <f t="shared" si="1"/>
        <v>54800</v>
      </c>
      <c r="G36" s="3">
        <f t="shared" si="1"/>
        <v>191599</v>
      </c>
      <c r="H36" s="3">
        <f t="shared" si="1"/>
        <v>95367</v>
      </c>
      <c r="I36" s="3">
        <f t="shared" si="1"/>
        <v>87714</v>
      </c>
      <c r="J36" s="3">
        <f t="shared" si="1"/>
        <v>53199</v>
      </c>
      <c r="K36" s="3">
        <f>SUM(K10:K35)</f>
        <v>740044</v>
      </c>
      <c r="L36" s="3"/>
    </row>
  </sheetData>
  <sheetProtection/>
  <mergeCells count="3">
    <mergeCell ref="A6:L6"/>
    <mergeCell ref="A7:L7"/>
    <mergeCell ref="A8:L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J36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36" sqref="B36"/>
    </sheetView>
  </sheetViews>
  <sheetFormatPr defaultColWidth="9.140625" defaultRowHeight="15"/>
  <cols>
    <col min="1" max="1" width="10.00390625" style="0" customWidth="1"/>
    <col min="2" max="2" width="26.00390625" style="0" customWidth="1"/>
    <col min="3" max="3" width="11.7109375" style="0" customWidth="1"/>
    <col min="4" max="4" width="10.00390625" style="0" customWidth="1"/>
    <col min="5" max="5" width="12.7109375" style="0" customWidth="1"/>
    <col min="6" max="6" width="10.00390625" style="0" customWidth="1"/>
    <col min="7" max="7" width="23.57421875" style="0" customWidth="1"/>
    <col min="8" max="8" width="10.57421875" style="0" customWidth="1"/>
    <col min="9" max="9" width="15.7109375" style="0" bestFit="1" customWidth="1"/>
    <col min="10" max="10" width="20.57421875" style="0" bestFit="1" customWidth="1"/>
  </cols>
  <sheetData>
    <row r="6" spans="1:10" ht="15.75">
      <c r="A6" s="4" t="s">
        <v>47</v>
      </c>
      <c r="B6" s="5"/>
      <c r="C6" s="5"/>
      <c r="D6" s="5"/>
      <c r="E6" s="5"/>
      <c r="F6" s="5"/>
      <c r="G6" s="5"/>
      <c r="H6" s="5"/>
      <c r="I6" s="5"/>
      <c r="J6" s="6"/>
    </row>
    <row r="7" spans="1:10" ht="15.75">
      <c r="A7" s="4" t="s">
        <v>48</v>
      </c>
      <c r="B7" s="5"/>
      <c r="C7" s="5"/>
      <c r="D7" s="5"/>
      <c r="E7" s="5"/>
      <c r="F7" s="5"/>
      <c r="G7" s="5"/>
      <c r="H7" s="5"/>
      <c r="I7" s="5"/>
      <c r="J7" s="6"/>
    </row>
    <row r="8" spans="1:10" ht="15">
      <c r="A8" s="7" t="s">
        <v>2</v>
      </c>
      <c r="B8" s="8"/>
      <c r="C8" s="8"/>
      <c r="D8" s="8"/>
      <c r="E8" s="8"/>
      <c r="F8" s="8"/>
      <c r="G8" s="8"/>
      <c r="H8" s="8"/>
      <c r="I8" s="8"/>
      <c r="J8" s="9"/>
    </row>
    <row r="9" spans="1:10" ht="15">
      <c r="A9" s="1"/>
      <c r="B9" s="1" t="s">
        <v>3</v>
      </c>
      <c r="C9" s="1" t="s">
        <v>41</v>
      </c>
      <c r="D9" s="1" t="s">
        <v>42</v>
      </c>
      <c r="E9" s="1" t="s">
        <v>43</v>
      </c>
      <c r="F9" s="1" t="s">
        <v>44</v>
      </c>
      <c r="G9" s="1" t="s">
        <v>45</v>
      </c>
      <c r="H9" s="1" t="s">
        <v>46</v>
      </c>
      <c r="I9" s="1" t="s">
        <v>61</v>
      </c>
      <c r="J9" s="1" t="s">
        <v>62</v>
      </c>
    </row>
    <row r="10" spans="1:10" ht="15">
      <c r="A10" s="3">
        <v>1</v>
      </c>
      <c r="B10" s="3" t="s">
        <v>10</v>
      </c>
      <c r="C10" s="2">
        <v>0</v>
      </c>
      <c r="D10" s="2">
        <v>0</v>
      </c>
      <c r="E10" s="2">
        <v>0</v>
      </c>
      <c r="F10" s="2">
        <v>0</v>
      </c>
      <c r="G10" s="2">
        <v>5436</v>
      </c>
      <c r="H10" s="2">
        <v>0</v>
      </c>
      <c r="I10" s="3">
        <f>SUM(C10:H10)</f>
        <v>5436</v>
      </c>
      <c r="J10" s="3">
        <f>I10</f>
        <v>5436</v>
      </c>
    </row>
    <row r="11" spans="1:10" ht="15">
      <c r="A11" s="3">
        <v>2</v>
      </c>
      <c r="B11" s="3" t="s">
        <v>11</v>
      </c>
      <c r="C11" s="2">
        <v>0</v>
      </c>
      <c r="D11" s="2">
        <v>0</v>
      </c>
      <c r="E11" s="2">
        <v>3506</v>
      </c>
      <c r="F11" s="2">
        <v>0</v>
      </c>
      <c r="G11" s="2">
        <v>0</v>
      </c>
      <c r="H11" s="2">
        <v>0</v>
      </c>
      <c r="I11" s="3">
        <f>SUM(C11:H11)</f>
        <v>3506</v>
      </c>
      <c r="J11" s="3">
        <f aca="true" t="shared" si="0" ref="J11:J35">I11+J10</f>
        <v>8942</v>
      </c>
    </row>
    <row r="12" spans="1:10" ht="15">
      <c r="A12" s="3">
        <v>3</v>
      </c>
      <c r="B12" s="3" t="s">
        <v>12</v>
      </c>
      <c r="C12" s="2">
        <v>0</v>
      </c>
      <c r="D12" s="2">
        <v>0</v>
      </c>
      <c r="E12" s="2">
        <v>0</v>
      </c>
      <c r="F12" s="2">
        <v>3000</v>
      </c>
      <c r="G12" s="2">
        <v>0</v>
      </c>
      <c r="H12" s="2">
        <v>981</v>
      </c>
      <c r="I12" s="3">
        <f>SUM(C12:H12)</f>
        <v>3981</v>
      </c>
      <c r="J12" s="3">
        <f t="shared" si="0"/>
        <v>12923</v>
      </c>
    </row>
    <row r="13" spans="1:10" ht="15">
      <c r="A13" s="3">
        <v>4</v>
      </c>
      <c r="B13" s="3" t="s">
        <v>13</v>
      </c>
      <c r="C13" s="2">
        <v>0</v>
      </c>
      <c r="D13" s="2">
        <v>0</v>
      </c>
      <c r="E13" s="2">
        <v>9345</v>
      </c>
      <c r="F13" s="2">
        <v>0</v>
      </c>
      <c r="G13" s="2">
        <v>5497</v>
      </c>
      <c r="H13" s="2">
        <v>0</v>
      </c>
      <c r="I13" s="3">
        <f>SUM(C13:H13)</f>
        <v>14842</v>
      </c>
      <c r="J13" s="3">
        <f t="shared" si="0"/>
        <v>27765</v>
      </c>
    </row>
    <row r="14" spans="1:10" ht="15">
      <c r="A14" s="3">
        <v>5</v>
      </c>
      <c r="B14" s="3" t="s">
        <v>14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3">
        <f>SUM(C14:H14)</f>
        <v>0</v>
      </c>
      <c r="J14" s="3">
        <f t="shared" si="0"/>
        <v>27765</v>
      </c>
    </row>
    <row r="15" spans="1:10" ht="15">
      <c r="A15" s="3">
        <v>6</v>
      </c>
      <c r="B15" s="3" t="s">
        <v>15</v>
      </c>
      <c r="C15" s="2">
        <v>0</v>
      </c>
      <c r="D15" s="2">
        <v>0</v>
      </c>
      <c r="E15" s="2">
        <v>1244</v>
      </c>
      <c r="F15" s="2">
        <v>0</v>
      </c>
      <c r="G15" s="2">
        <v>0</v>
      </c>
      <c r="H15" s="2">
        <v>0</v>
      </c>
      <c r="I15" s="3">
        <f>SUM(C15:H15)</f>
        <v>1244</v>
      </c>
      <c r="J15" s="3">
        <f t="shared" si="0"/>
        <v>29009</v>
      </c>
    </row>
    <row r="16" spans="1:10" ht="15">
      <c r="A16" s="3">
        <v>7</v>
      </c>
      <c r="B16" s="3" t="s">
        <v>16</v>
      </c>
      <c r="C16" s="2">
        <v>0</v>
      </c>
      <c r="D16" s="2">
        <v>2687</v>
      </c>
      <c r="E16" s="2">
        <v>0</v>
      </c>
      <c r="F16" s="2">
        <v>0</v>
      </c>
      <c r="G16" s="2">
        <v>0</v>
      </c>
      <c r="H16" s="2">
        <v>0</v>
      </c>
      <c r="I16" s="3">
        <f>SUM(C16:H16)</f>
        <v>2687</v>
      </c>
      <c r="J16" s="3">
        <f t="shared" si="0"/>
        <v>31696</v>
      </c>
    </row>
    <row r="17" spans="1:10" ht="15">
      <c r="A17" s="3">
        <v>8</v>
      </c>
      <c r="B17" s="3" t="s">
        <v>17</v>
      </c>
      <c r="C17" s="2">
        <v>0</v>
      </c>
      <c r="D17" s="2">
        <v>9448</v>
      </c>
      <c r="E17" s="2">
        <v>1256</v>
      </c>
      <c r="F17" s="2">
        <v>0</v>
      </c>
      <c r="G17" s="2">
        <v>9801</v>
      </c>
      <c r="H17" s="2">
        <v>0</v>
      </c>
      <c r="I17" s="3">
        <f>SUM(C17:H17)</f>
        <v>20505</v>
      </c>
      <c r="J17" s="3">
        <f t="shared" si="0"/>
        <v>52201</v>
      </c>
    </row>
    <row r="18" spans="1:10" ht="15">
      <c r="A18" s="3">
        <v>9</v>
      </c>
      <c r="B18" s="3" t="s">
        <v>18</v>
      </c>
      <c r="C18" s="2">
        <v>8009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3">
        <f>SUM(C18:H18)</f>
        <v>8009</v>
      </c>
      <c r="J18" s="3">
        <f t="shared" si="0"/>
        <v>60210</v>
      </c>
    </row>
    <row r="19" spans="1:10" ht="15">
      <c r="A19" s="3">
        <v>10</v>
      </c>
      <c r="B19" s="3" t="s">
        <v>19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3">
        <f>SUM(C19:H19)</f>
        <v>0</v>
      </c>
      <c r="J19" s="3">
        <f t="shared" si="0"/>
        <v>60210</v>
      </c>
    </row>
    <row r="20" spans="1:10" ht="15">
      <c r="A20" s="3">
        <v>11</v>
      </c>
      <c r="B20" s="3" t="s">
        <v>20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3">
        <f>SUM(C20:H20)</f>
        <v>0</v>
      </c>
      <c r="J20" s="3">
        <f t="shared" si="0"/>
        <v>60210</v>
      </c>
    </row>
    <row r="21" spans="1:10" ht="15">
      <c r="A21" s="3">
        <v>12</v>
      </c>
      <c r="B21" s="3" t="s">
        <v>21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3">
        <f>SUM(C21:H21)</f>
        <v>0</v>
      </c>
      <c r="J21" s="3">
        <f t="shared" si="0"/>
        <v>60210</v>
      </c>
    </row>
    <row r="22" spans="1:10" ht="15">
      <c r="A22" s="3">
        <v>13</v>
      </c>
      <c r="B22" s="3" t="s">
        <v>22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3">
        <f>SUM(C22:H22)</f>
        <v>0</v>
      </c>
      <c r="J22" s="3">
        <f t="shared" si="0"/>
        <v>60210</v>
      </c>
    </row>
    <row r="23" spans="1:10" ht="15">
      <c r="A23" s="3">
        <v>14</v>
      </c>
      <c r="B23" s="3" t="s">
        <v>23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3">
        <f>SUM(C23:H23)</f>
        <v>0</v>
      </c>
      <c r="J23" s="3">
        <f t="shared" si="0"/>
        <v>60210</v>
      </c>
    </row>
    <row r="24" spans="1:10" ht="15">
      <c r="A24" s="3">
        <v>15</v>
      </c>
      <c r="B24" s="3" t="s">
        <v>24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3">
        <f>SUM(C24:H24)</f>
        <v>0</v>
      </c>
      <c r="J24" s="3">
        <f t="shared" si="0"/>
        <v>60210</v>
      </c>
    </row>
    <row r="25" spans="1:10" ht="15">
      <c r="A25" s="3">
        <v>16</v>
      </c>
      <c r="B25" s="3" t="s">
        <v>25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3">
        <f>SUM(C25:H25)</f>
        <v>0</v>
      </c>
      <c r="J25" s="3">
        <f t="shared" si="0"/>
        <v>60210</v>
      </c>
    </row>
    <row r="26" spans="1:10" ht="15">
      <c r="A26" s="3">
        <v>17</v>
      </c>
      <c r="B26" s="3" t="s">
        <v>26</v>
      </c>
      <c r="C26" s="2">
        <v>0</v>
      </c>
      <c r="D26" s="2">
        <v>0</v>
      </c>
      <c r="E26" s="2">
        <v>5000</v>
      </c>
      <c r="F26" s="2">
        <v>0</v>
      </c>
      <c r="G26" s="2">
        <v>0</v>
      </c>
      <c r="H26" s="2">
        <v>0</v>
      </c>
      <c r="I26" s="3">
        <f>SUM(C26:H26)</f>
        <v>5000</v>
      </c>
      <c r="J26" s="3">
        <f t="shared" si="0"/>
        <v>65210</v>
      </c>
    </row>
    <row r="27" spans="1:10" ht="15">
      <c r="A27" s="3">
        <v>18</v>
      </c>
      <c r="B27" s="3" t="s">
        <v>27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3">
        <f>SUM(C27:H27)</f>
        <v>0</v>
      </c>
      <c r="J27" s="3">
        <f t="shared" si="0"/>
        <v>65210</v>
      </c>
    </row>
    <row r="28" spans="1:10" ht="15">
      <c r="A28" s="3">
        <v>19</v>
      </c>
      <c r="B28" s="3" t="s">
        <v>28</v>
      </c>
      <c r="C28" s="2">
        <v>0</v>
      </c>
      <c r="D28" s="2">
        <v>0</v>
      </c>
      <c r="E28" s="2">
        <v>0</v>
      </c>
      <c r="F28" s="2">
        <v>3396</v>
      </c>
      <c r="G28" s="2">
        <v>0</v>
      </c>
      <c r="H28" s="2">
        <v>0</v>
      </c>
      <c r="I28" s="3">
        <f>SUM(C28:H28)</f>
        <v>3396</v>
      </c>
      <c r="J28" s="3">
        <f t="shared" si="0"/>
        <v>68606</v>
      </c>
    </row>
    <row r="29" spans="1:10" ht="15">
      <c r="A29" s="3">
        <v>20</v>
      </c>
      <c r="B29" s="3" t="s">
        <v>29</v>
      </c>
      <c r="C29" s="2">
        <v>0</v>
      </c>
      <c r="D29" s="2">
        <v>0</v>
      </c>
      <c r="E29" s="2">
        <v>0</v>
      </c>
      <c r="F29" s="2">
        <v>33207</v>
      </c>
      <c r="G29" s="2">
        <v>0</v>
      </c>
      <c r="H29" s="2">
        <v>0</v>
      </c>
      <c r="I29" s="3">
        <f>SUM(C29:H29)</f>
        <v>33207</v>
      </c>
      <c r="J29" s="3">
        <f t="shared" si="0"/>
        <v>101813</v>
      </c>
    </row>
    <row r="30" spans="1:10" ht="15">
      <c r="A30" s="3">
        <v>21</v>
      </c>
      <c r="B30" s="3" t="s">
        <v>30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3">
        <f>SUM(C30:H30)</f>
        <v>0</v>
      </c>
      <c r="J30" s="3">
        <f t="shared" si="0"/>
        <v>101813</v>
      </c>
    </row>
    <row r="31" spans="1:10" ht="15">
      <c r="A31" s="3">
        <v>22</v>
      </c>
      <c r="B31" s="3" t="s">
        <v>31</v>
      </c>
      <c r="C31" s="2">
        <v>6500</v>
      </c>
      <c r="D31" s="2">
        <v>0</v>
      </c>
      <c r="E31" s="2">
        <v>2000</v>
      </c>
      <c r="F31" s="2">
        <v>0</v>
      </c>
      <c r="G31" s="2">
        <v>0</v>
      </c>
      <c r="H31" s="2">
        <v>0</v>
      </c>
      <c r="I31" s="3">
        <f>SUM(C31:H31)</f>
        <v>8500</v>
      </c>
      <c r="J31" s="3">
        <f t="shared" si="0"/>
        <v>110313</v>
      </c>
    </row>
    <row r="32" spans="1:10" ht="15">
      <c r="A32" s="3">
        <v>23</v>
      </c>
      <c r="B32" s="3" t="s">
        <v>32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3">
        <f>SUM(C32:H32)</f>
        <v>0</v>
      </c>
      <c r="J32" s="3">
        <f t="shared" si="0"/>
        <v>110313</v>
      </c>
    </row>
    <row r="33" spans="1:10" ht="15">
      <c r="A33" s="3">
        <v>24</v>
      </c>
      <c r="B33" s="3" t="s">
        <v>33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3">
        <f>SUM(C33:H33)</f>
        <v>0</v>
      </c>
      <c r="J33" s="3">
        <f t="shared" si="0"/>
        <v>110313</v>
      </c>
    </row>
    <row r="34" spans="1:10" ht="15">
      <c r="A34" s="3">
        <v>25</v>
      </c>
      <c r="B34" s="3" t="s">
        <v>34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3">
        <f>SUM(C34:H34)</f>
        <v>0</v>
      </c>
      <c r="J34" s="3">
        <f t="shared" si="0"/>
        <v>110313</v>
      </c>
    </row>
    <row r="35" spans="1:10" ht="15">
      <c r="A35" s="3">
        <v>26</v>
      </c>
      <c r="B35" s="3" t="s">
        <v>35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3">
        <f>SUM(C35:H35)</f>
        <v>0</v>
      </c>
      <c r="J35" s="3">
        <f t="shared" si="0"/>
        <v>110313</v>
      </c>
    </row>
    <row r="36" spans="1:10" ht="15">
      <c r="A36" s="3" t="s">
        <v>2</v>
      </c>
      <c r="B36" s="3" t="s">
        <v>36</v>
      </c>
      <c r="C36" s="3">
        <f aca="true" t="shared" si="1" ref="C36:H36">SUM(C10:C35)</f>
        <v>14509</v>
      </c>
      <c r="D36" s="3">
        <f t="shared" si="1"/>
        <v>12135</v>
      </c>
      <c r="E36" s="3">
        <f t="shared" si="1"/>
        <v>22351</v>
      </c>
      <c r="F36" s="3">
        <f t="shared" si="1"/>
        <v>39603</v>
      </c>
      <c r="G36" s="3">
        <f t="shared" si="1"/>
        <v>20734</v>
      </c>
      <c r="H36" s="3">
        <f t="shared" si="1"/>
        <v>981</v>
      </c>
      <c r="I36" s="3">
        <f>SUM(I10:I35)</f>
        <v>110313</v>
      </c>
      <c r="J36" s="3"/>
    </row>
  </sheetData>
  <sheetProtection/>
  <mergeCells count="3"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I36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36" sqref="B36"/>
    </sheetView>
  </sheetViews>
  <sheetFormatPr defaultColWidth="9.140625" defaultRowHeight="15"/>
  <cols>
    <col min="1" max="1" width="10.00390625" style="0" customWidth="1"/>
    <col min="2" max="2" width="26.00390625" style="0" customWidth="1"/>
    <col min="3" max="3" width="12.8515625" style="0" customWidth="1"/>
    <col min="4" max="4" width="25.28125" style="0" customWidth="1"/>
    <col min="5" max="5" width="11.00390625" style="0" customWidth="1"/>
    <col min="6" max="6" width="15.57421875" style="0" customWidth="1"/>
    <col min="7" max="7" width="12.57421875" style="0" customWidth="1"/>
    <col min="8" max="8" width="15.7109375" style="0" bestFit="1" customWidth="1"/>
    <col min="9" max="9" width="20.57421875" style="0" bestFit="1" customWidth="1"/>
  </cols>
  <sheetData>
    <row r="6" spans="1:9" ht="15.75">
      <c r="A6" s="4" t="s">
        <v>49</v>
      </c>
      <c r="B6" s="5"/>
      <c r="C6" s="5"/>
      <c r="D6" s="5"/>
      <c r="E6" s="5"/>
      <c r="F6" s="5"/>
      <c r="G6" s="5"/>
      <c r="H6" s="5"/>
      <c r="I6" s="6"/>
    </row>
    <row r="7" spans="1:9" ht="15.75">
      <c r="A7" s="4" t="s">
        <v>50</v>
      </c>
      <c r="B7" s="5"/>
      <c r="C7" s="5"/>
      <c r="D7" s="5"/>
      <c r="E7" s="5"/>
      <c r="F7" s="5"/>
      <c r="G7" s="5"/>
      <c r="H7" s="5"/>
      <c r="I7" s="6"/>
    </row>
    <row r="8" spans="1:9" ht="15">
      <c r="A8" s="7" t="s">
        <v>2</v>
      </c>
      <c r="B8" s="8"/>
      <c r="C8" s="8"/>
      <c r="D8" s="8"/>
      <c r="E8" s="8"/>
      <c r="F8" s="8"/>
      <c r="G8" s="8"/>
      <c r="H8" s="8"/>
      <c r="I8" s="9"/>
    </row>
    <row r="9" spans="1:9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51</v>
      </c>
      <c r="G9" s="1" t="s">
        <v>9</v>
      </c>
      <c r="H9" s="1" t="s">
        <v>61</v>
      </c>
      <c r="I9" s="1" t="s">
        <v>62</v>
      </c>
    </row>
    <row r="10" spans="1:9" ht="15">
      <c r="A10" s="3">
        <v>1</v>
      </c>
      <c r="B10" s="3" t="s">
        <v>10</v>
      </c>
      <c r="C10" s="2">
        <v>1946</v>
      </c>
      <c r="D10" s="2">
        <v>1082</v>
      </c>
      <c r="E10" s="2">
        <v>749</v>
      </c>
      <c r="F10" s="2">
        <v>0</v>
      </c>
      <c r="G10" s="2">
        <v>0</v>
      </c>
      <c r="H10" s="3">
        <f>SUM(C10:G10)</f>
        <v>3777</v>
      </c>
      <c r="I10" s="3">
        <f>H10</f>
        <v>3777</v>
      </c>
    </row>
    <row r="11" spans="1:9" ht="15">
      <c r="A11" s="3">
        <v>2</v>
      </c>
      <c r="B11" s="3" t="s">
        <v>11</v>
      </c>
      <c r="C11" s="2">
        <v>2822</v>
      </c>
      <c r="D11" s="2">
        <v>1442</v>
      </c>
      <c r="E11" s="2">
        <v>2606</v>
      </c>
      <c r="F11" s="2">
        <v>0</v>
      </c>
      <c r="G11" s="2">
        <v>208</v>
      </c>
      <c r="H11" s="3">
        <f>SUM(C11:G11)</f>
        <v>7078</v>
      </c>
      <c r="I11" s="3">
        <f aca="true" t="shared" si="0" ref="I11:I35">H11+I10</f>
        <v>10855</v>
      </c>
    </row>
    <row r="12" spans="1:9" ht="15">
      <c r="A12" s="3">
        <v>3</v>
      </c>
      <c r="B12" s="3" t="s">
        <v>12</v>
      </c>
      <c r="C12" s="2">
        <v>1766</v>
      </c>
      <c r="D12" s="2">
        <v>460</v>
      </c>
      <c r="E12" s="2">
        <v>3568</v>
      </c>
      <c r="F12" s="2">
        <v>0</v>
      </c>
      <c r="G12" s="2">
        <v>1388</v>
      </c>
      <c r="H12" s="3">
        <f>SUM(C12:G12)</f>
        <v>7182</v>
      </c>
      <c r="I12" s="3">
        <f t="shared" si="0"/>
        <v>18037</v>
      </c>
    </row>
    <row r="13" spans="1:9" ht="15">
      <c r="A13" s="3">
        <v>4</v>
      </c>
      <c r="B13" s="3" t="s">
        <v>13</v>
      </c>
      <c r="C13" s="2">
        <v>959</v>
      </c>
      <c r="D13" s="2">
        <v>0</v>
      </c>
      <c r="E13" s="2">
        <v>3008</v>
      </c>
      <c r="F13" s="2">
        <v>0</v>
      </c>
      <c r="G13" s="2">
        <v>853</v>
      </c>
      <c r="H13" s="3">
        <f>SUM(C13:G13)</f>
        <v>4820</v>
      </c>
      <c r="I13" s="3">
        <f t="shared" si="0"/>
        <v>22857</v>
      </c>
    </row>
    <row r="14" spans="1:9" ht="15">
      <c r="A14" s="3">
        <v>5</v>
      </c>
      <c r="B14" s="3" t="s">
        <v>14</v>
      </c>
      <c r="C14" s="2">
        <v>2261</v>
      </c>
      <c r="D14" s="2">
        <v>218</v>
      </c>
      <c r="E14" s="2">
        <v>890</v>
      </c>
      <c r="F14" s="2">
        <v>0</v>
      </c>
      <c r="G14" s="2">
        <v>538</v>
      </c>
      <c r="H14" s="3">
        <f>SUM(C14:G14)</f>
        <v>3907</v>
      </c>
      <c r="I14" s="3">
        <f t="shared" si="0"/>
        <v>26764</v>
      </c>
    </row>
    <row r="15" spans="1:9" ht="15">
      <c r="A15" s="3">
        <v>6</v>
      </c>
      <c r="B15" s="3" t="s">
        <v>15</v>
      </c>
      <c r="C15" s="2">
        <v>990</v>
      </c>
      <c r="D15" s="2">
        <v>248</v>
      </c>
      <c r="E15" s="2">
        <v>2873</v>
      </c>
      <c r="F15" s="2">
        <v>0</v>
      </c>
      <c r="G15" s="2">
        <v>606</v>
      </c>
      <c r="H15" s="3">
        <f>SUM(C15:G15)</f>
        <v>4717</v>
      </c>
      <c r="I15" s="3">
        <f t="shared" si="0"/>
        <v>31481</v>
      </c>
    </row>
    <row r="16" spans="1:9" ht="15">
      <c r="A16" s="3">
        <v>7</v>
      </c>
      <c r="B16" s="3" t="s">
        <v>16</v>
      </c>
      <c r="C16" s="2">
        <v>710</v>
      </c>
      <c r="D16" s="2">
        <v>644</v>
      </c>
      <c r="E16" s="2">
        <v>2287</v>
      </c>
      <c r="F16" s="2">
        <v>170</v>
      </c>
      <c r="G16" s="2">
        <v>275</v>
      </c>
      <c r="H16" s="3">
        <f>SUM(C16:G16)</f>
        <v>4086</v>
      </c>
      <c r="I16" s="3">
        <f t="shared" si="0"/>
        <v>35567</v>
      </c>
    </row>
    <row r="17" spans="1:9" ht="15">
      <c r="A17" s="3">
        <v>8</v>
      </c>
      <c r="B17" s="3" t="s">
        <v>17</v>
      </c>
      <c r="C17" s="2">
        <v>1700</v>
      </c>
      <c r="D17" s="2">
        <v>2373</v>
      </c>
      <c r="E17" s="2">
        <v>3128</v>
      </c>
      <c r="F17" s="2">
        <v>141</v>
      </c>
      <c r="G17" s="2">
        <v>0</v>
      </c>
      <c r="H17" s="3">
        <f>SUM(C17:G17)</f>
        <v>7342</v>
      </c>
      <c r="I17" s="3">
        <f t="shared" si="0"/>
        <v>42909</v>
      </c>
    </row>
    <row r="18" spans="1:9" ht="15">
      <c r="A18" s="3">
        <v>9</v>
      </c>
      <c r="B18" s="3" t="s">
        <v>18</v>
      </c>
      <c r="C18" s="2">
        <v>2059</v>
      </c>
      <c r="D18" s="2">
        <v>0</v>
      </c>
      <c r="E18" s="2">
        <v>1416</v>
      </c>
      <c r="F18" s="2">
        <v>177</v>
      </c>
      <c r="G18" s="2">
        <v>0</v>
      </c>
      <c r="H18" s="3">
        <f>SUM(C18:G18)</f>
        <v>3652</v>
      </c>
      <c r="I18" s="3">
        <f t="shared" si="0"/>
        <v>46561</v>
      </c>
    </row>
    <row r="19" spans="1:9" ht="15">
      <c r="A19" s="3">
        <v>10</v>
      </c>
      <c r="B19" s="3" t="s">
        <v>19</v>
      </c>
      <c r="C19" s="2">
        <v>2092</v>
      </c>
      <c r="D19" s="2">
        <v>1424</v>
      </c>
      <c r="E19" s="2">
        <v>0</v>
      </c>
      <c r="F19" s="2">
        <v>139</v>
      </c>
      <c r="G19" s="2">
        <v>0</v>
      </c>
      <c r="H19" s="3">
        <f>SUM(C19:G19)</f>
        <v>3655</v>
      </c>
      <c r="I19" s="3">
        <f t="shared" si="0"/>
        <v>50216</v>
      </c>
    </row>
    <row r="20" spans="1:9" ht="15">
      <c r="A20" s="3">
        <v>11</v>
      </c>
      <c r="B20" s="3" t="s">
        <v>20</v>
      </c>
      <c r="C20" s="2">
        <v>2548</v>
      </c>
      <c r="D20" s="2">
        <v>0</v>
      </c>
      <c r="E20" s="2">
        <v>0</v>
      </c>
      <c r="F20" s="2">
        <v>0</v>
      </c>
      <c r="G20" s="2">
        <v>0</v>
      </c>
      <c r="H20" s="3">
        <f>SUM(C20:G20)</f>
        <v>2548</v>
      </c>
      <c r="I20" s="3">
        <f t="shared" si="0"/>
        <v>52764</v>
      </c>
    </row>
    <row r="21" spans="1:9" ht="15">
      <c r="A21" s="3">
        <v>12</v>
      </c>
      <c r="B21" s="3" t="s">
        <v>21</v>
      </c>
      <c r="C21" s="2">
        <v>3472</v>
      </c>
      <c r="D21" s="2">
        <v>1377</v>
      </c>
      <c r="E21" s="2">
        <v>1836</v>
      </c>
      <c r="F21" s="2">
        <v>71</v>
      </c>
      <c r="G21" s="2">
        <v>201</v>
      </c>
      <c r="H21" s="3">
        <f>SUM(C21:G21)</f>
        <v>6957</v>
      </c>
      <c r="I21" s="3">
        <f t="shared" si="0"/>
        <v>59721</v>
      </c>
    </row>
    <row r="22" spans="1:9" ht="15">
      <c r="A22" s="3">
        <v>13</v>
      </c>
      <c r="B22" s="3" t="s">
        <v>22</v>
      </c>
      <c r="C22" s="2">
        <v>850</v>
      </c>
      <c r="D22" s="2">
        <v>0</v>
      </c>
      <c r="E22" s="2">
        <v>0</v>
      </c>
      <c r="F22" s="2">
        <v>0</v>
      </c>
      <c r="G22" s="2">
        <v>0</v>
      </c>
      <c r="H22" s="3">
        <f>SUM(C22:G22)</f>
        <v>850</v>
      </c>
      <c r="I22" s="3">
        <f t="shared" si="0"/>
        <v>60571</v>
      </c>
    </row>
    <row r="23" spans="1:9" ht="15">
      <c r="A23" s="3">
        <v>14</v>
      </c>
      <c r="B23" s="3" t="s">
        <v>23</v>
      </c>
      <c r="C23" s="2">
        <v>3261</v>
      </c>
      <c r="D23" s="2">
        <v>0</v>
      </c>
      <c r="E23" s="2">
        <v>0</v>
      </c>
      <c r="F23" s="2">
        <v>0</v>
      </c>
      <c r="G23" s="2">
        <v>0</v>
      </c>
      <c r="H23" s="3">
        <f>SUM(C23:G23)</f>
        <v>3261</v>
      </c>
      <c r="I23" s="3">
        <f t="shared" si="0"/>
        <v>63832</v>
      </c>
    </row>
    <row r="24" spans="1:9" ht="15">
      <c r="A24" s="3">
        <v>15</v>
      </c>
      <c r="B24" s="3" t="s">
        <v>24</v>
      </c>
      <c r="C24" s="2">
        <v>1172</v>
      </c>
      <c r="D24" s="2">
        <v>0</v>
      </c>
      <c r="E24" s="2">
        <v>0</v>
      </c>
      <c r="F24" s="2">
        <v>0</v>
      </c>
      <c r="G24" s="2">
        <v>303</v>
      </c>
      <c r="H24" s="3">
        <f>SUM(C24:G24)</f>
        <v>1475</v>
      </c>
      <c r="I24" s="3">
        <f t="shared" si="0"/>
        <v>65307</v>
      </c>
    </row>
    <row r="25" spans="1:9" ht="15">
      <c r="A25" s="3">
        <v>16</v>
      </c>
      <c r="B25" s="3" t="s">
        <v>25</v>
      </c>
      <c r="C25" s="2">
        <v>410</v>
      </c>
      <c r="D25" s="2">
        <v>1333</v>
      </c>
      <c r="E25" s="2">
        <v>0</v>
      </c>
      <c r="F25" s="2">
        <v>71</v>
      </c>
      <c r="G25" s="2">
        <v>439</v>
      </c>
      <c r="H25" s="3">
        <f>SUM(C25:G25)</f>
        <v>2253</v>
      </c>
      <c r="I25" s="3">
        <f t="shared" si="0"/>
        <v>67560</v>
      </c>
    </row>
    <row r="26" spans="1:9" ht="15">
      <c r="A26" s="3">
        <v>17</v>
      </c>
      <c r="B26" s="3" t="s">
        <v>26</v>
      </c>
      <c r="C26" s="2">
        <v>1099</v>
      </c>
      <c r="D26" s="2">
        <v>1375</v>
      </c>
      <c r="E26" s="2">
        <v>0</v>
      </c>
      <c r="F26" s="2">
        <v>174</v>
      </c>
      <c r="G26" s="2">
        <v>511</v>
      </c>
      <c r="H26" s="3">
        <f>SUM(C26:G26)</f>
        <v>3159</v>
      </c>
      <c r="I26" s="3">
        <f t="shared" si="0"/>
        <v>70719</v>
      </c>
    </row>
    <row r="27" spans="1:9" ht="15">
      <c r="A27" s="3">
        <v>18</v>
      </c>
      <c r="B27" s="3" t="s">
        <v>27</v>
      </c>
      <c r="C27" s="2">
        <v>1991</v>
      </c>
      <c r="D27" s="2">
        <v>0</v>
      </c>
      <c r="E27" s="2">
        <v>0</v>
      </c>
      <c r="F27" s="2">
        <v>141</v>
      </c>
      <c r="G27" s="2">
        <v>0</v>
      </c>
      <c r="H27" s="3">
        <f>SUM(C27:G27)</f>
        <v>2132</v>
      </c>
      <c r="I27" s="3">
        <f t="shared" si="0"/>
        <v>72851</v>
      </c>
    </row>
    <row r="28" spans="1:9" ht="15">
      <c r="A28" s="3">
        <v>19</v>
      </c>
      <c r="B28" s="3" t="s">
        <v>28</v>
      </c>
      <c r="C28" s="2">
        <v>974</v>
      </c>
      <c r="D28" s="2">
        <v>0</v>
      </c>
      <c r="E28" s="2">
        <v>0</v>
      </c>
      <c r="F28" s="2">
        <v>70</v>
      </c>
      <c r="G28" s="2">
        <v>0</v>
      </c>
      <c r="H28" s="3">
        <f>SUM(C28:G28)</f>
        <v>1044</v>
      </c>
      <c r="I28" s="3">
        <f t="shared" si="0"/>
        <v>73895</v>
      </c>
    </row>
    <row r="29" spans="1:9" ht="15">
      <c r="A29" s="3">
        <v>20</v>
      </c>
      <c r="B29" s="3" t="s">
        <v>29</v>
      </c>
      <c r="C29" s="2">
        <v>2515</v>
      </c>
      <c r="D29" s="2">
        <v>0</v>
      </c>
      <c r="E29" s="2">
        <v>5582</v>
      </c>
      <c r="F29" s="2">
        <v>0</v>
      </c>
      <c r="G29" s="2">
        <v>0</v>
      </c>
      <c r="H29" s="3">
        <f>SUM(C29:G29)</f>
        <v>8097</v>
      </c>
      <c r="I29" s="3">
        <f t="shared" si="0"/>
        <v>81992</v>
      </c>
    </row>
    <row r="30" spans="1:9" ht="15">
      <c r="A30" s="3">
        <v>21</v>
      </c>
      <c r="B30" s="3" t="s">
        <v>30</v>
      </c>
      <c r="C30" s="2">
        <v>2549</v>
      </c>
      <c r="D30" s="2">
        <v>0</v>
      </c>
      <c r="E30" s="2">
        <v>3323</v>
      </c>
      <c r="F30" s="2">
        <v>0</v>
      </c>
      <c r="G30" s="2">
        <v>0</v>
      </c>
      <c r="H30" s="3">
        <f>SUM(C30:G30)</f>
        <v>5872</v>
      </c>
      <c r="I30" s="3">
        <f t="shared" si="0"/>
        <v>87864</v>
      </c>
    </row>
    <row r="31" spans="1:9" ht="15">
      <c r="A31" s="3">
        <v>22</v>
      </c>
      <c r="B31" s="3" t="s">
        <v>31</v>
      </c>
      <c r="C31" s="2">
        <v>2360</v>
      </c>
      <c r="D31" s="2">
        <v>1312</v>
      </c>
      <c r="E31" s="2">
        <v>3413</v>
      </c>
      <c r="F31" s="2">
        <v>0</v>
      </c>
      <c r="G31" s="2">
        <v>0</v>
      </c>
      <c r="H31" s="3">
        <f>SUM(C31:G31)</f>
        <v>7085</v>
      </c>
      <c r="I31" s="3">
        <f t="shared" si="0"/>
        <v>94949</v>
      </c>
    </row>
    <row r="32" spans="1:9" ht="15">
      <c r="A32" s="3">
        <v>23</v>
      </c>
      <c r="B32" s="3" t="s">
        <v>32</v>
      </c>
      <c r="C32" s="2">
        <v>2945</v>
      </c>
      <c r="D32" s="2">
        <v>675</v>
      </c>
      <c r="E32" s="2">
        <v>2911</v>
      </c>
      <c r="F32" s="2">
        <v>0</v>
      </c>
      <c r="G32" s="2">
        <v>0</v>
      </c>
      <c r="H32" s="3">
        <f>SUM(C32:G32)</f>
        <v>6531</v>
      </c>
      <c r="I32" s="3">
        <f t="shared" si="0"/>
        <v>101480</v>
      </c>
    </row>
    <row r="33" spans="1:9" ht="15">
      <c r="A33" s="3">
        <v>24</v>
      </c>
      <c r="B33" s="3" t="s">
        <v>33</v>
      </c>
      <c r="C33" s="2">
        <v>2696</v>
      </c>
      <c r="D33" s="2">
        <v>904</v>
      </c>
      <c r="E33" s="2">
        <v>44</v>
      </c>
      <c r="F33" s="2">
        <v>0</v>
      </c>
      <c r="G33" s="2">
        <v>0</v>
      </c>
      <c r="H33" s="3">
        <f>SUM(C33:G33)</f>
        <v>3644</v>
      </c>
      <c r="I33" s="3">
        <f t="shared" si="0"/>
        <v>105124</v>
      </c>
    </row>
    <row r="34" spans="1:9" ht="15">
      <c r="A34" s="3">
        <v>25</v>
      </c>
      <c r="B34" s="3" t="s">
        <v>34</v>
      </c>
      <c r="C34" s="2">
        <v>2629</v>
      </c>
      <c r="D34" s="2">
        <v>1720</v>
      </c>
      <c r="E34" s="2">
        <v>1408</v>
      </c>
      <c r="F34" s="2">
        <v>0</v>
      </c>
      <c r="G34" s="2">
        <v>0</v>
      </c>
      <c r="H34" s="3">
        <f>SUM(C34:G34)</f>
        <v>5757</v>
      </c>
      <c r="I34" s="3">
        <f t="shared" si="0"/>
        <v>110881</v>
      </c>
    </row>
    <row r="35" spans="1:9" ht="15">
      <c r="A35" s="3">
        <v>26</v>
      </c>
      <c r="B35" s="3" t="s">
        <v>35</v>
      </c>
      <c r="C35" s="2">
        <v>3265</v>
      </c>
      <c r="D35" s="2">
        <v>927</v>
      </c>
      <c r="E35" s="2">
        <v>308</v>
      </c>
      <c r="F35" s="2">
        <v>0</v>
      </c>
      <c r="G35" s="2">
        <v>0</v>
      </c>
      <c r="H35" s="3">
        <f>SUM(C35:G35)</f>
        <v>4500</v>
      </c>
      <c r="I35" s="3">
        <f t="shared" si="0"/>
        <v>115381</v>
      </c>
    </row>
    <row r="36" spans="1:9" ht="15">
      <c r="A36" s="3" t="s">
        <v>2</v>
      </c>
      <c r="B36" s="3" t="s">
        <v>36</v>
      </c>
      <c r="C36" s="3">
        <f>SUM(C10:C35)</f>
        <v>52041</v>
      </c>
      <c r="D36" s="3">
        <f>SUM(D10:D35)</f>
        <v>17514</v>
      </c>
      <c r="E36" s="3">
        <f>SUM(E10:E35)</f>
        <v>39350</v>
      </c>
      <c r="F36" s="3">
        <f>SUM(F10:F35)</f>
        <v>1154</v>
      </c>
      <c r="G36" s="3">
        <f>SUM(G10:G35)</f>
        <v>5322</v>
      </c>
      <c r="H36" s="3">
        <f>SUM(H10:H35)</f>
        <v>115381</v>
      </c>
      <c r="I36" s="3"/>
    </row>
  </sheetData>
  <sheetProtection/>
  <mergeCells count="3">
    <mergeCell ref="A6:I6"/>
    <mergeCell ref="A7:I7"/>
    <mergeCell ref="A8:I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I39"/>
  <sheetViews>
    <sheetView zoomScalePageLayoutView="0" workbookViewId="0" topLeftCell="A1">
      <pane xSplit="2" ySplit="9" topLeftCell="C1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36" sqref="B36"/>
    </sheetView>
  </sheetViews>
  <sheetFormatPr defaultColWidth="9.140625" defaultRowHeight="15"/>
  <cols>
    <col min="1" max="1" width="10.00390625" style="0" customWidth="1"/>
    <col min="2" max="2" width="26.00390625" style="0" customWidth="1"/>
    <col min="3" max="3" width="11.00390625" style="0" customWidth="1"/>
    <col min="4" max="4" width="10.00390625" style="0" customWidth="1"/>
    <col min="5" max="5" width="12.140625" style="0" customWidth="1"/>
    <col min="6" max="6" width="13.421875" style="0" customWidth="1"/>
    <col min="7" max="7" width="12.7109375" style="0" customWidth="1"/>
    <col min="8" max="8" width="16.7109375" style="0" bestFit="1" customWidth="1"/>
    <col min="9" max="9" width="21.7109375" style="0" bestFit="1" customWidth="1"/>
  </cols>
  <sheetData>
    <row r="6" spans="1:9" ht="15.75">
      <c r="A6" s="4" t="s">
        <v>52</v>
      </c>
      <c r="B6" s="5"/>
      <c r="C6" s="5"/>
      <c r="D6" s="5"/>
      <c r="E6" s="5"/>
      <c r="F6" s="5"/>
      <c r="G6" s="5"/>
      <c r="H6" s="5"/>
      <c r="I6" s="6"/>
    </row>
    <row r="7" spans="1:9" ht="15.75">
      <c r="A7" s="4" t="s">
        <v>53</v>
      </c>
      <c r="B7" s="5"/>
      <c r="C7" s="5"/>
      <c r="D7" s="5"/>
      <c r="E7" s="5"/>
      <c r="F7" s="5"/>
      <c r="G7" s="5"/>
      <c r="H7" s="5"/>
      <c r="I7" s="6"/>
    </row>
    <row r="8" spans="1:9" ht="15">
      <c r="A8" s="7" t="s">
        <v>2</v>
      </c>
      <c r="B8" s="8"/>
      <c r="C8" s="8"/>
      <c r="D8" s="8"/>
      <c r="E8" s="8"/>
      <c r="F8" s="8"/>
      <c r="G8" s="8"/>
      <c r="H8" s="8"/>
      <c r="I8" s="9"/>
    </row>
    <row r="9" spans="1:9" ht="15">
      <c r="A9" s="1"/>
      <c r="B9" s="1" t="s">
        <v>3</v>
      </c>
      <c r="C9" s="1" t="s">
        <v>54</v>
      </c>
      <c r="D9" s="1" t="s">
        <v>55</v>
      </c>
      <c r="E9" s="1" t="s">
        <v>56</v>
      </c>
      <c r="F9" s="1" t="s">
        <v>57</v>
      </c>
      <c r="G9" s="1" t="s">
        <v>58</v>
      </c>
      <c r="H9" s="1" t="s">
        <v>64</v>
      </c>
      <c r="I9" s="1" t="s">
        <v>65</v>
      </c>
    </row>
    <row r="10" spans="1:9" ht="15">
      <c r="A10" s="3">
        <v>1</v>
      </c>
      <c r="B10" s="3" t="s">
        <v>10</v>
      </c>
      <c r="C10" s="2">
        <v>0</v>
      </c>
      <c r="D10" s="2">
        <v>18536</v>
      </c>
      <c r="E10" s="2">
        <v>0</v>
      </c>
      <c r="F10" s="2">
        <v>7014</v>
      </c>
      <c r="G10" s="2">
        <v>0</v>
      </c>
      <c r="H10" s="3">
        <f aca="true" t="shared" si="0" ref="H10:H35">SUM(C10:G10)</f>
        <v>25550</v>
      </c>
      <c r="I10" s="3">
        <f>H10</f>
        <v>25550</v>
      </c>
    </row>
    <row r="11" spans="1:9" ht="15">
      <c r="A11" s="3">
        <v>2</v>
      </c>
      <c r="B11" s="3" t="s">
        <v>11</v>
      </c>
      <c r="C11" s="2">
        <v>18112</v>
      </c>
      <c r="D11" s="2">
        <v>82934</v>
      </c>
      <c r="E11" s="2">
        <v>0</v>
      </c>
      <c r="F11" s="2">
        <v>5006</v>
      </c>
      <c r="G11" s="2">
        <v>0</v>
      </c>
      <c r="H11" s="3">
        <f t="shared" si="0"/>
        <v>106052</v>
      </c>
      <c r="I11" s="3">
        <f aca="true" t="shared" si="1" ref="I11:I35">H11+I10</f>
        <v>131602</v>
      </c>
    </row>
    <row r="12" spans="1:9" ht="15">
      <c r="A12" s="3">
        <v>3</v>
      </c>
      <c r="B12" s="3" t="s">
        <v>12</v>
      </c>
      <c r="C12" s="2">
        <v>6214</v>
      </c>
      <c r="D12" s="2">
        <v>64438</v>
      </c>
      <c r="E12" s="2">
        <v>0</v>
      </c>
      <c r="F12" s="2">
        <v>0</v>
      </c>
      <c r="G12" s="2">
        <v>0</v>
      </c>
      <c r="H12" s="3">
        <f t="shared" si="0"/>
        <v>70652</v>
      </c>
      <c r="I12" s="3">
        <f t="shared" si="1"/>
        <v>202254</v>
      </c>
    </row>
    <row r="13" spans="1:9" ht="15">
      <c r="A13" s="3">
        <v>4</v>
      </c>
      <c r="B13" s="3" t="s">
        <v>13</v>
      </c>
      <c r="C13" s="2">
        <v>0</v>
      </c>
      <c r="D13" s="2">
        <v>64072</v>
      </c>
      <c r="E13" s="2">
        <v>0</v>
      </c>
      <c r="F13" s="2">
        <v>0</v>
      </c>
      <c r="G13" s="2">
        <v>0</v>
      </c>
      <c r="H13" s="3">
        <f t="shared" si="0"/>
        <v>64072</v>
      </c>
      <c r="I13" s="3">
        <f t="shared" si="1"/>
        <v>266326</v>
      </c>
    </row>
    <row r="14" spans="1:9" ht="15">
      <c r="A14" s="3">
        <v>5</v>
      </c>
      <c r="B14" s="3" t="s">
        <v>14</v>
      </c>
      <c r="C14" s="2">
        <v>0</v>
      </c>
      <c r="D14" s="2">
        <v>51278</v>
      </c>
      <c r="E14" s="2">
        <v>4</v>
      </c>
      <c r="F14" s="2">
        <v>0</v>
      </c>
      <c r="G14" s="2">
        <v>0</v>
      </c>
      <c r="H14" s="3">
        <f t="shared" si="0"/>
        <v>51282</v>
      </c>
      <c r="I14" s="3">
        <f t="shared" si="1"/>
        <v>317608</v>
      </c>
    </row>
    <row r="15" spans="1:9" ht="15">
      <c r="A15" s="3">
        <v>6</v>
      </c>
      <c r="B15" s="3" t="s">
        <v>15</v>
      </c>
      <c r="C15" s="2">
        <v>0</v>
      </c>
      <c r="D15" s="2">
        <v>33148</v>
      </c>
      <c r="E15" s="2">
        <v>21648</v>
      </c>
      <c r="F15" s="2">
        <v>0</v>
      </c>
      <c r="G15" s="2">
        <v>0</v>
      </c>
      <c r="H15" s="3">
        <f t="shared" si="0"/>
        <v>54796</v>
      </c>
      <c r="I15" s="3">
        <f t="shared" si="1"/>
        <v>372404</v>
      </c>
    </row>
    <row r="16" spans="1:9" ht="15">
      <c r="A16" s="3">
        <v>7</v>
      </c>
      <c r="B16" s="3" t="s">
        <v>16</v>
      </c>
      <c r="C16" s="2">
        <v>0</v>
      </c>
      <c r="D16" s="2">
        <v>18890</v>
      </c>
      <c r="E16" s="2">
        <v>1564</v>
      </c>
      <c r="F16" s="2">
        <v>0</v>
      </c>
      <c r="G16" s="2">
        <v>0</v>
      </c>
      <c r="H16" s="3">
        <f t="shared" si="0"/>
        <v>20454</v>
      </c>
      <c r="I16" s="3">
        <f t="shared" si="1"/>
        <v>392858</v>
      </c>
    </row>
    <row r="17" spans="1:9" ht="15">
      <c r="A17" s="3">
        <v>8</v>
      </c>
      <c r="B17" s="3" t="s">
        <v>17</v>
      </c>
      <c r="C17" s="2">
        <v>0</v>
      </c>
      <c r="D17" s="2">
        <v>69968</v>
      </c>
      <c r="E17" s="2">
        <v>0</v>
      </c>
      <c r="F17" s="2">
        <v>0</v>
      </c>
      <c r="G17" s="2">
        <v>0</v>
      </c>
      <c r="H17" s="3">
        <f t="shared" si="0"/>
        <v>69968</v>
      </c>
      <c r="I17" s="3">
        <f t="shared" si="1"/>
        <v>462826</v>
      </c>
    </row>
    <row r="18" spans="1:9" ht="15">
      <c r="A18" s="3">
        <v>9</v>
      </c>
      <c r="B18" s="3" t="s">
        <v>18</v>
      </c>
      <c r="C18" s="2">
        <v>0</v>
      </c>
      <c r="D18" s="2">
        <v>26313</v>
      </c>
      <c r="E18" s="2">
        <v>0</v>
      </c>
      <c r="F18" s="2">
        <v>0</v>
      </c>
      <c r="G18" s="2">
        <v>0</v>
      </c>
      <c r="H18" s="3">
        <f t="shared" si="0"/>
        <v>26313</v>
      </c>
      <c r="I18" s="3">
        <f t="shared" si="1"/>
        <v>489139</v>
      </c>
    </row>
    <row r="19" spans="1:9" ht="15">
      <c r="A19" s="3">
        <v>10</v>
      </c>
      <c r="B19" s="3" t="s">
        <v>19</v>
      </c>
      <c r="C19" s="2">
        <v>0</v>
      </c>
      <c r="D19" s="2">
        <v>0</v>
      </c>
      <c r="E19" s="2">
        <v>0</v>
      </c>
      <c r="F19" s="2">
        <v>7725</v>
      </c>
      <c r="G19" s="2">
        <v>0</v>
      </c>
      <c r="H19" s="3">
        <f t="shared" si="0"/>
        <v>7725</v>
      </c>
      <c r="I19" s="3">
        <f t="shared" si="1"/>
        <v>496864</v>
      </c>
    </row>
    <row r="20" spans="1:9" ht="15">
      <c r="A20" s="3">
        <v>11</v>
      </c>
      <c r="B20" s="3" t="s">
        <v>20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3">
        <f t="shared" si="0"/>
        <v>0</v>
      </c>
      <c r="I20" s="3">
        <f t="shared" si="1"/>
        <v>496864</v>
      </c>
    </row>
    <row r="21" spans="1:9" ht="15">
      <c r="A21" s="3">
        <v>12</v>
      </c>
      <c r="B21" s="3" t="s">
        <v>21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3">
        <f t="shared" si="0"/>
        <v>0</v>
      </c>
      <c r="I21" s="3">
        <f t="shared" si="1"/>
        <v>496864</v>
      </c>
    </row>
    <row r="22" spans="1:9" ht="15">
      <c r="A22" s="3">
        <v>13</v>
      </c>
      <c r="B22" s="3" t="s">
        <v>22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3">
        <f t="shared" si="0"/>
        <v>0</v>
      </c>
      <c r="I22" s="3">
        <f t="shared" si="1"/>
        <v>496864</v>
      </c>
    </row>
    <row r="23" spans="1:9" ht="15">
      <c r="A23" s="3">
        <v>14</v>
      </c>
      <c r="B23" s="3" t="s">
        <v>23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3">
        <f t="shared" si="0"/>
        <v>0</v>
      </c>
      <c r="I23" s="3">
        <f t="shared" si="1"/>
        <v>496864</v>
      </c>
    </row>
    <row r="24" spans="1:9" ht="15">
      <c r="A24" s="3">
        <v>15</v>
      </c>
      <c r="B24" s="3" t="s">
        <v>24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3">
        <f t="shared" si="0"/>
        <v>0</v>
      </c>
      <c r="I24" s="3">
        <f t="shared" si="1"/>
        <v>496864</v>
      </c>
    </row>
    <row r="25" spans="1:9" ht="15">
      <c r="A25" s="3">
        <v>16</v>
      </c>
      <c r="B25" s="3" t="s">
        <v>25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3">
        <f t="shared" si="0"/>
        <v>0</v>
      </c>
      <c r="I25" s="3">
        <f t="shared" si="1"/>
        <v>496864</v>
      </c>
    </row>
    <row r="26" spans="1:9" ht="15">
      <c r="A26" s="3">
        <v>17</v>
      </c>
      <c r="B26" s="3" t="s">
        <v>26</v>
      </c>
      <c r="C26" s="2">
        <v>0</v>
      </c>
      <c r="D26" s="2">
        <v>24446</v>
      </c>
      <c r="E26" s="2">
        <v>0</v>
      </c>
      <c r="F26" s="2">
        <v>0</v>
      </c>
      <c r="G26" s="2">
        <v>0</v>
      </c>
      <c r="H26" s="3">
        <f t="shared" si="0"/>
        <v>24446</v>
      </c>
      <c r="I26" s="3">
        <f t="shared" si="1"/>
        <v>521310</v>
      </c>
    </row>
    <row r="27" spans="1:9" ht="15">
      <c r="A27" s="3">
        <v>18</v>
      </c>
      <c r="B27" s="3" t="s">
        <v>27</v>
      </c>
      <c r="C27" s="2">
        <v>0</v>
      </c>
      <c r="D27" s="2">
        <v>82385</v>
      </c>
      <c r="E27" s="2">
        <v>0</v>
      </c>
      <c r="F27" s="2">
        <v>0</v>
      </c>
      <c r="G27" s="2">
        <v>0</v>
      </c>
      <c r="H27" s="3">
        <f t="shared" si="0"/>
        <v>82385</v>
      </c>
      <c r="I27" s="3">
        <f t="shared" si="1"/>
        <v>603695</v>
      </c>
    </row>
    <row r="28" spans="1:9" ht="15">
      <c r="A28" s="3">
        <v>19</v>
      </c>
      <c r="B28" s="3" t="s">
        <v>28</v>
      </c>
      <c r="C28" s="2">
        <v>0</v>
      </c>
      <c r="D28" s="2">
        <v>3396</v>
      </c>
      <c r="E28" s="2">
        <v>0</v>
      </c>
      <c r="F28" s="2">
        <v>0</v>
      </c>
      <c r="G28" s="2">
        <v>0</v>
      </c>
      <c r="H28" s="3">
        <f t="shared" si="0"/>
        <v>3396</v>
      </c>
      <c r="I28" s="3">
        <f t="shared" si="1"/>
        <v>607091</v>
      </c>
    </row>
    <row r="29" spans="1:9" ht="15">
      <c r="A29" s="3">
        <v>20</v>
      </c>
      <c r="B29" s="3" t="s">
        <v>29</v>
      </c>
      <c r="C29" s="2">
        <v>0</v>
      </c>
      <c r="D29" s="2">
        <v>49199</v>
      </c>
      <c r="E29" s="2">
        <v>0</v>
      </c>
      <c r="F29" s="2">
        <v>0</v>
      </c>
      <c r="G29" s="2">
        <v>14085</v>
      </c>
      <c r="H29" s="3">
        <f t="shared" si="0"/>
        <v>63284</v>
      </c>
      <c r="I29" s="3">
        <f t="shared" si="1"/>
        <v>670375</v>
      </c>
    </row>
    <row r="30" spans="1:9" ht="15">
      <c r="A30" s="3">
        <v>21</v>
      </c>
      <c r="B30" s="3" t="s">
        <v>30</v>
      </c>
      <c r="C30" s="2">
        <v>0</v>
      </c>
      <c r="D30" s="2">
        <v>56704</v>
      </c>
      <c r="E30" s="2">
        <v>0</v>
      </c>
      <c r="F30" s="2">
        <v>0</v>
      </c>
      <c r="G30" s="2">
        <v>10446</v>
      </c>
      <c r="H30" s="3">
        <f t="shared" si="0"/>
        <v>67150</v>
      </c>
      <c r="I30" s="3">
        <f t="shared" si="1"/>
        <v>737525</v>
      </c>
    </row>
    <row r="31" spans="1:9" ht="15">
      <c r="A31" s="3">
        <v>22</v>
      </c>
      <c r="B31" s="3" t="s">
        <v>31</v>
      </c>
      <c r="C31" s="2">
        <v>0</v>
      </c>
      <c r="D31" s="2">
        <v>56677</v>
      </c>
      <c r="E31" s="2">
        <v>0</v>
      </c>
      <c r="F31" s="2">
        <v>0</v>
      </c>
      <c r="G31" s="2">
        <v>9471</v>
      </c>
      <c r="H31" s="3">
        <f t="shared" si="0"/>
        <v>66148</v>
      </c>
      <c r="I31" s="3">
        <f t="shared" si="1"/>
        <v>803673</v>
      </c>
    </row>
    <row r="32" spans="1:9" ht="15">
      <c r="A32" s="3">
        <v>23</v>
      </c>
      <c r="B32" s="3" t="s">
        <v>32</v>
      </c>
      <c r="C32" s="2">
        <v>0</v>
      </c>
      <c r="D32" s="2">
        <v>24480</v>
      </c>
      <c r="E32" s="2">
        <v>0</v>
      </c>
      <c r="F32" s="2">
        <v>0</v>
      </c>
      <c r="G32" s="2">
        <v>0</v>
      </c>
      <c r="H32" s="3">
        <f t="shared" si="0"/>
        <v>24480</v>
      </c>
      <c r="I32" s="3">
        <f t="shared" si="1"/>
        <v>828153</v>
      </c>
    </row>
    <row r="33" spans="1:9" ht="15">
      <c r="A33" s="3">
        <v>24</v>
      </c>
      <c r="B33" s="3" t="s">
        <v>33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3">
        <f t="shared" si="0"/>
        <v>0</v>
      </c>
      <c r="I33" s="3">
        <f t="shared" si="1"/>
        <v>828153</v>
      </c>
    </row>
    <row r="34" spans="1:9" ht="15">
      <c r="A34" s="3">
        <v>25</v>
      </c>
      <c r="B34" s="3" t="s">
        <v>34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3">
        <f t="shared" si="0"/>
        <v>0</v>
      </c>
      <c r="I34" s="3">
        <f t="shared" si="1"/>
        <v>828153</v>
      </c>
    </row>
    <row r="35" spans="1:9" ht="15">
      <c r="A35" s="3">
        <v>26</v>
      </c>
      <c r="B35" s="3" t="s">
        <v>35</v>
      </c>
      <c r="C35" s="2">
        <v>0</v>
      </c>
      <c r="D35" s="2">
        <v>22204</v>
      </c>
      <c r="E35" s="2">
        <v>0</v>
      </c>
      <c r="F35" s="2">
        <v>0</v>
      </c>
      <c r="G35" s="2">
        <v>0</v>
      </c>
      <c r="H35" s="3">
        <f t="shared" si="0"/>
        <v>22204</v>
      </c>
      <c r="I35" s="3">
        <f t="shared" si="1"/>
        <v>850357</v>
      </c>
    </row>
    <row r="36" spans="1:9" ht="15">
      <c r="A36" s="3" t="s">
        <v>2</v>
      </c>
      <c r="B36" s="3" t="s">
        <v>63</v>
      </c>
      <c r="C36" s="3">
        <f aca="true" t="shared" si="2" ref="C36:H36">SUM(C10:C35)</f>
        <v>24326</v>
      </c>
      <c r="D36" s="3">
        <f t="shared" si="2"/>
        <v>749068</v>
      </c>
      <c r="E36" s="3">
        <f t="shared" si="2"/>
        <v>23216</v>
      </c>
      <c r="F36" s="3">
        <f t="shared" si="2"/>
        <v>19745</v>
      </c>
      <c r="G36" s="3">
        <f t="shared" si="2"/>
        <v>34002</v>
      </c>
      <c r="H36" s="3">
        <f t="shared" si="2"/>
        <v>850357</v>
      </c>
      <c r="I36" s="3"/>
    </row>
    <row r="38" ht="15">
      <c r="A38" t="s">
        <v>66</v>
      </c>
    </row>
    <row r="39" ht="15">
      <c r="A39" t="s">
        <v>67</v>
      </c>
    </row>
  </sheetData>
  <sheetProtection/>
  <mergeCells count="3">
    <mergeCell ref="A6:I6"/>
    <mergeCell ref="A7:I7"/>
    <mergeCell ref="A8:I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I36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36" sqref="B36"/>
    </sheetView>
  </sheetViews>
  <sheetFormatPr defaultColWidth="9.140625" defaultRowHeight="15"/>
  <cols>
    <col min="1" max="1" width="10.00390625" style="0" customWidth="1"/>
    <col min="2" max="2" width="26.00390625" style="0" customWidth="1"/>
    <col min="3" max="3" width="11.00390625" style="0" customWidth="1"/>
    <col min="4" max="4" width="10.00390625" style="0" customWidth="1"/>
    <col min="5" max="5" width="12.140625" style="0" customWidth="1"/>
    <col min="6" max="6" width="13.421875" style="0" customWidth="1"/>
    <col min="7" max="7" width="12.7109375" style="0" customWidth="1"/>
    <col min="8" max="8" width="15.7109375" style="0" bestFit="1" customWidth="1"/>
    <col min="9" max="9" width="20.57421875" style="0" bestFit="1" customWidth="1"/>
  </cols>
  <sheetData>
    <row r="6" spans="1:9" ht="15.75">
      <c r="A6" s="4" t="s">
        <v>59</v>
      </c>
      <c r="B6" s="5"/>
      <c r="C6" s="5"/>
      <c r="D6" s="5"/>
      <c r="E6" s="5"/>
      <c r="F6" s="5"/>
      <c r="G6" s="5"/>
      <c r="H6" s="5"/>
      <c r="I6" s="6"/>
    </row>
    <row r="7" spans="1:9" ht="15.75">
      <c r="A7" s="4" t="s">
        <v>60</v>
      </c>
      <c r="B7" s="5"/>
      <c r="C7" s="5"/>
      <c r="D7" s="5"/>
      <c r="E7" s="5"/>
      <c r="F7" s="5"/>
      <c r="G7" s="5"/>
      <c r="H7" s="5"/>
      <c r="I7" s="6"/>
    </row>
    <row r="8" spans="1:9" ht="15">
      <c r="A8" s="7" t="s">
        <v>2</v>
      </c>
      <c r="B8" s="8"/>
      <c r="C8" s="8"/>
      <c r="D8" s="8"/>
      <c r="E8" s="8"/>
      <c r="F8" s="8"/>
      <c r="G8" s="8"/>
      <c r="H8" s="8"/>
      <c r="I8" s="9"/>
    </row>
    <row r="9" spans="1:9" ht="15">
      <c r="A9" s="1"/>
      <c r="B9" s="1" t="s">
        <v>3</v>
      </c>
      <c r="C9" s="1" t="s">
        <v>54</v>
      </c>
      <c r="D9" s="1" t="s">
        <v>55</v>
      </c>
      <c r="E9" s="1" t="s">
        <v>56</v>
      </c>
      <c r="F9" s="1" t="s">
        <v>57</v>
      </c>
      <c r="G9" s="1" t="s">
        <v>58</v>
      </c>
      <c r="H9" s="1" t="s">
        <v>61</v>
      </c>
      <c r="I9" s="1" t="s">
        <v>62</v>
      </c>
    </row>
    <row r="10" spans="1:9" ht="15">
      <c r="A10" s="3">
        <v>1</v>
      </c>
      <c r="B10" s="3" t="s">
        <v>10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3">
        <f aca="true" t="shared" si="0" ref="H10:H35">SUM(C10:G10)</f>
        <v>0</v>
      </c>
      <c r="I10" s="3">
        <f>H10</f>
        <v>0</v>
      </c>
    </row>
    <row r="11" spans="1:9" ht="15">
      <c r="A11" s="3">
        <v>2</v>
      </c>
      <c r="B11" s="3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3">
        <f t="shared" si="0"/>
        <v>0</v>
      </c>
      <c r="I11" s="3">
        <f aca="true" t="shared" si="1" ref="I11:I35">H11+I10</f>
        <v>0</v>
      </c>
    </row>
    <row r="12" spans="1:9" ht="15">
      <c r="A12" s="3">
        <v>3</v>
      </c>
      <c r="B12" s="3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3">
        <f t="shared" si="0"/>
        <v>0</v>
      </c>
      <c r="I12" s="3">
        <f t="shared" si="1"/>
        <v>0</v>
      </c>
    </row>
    <row r="13" spans="1:9" ht="15">
      <c r="A13" s="3">
        <v>4</v>
      </c>
      <c r="B13" s="3" t="s">
        <v>13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3">
        <f t="shared" si="0"/>
        <v>0</v>
      </c>
      <c r="I13" s="3">
        <f t="shared" si="1"/>
        <v>0</v>
      </c>
    </row>
    <row r="14" spans="1:9" ht="15">
      <c r="A14" s="3">
        <v>5</v>
      </c>
      <c r="B14" s="3" t="s">
        <v>14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3">
        <f t="shared" si="0"/>
        <v>0</v>
      </c>
      <c r="I14" s="3">
        <f t="shared" si="1"/>
        <v>0</v>
      </c>
    </row>
    <row r="15" spans="1:9" ht="15">
      <c r="A15" s="3">
        <v>6</v>
      </c>
      <c r="B15" s="3" t="s">
        <v>15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3">
        <f t="shared" si="0"/>
        <v>0</v>
      </c>
      <c r="I15" s="3">
        <f t="shared" si="1"/>
        <v>0</v>
      </c>
    </row>
    <row r="16" spans="1:9" ht="15">
      <c r="A16" s="3">
        <v>7</v>
      </c>
      <c r="B16" s="3" t="s">
        <v>16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3">
        <f t="shared" si="0"/>
        <v>0</v>
      </c>
      <c r="I16" s="3">
        <f t="shared" si="1"/>
        <v>0</v>
      </c>
    </row>
    <row r="17" spans="1:9" ht="15">
      <c r="A17" s="3">
        <v>8</v>
      </c>
      <c r="B17" s="3" t="s">
        <v>17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3">
        <f t="shared" si="0"/>
        <v>0</v>
      </c>
      <c r="I17" s="3">
        <f t="shared" si="1"/>
        <v>0</v>
      </c>
    </row>
    <row r="18" spans="1:9" ht="15">
      <c r="A18" s="3">
        <v>9</v>
      </c>
      <c r="B18" s="3" t="s">
        <v>18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3">
        <f t="shared" si="0"/>
        <v>0</v>
      </c>
      <c r="I18" s="3">
        <f t="shared" si="1"/>
        <v>0</v>
      </c>
    </row>
    <row r="19" spans="1:9" ht="15">
      <c r="A19" s="3">
        <v>10</v>
      </c>
      <c r="B19" s="3" t="s">
        <v>19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3">
        <f t="shared" si="0"/>
        <v>0</v>
      </c>
      <c r="I19" s="3">
        <f t="shared" si="1"/>
        <v>0</v>
      </c>
    </row>
    <row r="20" spans="1:9" ht="15">
      <c r="A20" s="3">
        <v>11</v>
      </c>
      <c r="B20" s="3" t="s">
        <v>20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3">
        <f t="shared" si="0"/>
        <v>0</v>
      </c>
      <c r="I20" s="3">
        <f t="shared" si="1"/>
        <v>0</v>
      </c>
    </row>
    <row r="21" spans="1:9" ht="15">
      <c r="A21" s="3">
        <v>12</v>
      </c>
      <c r="B21" s="3" t="s">
        <v>21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3">
        <f t="shared" si="0"/>
        <v>0</v>
      </c>
      <c r="I21" s="3">
        <f t="shared" si="1"/>
        <v>0</v>
      </c>
    </row>
    <row r="22" spans="1:9" ht="15">
      <c r="A22" s="3">
        <v>13</v>
      </c>
      <c r="B22" s="3" t="s">
        <v>22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3">
        <f t="shared" si="0"/>
        <v>0</v>
      </c>
      <c r="I22" s="3">
        <f t="shared" si="1"/>
        <v>0</v>
      </c>
    </row>
    <row r="23" spans="1:9" ht="15">
      <c r="A23" s="3">
        <v>14</v>
      </c>
      <c r="B23" s="3" t="s">
        <v>23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3">
        <f t="shared" si="0"/>
        <v>0</v>
      </c>
      <c r="I23" s="3">
        <f t="shared" si="1"/>
        <v>0</v>
      </c>
    </row>
    <row r="24" spans="1:9" ht="15">
      <c r="A24" s="3">
        <v>15</v>
      </c>
      <c r="B24" s="3" t="s">
        <v>24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3">
        <f t="shared" si="0"/>
        <v>0</v>
      </c>
      <c r="I24" s="3">
        <f t="shared" si="1"/>
        <v>0</v>
      </c>
    </row>
    <row r="25" spans="1:9" ht="15">
      <c r="A25" s="3">
        <v>16</v>
      </c>
      <c r="B25" s="3" t="s">
        <v>25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3">
        <f t="shared" si="0"/>
        <v>0</v>
      </c>
      <c r="I25" s="3">
        <f t="shared" si="1"/>
        <v>0</v>
      </c>
    </row>
    <row r="26" spans="1:9" ht="15">
      <c r="A26" s="3">
        <v>17</v>
      </c>
      <c r="B26" s="3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3">
        <f t="shared" si="0"/>
        <v>0</v>
      </c>
      <c r="I26" s="3">
        <f t="shared" si="1"/>
        <v>0</v>
      </c>
    </row>
    <row r="27" spans="1:9" ht="15">
      <c r="A27" s="3">
        <v>18</v>
      </c>
      <c r="B27" s="3" t="s">
        <v>27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3">
        <f t="shared" si="0"/>
        <v>0</v>
      </c>
      <c r="I27" s="3">
        <f t="shared" si="1"/>
        <v>0</v>
      </c>
    </row>
    <row r="28" spans="1:9" ht="15">
      <c r="A28" s="3">
        <v>19</v>
      </c>
      <c r="B28" s="3" t="s">
        <v>28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3">
        <f t="shared" si="0"/>
        <v>0</v>
      </c>
      <c r="I28" s="3">
        <f t="shared" si="1"/>
        <v>0</v>
      </c>
    </row>
    <row r="29" spans="1:9" ht="15">
      <c r="A29" s="3">
        <v>20</v>
      </c>
      <c r="B29" s="3" t="s">
        <v>29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3">
        <f t="shared" si="0"/>
        <v>0</v>
      </c>
      <c r="I29" s="3">
        <f t="shared" si="1"/>
        <v>0</v>
      </c>
    </row>
    <row r="30" spans="1:9" ht="15">
      <c r="A30" s="3">
        <v>21</v>
      </c>
      <c r="B30" s="3" t="s">
        <v>30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3">
        <f t="shared" si="0"/>
        <v>0</v>
      </c>
      <c r="I30" s="3">
        <f t="shared" si="1"/>
        <v>0</v>
      </c>
    </row>
    <row r="31" spans="1:9" ht="15">
      <c r="A31" s="3">
        <v>22</v>
      </c>
      <c r="B31" s="3" t="s">
        <v>31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3">
        <f t="shared" si="0"/>
        <v>0</v>
      </c>
      <c r="I31" s="3">
        <f t="shared" si="1"/>
        <v>0</v>
      </c>
    </row>
    <row r="32" spans="1:9" ht="15">
      <c r="A32" s="3">
        <v>23</v>
      </c>
      <c r="B32" s="3" t="s">
        <v>32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3">
        <f t="shared" si="0"/>
        <v>0</v>
      </c>
      <c r="I32" s="3">
        <f t="shared" si="1"/>
        <v>0</v>
      </c>
    </row>
    <row r="33" spans="1:9" ht="15">
      <c r="A33" s="3">
        <v>24</v>
      </c>
      <c r="B33" s="3" t="s">
        <v>33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3">
        <f t="shared" si="0"/>
        <v>0</v>
      </c>
      <c r="I33" s="3">
        <f t="shared" si="1"/>
        <v>0</v>
      </c>
    </row>
    <row r="34" spans="1:9" ht="15">
      <c r="A34" s="3">
        <v>25</v>
      </c>
      <c r="B34" s="3" t="s">
        <v>34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3">
        <f t="shared" si="0"/>
        <v>0</v>
      </c>
      <c r="I34" s="3">
        <f t="shared" si="1"/>
        <v>0</v>
      </c>
    </row>
    <row r="35" spans="1:9" ht="15">
      <c r="A35" s="3">
        <v>26</v>
      </c>
      <c r="B35" s="3" t="s">
        <v>35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3">
        <f t="shared" si="0"/>
        <v>0</v>
      </c>
      <c r="I35" s="3">
        <f t="shared" si="1"/>
        <v>0</v>
      </c>
    </row>
    <row r="36" spans="1:9" ht="15">
      <c r="A36" s="3" t="s">
        <v>2</v>
      </c>
      <c r="B36" s="3" t="s">
        <v>36</v>
      </c>
      <c r="C36" s="3">
        <f aca="true" t="shared" si="2" ref="C36:H36">SUM(C10:C35)</f>
        <v>0</v>
      </c>
      <c r="D36" s="3">
        <f t="shared" si="2"/>
        <v>0</v>
      </c>
      <c r="E36" s="3">
        <f t="shared" si="2"/>
        <v>0</v>
      </c>
      <c r="F36" s="3">
        <f t="shared" si="2"/>
        <v>0</v>
      </c>
      <c r="G36" s="3">
        <f t="shared" si="2"/>
        <v>0</v>
      </c>
      <c r="H36" s="3">
        <f t="shared" si="2"/>
        <v>0</v>
      </c>
      <c r="I36" s="3"/>
    </row>
  </sheetData>
  <sheetProtection/>
  <mergeCells count="3">
    <mergeCell ref="A6:I6"/>
    <mergeCell ref="A7:I7"/>
    <mergeCell ref="A8:I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Willemse</dc:creator>
  <cp:keywords/>
  <dc:description/>
  <cp:lastModifiedBy>Ben Willemse</cp:lastModifiedBy>
  <dcterms:created xsi:type="dcterms:W3CDTF">2020-04-02T09:02:05Z</dcterms:created>
  <dcterms:modified xsi:type="dcterms:W3CDTF">2020-04-02T09:02:05Z</dcterms:modified>
  <cp:category/>
  <cp:version/>
  <cp:contentType/>
  <cp:contentStatus/>
</cp:coreProperties>
</file>