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Koring\"/>
    </mc:Choice>
  </mc:AlternateContent>
  <xr:revisionPtr revIDLastSave="0" documentId="8_{3BAACE83-414F-4455-BC72-A9C6A50F2CE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SA EXPORTS" sheetId="1" r:id="rId1"/>
    <sheet name="IMPORTS FOR RSA" sheetId="2" r:id="rId2"/>
    <sheet name="IMPORTS FOR OTHER COUNTRIES" sheetId="3" r:id="rId3"/>
    <sheet name="EXPORTS OF IMPORTED WHEAT" sheetId="4" r:id="rId4"/>
    <sheet name="IMPORTS PER HARBOUR" sheetId="5" r:id="rId5"/>
    <sheet name="EXPORT PER HARBOU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6" l="1"/>
  <c r="E50" i="6"/>
  <c r="D50" i="6"/>
  <c r="C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F50" i="5"/>
  <c r="E50" i="5"/>
  <c r="D50" i="5"/>
  <c r="C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H10" i="5" s="1"/>
  <c r="H11" i="5" s="1"/>
  <c r="G50" i="4"/>
  <c r="F50" i="4"/>
  <c r="E50" i="4"/>
  <c r="D50" i="4"/>
  <c r="C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I11" i="4"/>
  <c r="I12" i="4" s="1"/>
  <c r="H11" i="4"/>
  <c r="H10" i="4"/>
  <c r="I10" i="4" s="1"/>
  <c r="H50" i="3"/>
  <c r="G50" i="3"/>
  <c r="F50" i="3"/>
  <c r="E50" i="3"/>
  <c r="D50" i="3"/>
  <c r="C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K50" i="2"/>
  <c r="J50" i="2"/>
  <c r="I50" i="2"/>
  <c r="H50" i="2"/>
  <c r="G50" i="2"/>
  <c r="F50" i="2"/>
  <c r="E50" i="2"/>
  <c r="D50" i="2"/>
  <c r="C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10" i="1" s="1"/>
  <c r="H50" i="4" l="1"/>
  <c r="I11" i="1"/>
  <c r="I12" i="1" s="1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L50" i="2"/>
  <c r="M10" i="2"/>
  <c r="G50" i="5"/>
  <c r="J10" i="3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I50" i="3"/>
  <c r="I13" i="1"/>
  <c r="I13" i="4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H12" i="5"/>
  <c r="I14" i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G50" i="6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13" i="5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1"/>
</calcChain>
</file>

<file path=xl/sharedStrings.xml><?xml version="1.0" encoding="utf-8"?>
<sst xmlns="http://schemas.openxmlformats.org/spreadsheetml/2006/main" count="323" uniqueCount="81">
  <si>
    <t>WHEAT: RSA EXPORTS - 2024/25 SEASON</t>
  </si>
  <si>
    <t>KORING: RSA UITVOERE - 2024/25 SEISOEN</t>
  </si>
  <si>
    <t/>
  </si>
  <si>
    <t>Week</t>
  </si>
  <si>
    <t>BOTSWANA</t>
  </si>
  <si>
    <t>LESOTHO</t>
  </si>
  <si>
    <t>NAMIBIA</t>
  </si>
  <si>
    <t>ZAMBIA</t>
  </si>
  <si>
    <t>ZIMBABWE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</si>
  <si>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</si>
  <si>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</si>
  <si>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</si>
  <si>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</si>
  <si>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</si>
  <si>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</si>
  <si>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</si>
  <si>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</si>
  <si>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</si>
  <si>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</si>
  <si>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</si>
  <si>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</si>
  <si>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</si>
  <si>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</si>
  <si>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</si>
  <si>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</si>
  <si>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</si>
  <si>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</si>
  <si>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</si>
  <si>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</si>
  <si>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</si>
  <si>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</si>
  <si>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</si>
  <si>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</si>
  <si>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</si>
  <si>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</si>
  <si>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</si>
  <si>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</si>
  <si>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</si>
  <si>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</si>
  <si>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</si>
  <si>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</si>
  <si>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</si>
  <si>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</si>
  <si>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</si>
  <si>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</si>
  <si>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</si>
  <si>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</si>
  <si>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21 Jun - 27 Jun 2025</t>
  </si>
  <si>
    <t>28 Jun - 04 Jul 2025</t>
  </si>
  <si>
    <t>Total</t>
  </si>
  <si>
    <t>WHEAT: WEEKLY IMPORTS FOR RSA - 2024/25 SEASON</t>
  </si>
  <si>
    <t>KORING: WEEKLIKSE INVOERE VIR RSA - 2024/25 SEISOEN</t>
  </si>
  <si>
    <t>ARGENTINA</t>
  </si>
  <si>
    <t>AUSTRALIA</t>
  </si>
  <si>
    <t>CANADA</t>
  </si>
  <si>
    <t>LATVIA</t>
  </si>
  <si>
    <t>LITHUANIA</t>
  </si>
  <si>
    <t>POLAND</t>
  </si>
  <si>
    <t>ROMANIA</t>
  </si>
  <si>
    <t>RUSSIAN FEDERATION</t>
  </si>
  <si>
    <t>UNITED STATES</t>
  </si>
  <si>
    <t>WHEAT: WEEKLY IMPORTS FOR OTHER COUNTRIES - 2024/25 SEASON</t>
  </si>
  <si>
    <t>KORING: WEEKLIKSE INVOERE VIR ANDER LANDE - 2024/25 SEISOEN</t>
  </si>
  <si>
    <t>WHEAT: EXPORTS OF IMPORTED WHEAT - 2024/25 SEASON</t>
  </si>
  <si>
    <t>KORING: UITVOERE VAN INGEVOERDE KORING - 2024/25 SEISOEN</t>
  </si>
  <si>
    <t>ESWATINI (SWAZILAND)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</si>
  <si>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</si>
  <si>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</si>
  <si>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</si>
  <si>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</si>
  <si>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</si>
  <si>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</si>
  <si>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WHEAT: WEEKLY EXPORT PER HARBOUR - 2024/25 SEASON</t>
  </si>
  <si>
    <t>KORING: WEEKLIKSE UITVOER PER HAWE - 2024/25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</si>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</sst>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762000</xdr:colOff>
      <xdr:row>4</xdr:row>
      <xdr:rowOff>20955</xdr:rowOff>
    </xdr:to>
    <xdr:pic>
      <xdr:nvPicPr>
        <xdr:cNvPr id="2" name="Logo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624840</xdr:colOff>
      <xdr:row>4</xdr:row>
      <xdr:rowOff>20955</xdr:rowOff>
    </xdr:to>
    <xdr:pic>
      <xdr:nvPicPr>
        <xdr:cNvPr id="2" name="LogoIMPORTS FOR R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662940</xdr:colOff>
      <xdr:row>4</xdr:row>
      <xdr:rowOff>20955</xdr:rowOff>
    </xdr:to>
    <xdr:pic>
      <xdr:nvPicPr>
        <xdr:cNvPr id="2" name="LogoIMPORTS FOR OTHER COUNTRI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3" name="LogoEXPORTS OF IMPORTED WHEA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592455</xdr:colOff>
      <xdr:row>4</xdr:row>
      <xdr:rowOff>20955</xdr:rowOff>
    </xdr:to>
    <xdr:pic>
      <xdr:nvPicPr>
        <xdr:cNvPr id="4" name="LogoIMPORTS PER HARBOUR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592455</xdr:colOff>
      <xdr:row>4</xdr:row>
      <xdr:rowOff>20955</xdr:rowOff>
    </xdr:to>
    <xdr:pic>
      <xdr:nvPicPr>
        <xdr:cNvPr id="5" name="LogoEXPORT PER HARBOU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50"/>
  <sheetViews>
    <sheetView tabSelected="1"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C43" sqref="C43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10.88671875" customWidth="1"/>
    <col min="5" max="5" width="10.3320312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0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1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4" t="s">
        <v>74</v>
      </c>
      <c r="I9" s="4" t="s">
        <v>75</v>
      </c>
    </row>
    <row r="10" spans="1:9" x14ac:dyDescent="0.3">
      <c r="A10" s="3">
        <v>1</v>
      </c>
      <c r="B10" s="3" t="s">
        <v>9</v>
      </c>
      <c r="C10" s="2">
        <v>413</v>
      </c>
      <c r="D10" s="2">
        <v>0</v>
      </c>
      <c r="E10" s="2">
        <v>110</v>
      </c>
      <c r="F10" s="2">
        <v>547</v>
      </c>
      <c r="G10" s="2">
        <v>526</v>
      </c>
      <c r="H10" s="3">
        <f t="shared" ref="H10:H49" si="0">SUM(C10:G10)</f>
        <v>1596</v>
      </c>
      <c r="I10" s="3">
        <f>H10</f>
        <v>1596</v>
      </c>
    </row>
    <row r="11" spans="1:9" x14ac:dyDescent="0.3">
      <c r="A11" s="3">
        <v>2</v>
      </c>
      <c r="B11" s="3" t="s">
        <v>10</v>
      </c>
      <c r="C11" s="2">
        <v>658</v>
      </c>
      <c r="D11" s="2">
        <v>0</v>
      </c>
      <c r="E11" s="2">
        <v>851</v>
      </c>
      <c r="F11" s="2">
        <v>373</v>
      </c>
      <c r="G11" s="2">
        <v>274</v>
      </c>
      <c r="H11" s="3">
        <f t="shared" si="0"/>
        <v>2156</v>
      </c>
      <c r="I11" s="3">
        <f t="shared" ref="I11:I49" si="1">H11+I10</f>
        <v>3752</v>
      </c>
    </row>
    <row r="12" spans="1:9" x14ac:dyDescent="0.3">
      <c r="A12" s="3">
        <v>3</v>
      </c>
      <c r="B12" s="3" t="s">
        <v>11</v>
      </c>
      <c r="C12" s="2">
        <v>183</v>
      </c>
      <c r="D12" s="2">
        <v>0</v>
      </c>
      <c r="E12" s="2">
        <v>519</v>
      </c>
      <c r="F12" s="2">
        <v>618</v>
      </c>
      <c r="G12" s="2">
        <v>382</v>
      </c>
      <c r="H12" s="3">
        <f t="shared" si="0"/>
        <v>1702</v>
      </c>
      <c r="I12" s="3">
        <f t="shared" si="1"/>
        <v>5454</v>
      </c>
    </row>
    <row r="13" spans="1:9" x14ac:dyDescent="0.3">
      <c r="A13" s="3">
        <v>4</v>
      </c>
      <c r="B13" s="3" t="s">
        <v>12</v>
      </c>
      <c r="C13" s="2">
        <v>329</v>
      </c>
      <c r="D13" s="2">
        <v>0</v>
      </c>
      <c r="E13" s="2">
        <v>400</v>
      </c>
      <c r="F13" s="2">
        <v>0</v>
      </c>
      <c r="G13" s="2">
        <v>756</v>
      </c>
      <c r="H13" s="3">
        <f t="shared" si="0"/>
        <v>1485</v>
      </c>
      <c r="I13" s="3">
        <f t="shared" si="1"/>
        <v>6939</v>
      </c>
    </row>
    <row r="14" spans="1:9" x14ac:dyDescent="0.3">
      <c r="A14" s="3">
        <v>5</v>
      </c>
      <c r="B14" s="3" t="s">
        <v>13</v>
      </c>
      <c r="C14" s="2">
        <v>224</v>
      </c>
      <c r="D14" s="2">
        <v>0</v>
      </c>
      <c r="E14" s="2">
        <v>258</v>
      </c>
      <c r="F14" s="2">
        <v>0</v>
      </c>
      <c r="G14" s="2">
        <v>934</v>
      </c>
      <c r="H14" s="3">
        <f t="shared" si="0"/>
        <v>1416</v>
      </c>
      <c r="I14" s="3">
        <f t="shared" si="1"/>
        <v>8355</v>
      </c>
    </row>
    <row r="15" spans="1:9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103</v>
      </c>
      <c r="H15" s="3">
        <f t="shared" si="0"/>
        <v>103</v>
      </c>
      <c r="I15" s="3">
        <f t="shared" si="1"/>
        <v>8458</v>
      </c>
    </row>
    <row r="16" spans="1:9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576</v>
      </c>
      <c r="H16" s="3">
        <f t="shared" si="0"/>
        <v>576</v>
      </c>
      <c r="I16" s="3">
        <f t="shared" si="1"/>
        <v>9034</v>
      </c>
    </row>
    <row r="17" spans="1:9" x14ac:dyDescent="0.3">
      <c r="A17" s="3">
        <v>8</v>
      </c>
      <c r="B17" s="3" t="s">
        <v>16</v>
      </c>
      <c r="C17" s="2">
        <v>0</v>
      </c>
      <c r="D17" s="2">
        <v>0</v>
      </c>
      <c r="E17" s="2">
        <v>221</v>
      </c>
      <c r="F17" s="2">
        <v>0</v>
      </c>
      <c r="G17" s="2">
        <v>543</v>
      </c>
      <c r="H17" s="3">
        <f t="shared" si="0"/>
        <v>764</v>
      </c>
      <c r="I17" s="3">
        <f t="shared" si="1"/>
        <v>9798</v>
      </c>
    </row>
    <row r="18" spans="1:9" x14ac:dyDescent="0.3">
      <c r="A18" s="3">
        <v>9</v>
      </c>
      <c r="B18" s="3" t="s">
        <v>17</v>
      </c>
      <c r="C18" s="2">
        <v>243</v>
      </c>
      <c r="D18" s="2">
        <v>0</v>
      </c>
      <c r="E18" s="2">
        <v>0</v>
      </c>
      <c r="F18" s="2">
        <v>0</v>
      </c>
      <c r="G18" s="2">
        <v>374</v>
      </c>
      <c r="H18" s="3">
        <f t="shared" si="0"/>
        <v>617</v>
      </c>
      <c r="I18" s="3">
        <f t="shared" si="1"/>
        <v>10415</v>
      </c>
    </row>
    <row r="19" spans="1:9" x14ac:dyDescent="0.3">
      <c r="A19" s="3">
        <v>10</v>
      </c>
      <c r="B19" s="3" t="s">
        <v>18</v>
      </c>
      <c r="C19" s="2">
        <v>104</v>
      </c>
      <c r="D19" s="2">
        <v>592</v>
      </c>
      <c r="E19" s="2">
        <v>0</v>
      </c>
      <c r="F19" s="2">
        <v>0</v>
      </c>
      <c r="G19" s="2">
        <v>840</v>
      </c>
      <c r="H19" s="3">
        <f t="shared" si="0"/>
        <v>1536</v>
      </c>
      <c r="I19" s="3">
        <f t="shared" si="1"/>
        <v>11951</v>
      </c>
    </row>
    <row r="20" spans="1:9" x14ac:dyDescent="0.3">
      <c r="A20" s="3">
        <v>11</v>
      </c>
      <c r="B20" s="3" t="s">
        <v>19</v>
      </c>
      <c r="C20" s="2">
        <v>142</v>
      </c>
      <c r="D20" s="2">
        <v>1769</v>
      </c>
      <c r="E20" s="2">
        <v>0</v>
      </c>
      <c r="F20" s="2">
        <v>0</v>
      </c>
      <c r="G20" s="2">
        <v>944</v>
      </c>
      <c r="H20" s="3">
        <f t="shared" si="0"/>
        <v>2855</v>
      </c>
      <c r="I20" s="3">
        <f t="shared" si="1"/>
        <v>14806</v>
      </c>
    </row>
    <row r="21" spans="1:9" x14ac:dyDescent="0.3">
      <c r="A21" s="3">
        <v>12</v>
      </c>
      <c r="B21" s="3" t="s">
        <v>20</v>
      </c>
      <c r="C21" s="2">
        <v>0</v>
      </c>
      <c r="D21" s="2">
        <v>413</v>
      </c>
      <c r="E21" s="2">
        <v>0</v>
      </c>
      <c r="F21" s="2">
        <v>0</v>
      </c>
      <c r="G21" s="2">
        <v>1362</v>
      </c>
      <c r="H21" s="3">
        <f t="shared" si="0"/>
        <v>1775</v>
      </c>
      <c r="I21" s="3">
        <f t="shared" si="1"/>
        <v>16581</v>
      </c>
    </row>
    <row r="22" spans="1:9" x14ac:dyDescent="0.3">
      <c r="A22" s="3">
        <v>13</v>
      </c>
      <c r="B22" s="3" t="s">
        <v>21</v>
      </c>
      <c r="C22" s="2">
        <v>0</v>
      </c>
      <c r="D22" s="2">
        <v>58</v>
      </c>
      <c r="E22" s="2">
        <v>0</v>
      </c>
      <c r="F22" s="2">
        <v>0</v>
      </c>
      <c r="G22" s="2">
        <v>484</v>
      </c>
      <c r="H22" s="3">
        <f t="shared" si="0"/>
        <v>542</v>
      </c>
      <c r="I22" s="3">
        <f t="shared" si="1"/>
        <v>17123</v>
      </c>
    </row>
    <row r="23" spans="1:9" x14ac:dyDescent="0.3">
      <c r="A23" s="3">
        <v>14</v>
      </c>
      <c r="B23" s="3" t="s">
        <v>22</v>
      </c>
      <c r="C23" s="2">
        <v>207</v>
      </c>
      <c r="D23" s="2">
        <v>0</v>
      </c>
      <c r="E23" s="2">
        <v>0</v>
      </c>
      <c r="F23" s="2">
        <v>0</v>
      </c>
      <c r="G23" s="2">
        <v>492</v>
      </c>
      <c r="H23" s="3">
        <f t="shared" si="0"/>
        <v>699</v>
      </c>
      <c r="I23" s="3">
        <f t="shared" si="1"/>
        <v>17822</v>
      </c>
    </row>
    <row r="24" spans="1:9" x14ac:dyDescent="0.3">
      <c r="A24" s="3">
        <v>15</v>
      </c>
      <c r="B24" s="3" t="s">
        <v>23</v>
      </c>
      <c r="C24" s="2">
        <v>0</v>
      </c>
      <c r="D24" s="2">
        <v>140</v>
      </c>
      <c r="E24" s="2">
        <v>0</v>
      </c>
      <c r="F24" s="2">
        <v>0</v>
      </c>
      <c r="G24" s="2">
        <v>1788</v>
      </c>
      <c r="H24" s="3">
        <f t="shared" si="0"/>
        <v>1928</v>
      </c>
      <c r="I24" s="3">
        <f t="shared" si="1"/>
        <v>19750</v>
      </c>
    </row>
    <row r="25" spans="1:9" x14ac:dyDescent="0.3">
      <c r="A25" s="3">
        <v>16</v>
      </c>
      <c r="B25" s="3" t="s">
        <v>24</v>
      </c>
      <c r="C25" s="2">
        <v>1110</v>
      </c>
      <c r="D25" s="2">
        <v>0</v>
      </c>
      <c r="E25" s="2">
        <v>0</v>
      </c>
      <c r="F25" s="2">
        <v>0</v>
      </c>
      <c r="G25" s="2">
        <v>4435</v>
      </c>
      <c r="H25" s="3">
        <f t="shared" si="0"/>
        <v>5545</v>
      </c>
      <c r="I25" s="3">
        <f t="shared" si="1"/>
        <v>25295</v>
      </c>
    </row>
    <row r="26" spans="1:9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2568</v>
      </c>
      <c r="H26" s="3">
        <f t="shared" si="0"/>
        <v>2568</v>
      </c>
      <c r="I26" s="3">
        <f t="shared" si="1"/>
        <v>27863</v>
      </c>
    </row>
    <row r="27" spans="1:9" x14ac:dyDescent="0.3">
      <c r="A27" s="3">
        <v>18</v>
      </c>
      <c r="B27" s="3" t="s">
        <v>26</v>
      </c>
      <c r="C27" s="2">
        <v>961</v>
      </c>
      <c r="D27" s="2">
        <v>0</v>
      </c>
      <c r="E27" s="2">
        <v>183</v>
      </c>
      <c r="F27" s="2">
        <v>0</v>
      </c>
      <c r="G27" s="2">
        <v>2646</v>
      </c>
      <c r="H27" s="3">
        <f t="shared" si="0"/>
        <v>3790</v>
      </c>
      <c r="I27" s="3">
        <f t="shared" si="1"/>
        <v>31653</v>
      </c>
    </row>
    <row r="28" spans="1:9" x14ac:dyDescent="0.3">
      <c r="A28" s="3">
        <v>19</v>
      </c>
      <c r="B28" s="3" t="s">
        <v>27</v>
      </c>
      <c r="C28" s="2">
        <v>914</v>
      </c>
      <c r="D28" s="2">
        <v>493</v>
      </c>
      <c r="E28" s="2">
        <v>224</v>
      </c>
      <c r="F28" s="2">
        <v>0</v>
      </c>
      <c r="G28" s="2">
        <v>2253</v>
      </c>
      <c r="H28" s="3">
        <f t="shared" si="0"/>
        <v>3884</v>
      </c>
      <c r="I28" s="3">
        <f t="shared" si="1"/>
        <v>35537</v>
      </c>
    </row>
    <row r="29" spans="1:9" x14ac:dyDescent="0.3">
      <c r="A29" s="3">
        <v>20</v>
      </c>
      <c r="B29" s="3" t="s">
        <v>28</v>
      </c>
      <c r="C29" s="2">
        <v>1732</v>
      </c>
      <c r="D29" s="2">
        <v>485</v>
      </c>
      <c r="E29" s="2">
        <v>338</v>
      </c>
      <c r="F29" s="2">
        <v>1672</v>
      </c>
      <c r="G29" s="2">
        <v>3821</v>
      </c>
      <c r="H29" s="3">
        <f t="shared" si="0"/>
        <v>8048</v>
      </c>
      <c r="I29" s="3">
        <f t="shared" si="1"/>
        <v>43585</v>
      </c>
    </row>
    <row r="30" spans="1:9" x14ac:dyDescent="0.3">
      <c r="A30" s="3">
        <v>21</v>
      </c>
      <c r="B30" s="3" t="s">
        <v>29</v>
      </c>
      <c r="C30" s="2">
        <v>1825</v>
      </c>
      <c r="D30" s="2">
        <v>898</v>
      </c>
      <c r="E30" s="2">
        <v>77</v>
      </c>
      <c r="F30" s="2">
        <v>1526</v>
      </c>
      <c r="G30" s="2">
        <v>4686</v>
      </c>
      <c r="H30" s="3">
        <f t="shared" si="0"/>
        <v>9012</v>
      </c>
      <c r="I30" s="3">
        <f t="shared" si="1"/>
        <v>52597</v>
      </c>
    </row>
    <row r="31" spans="1:9" x14ac:dyDescent="0.3">
      <c r="A31" s="3">
        <v>22</v>
      </c>
      <c r="B31" s="3" t="s">
        <v>30</v>
      </c>
      <c r="C31" s="2">
        <v>1954</v>
      </c>
      <c r="D31" s="2">
        <v>135</v>
      </c>
      <c r="E31" s="2">
        <v>0</v>
      </c>
      <c r="F31" s="2">
        <v>1584</v>
      </c>
      <c r="G31" s="2">
        <v>4997</v>
      </c>
      <c r="H31" s="3">
        <f t="shared" si="0"/>
        <v>8670</v>
      </c>
      <c r="I31" s="3">
        <f t="shared" si="1"/>
        <v>61267</v>
      </c>
    </row>
    <row r="32" spans="1:9" x14ac:dyDescent="0.3">
      <c r="A32" s="3">
        <v>23</v>
      </c>
      <c r="B32" s="3" t="s">
        <v>31</v>
      </c>
      <c r="C32" s="2">
        <v>1758</v>
      </c>
      <c r="D32" s="2">
        <v>1043</v>
      </c>
      <c r="E32" s="2">
        <v>416</v>
      </c>
      <c r="F32" s="2">
        <v>0</v>
      </c>
      <c r="G32" s="2">
        <v>702</v>
      </c>
      <c r="H32" s="3">
        <f t="shared" si="0"/>
        <v>3919</v>
      </c>
      <c r="I32" s="3">
        <f t="shared" si="1"/>
        <v>65186</v>
      </c>
    </row>
    <row r="33" spans="1:9" x14ac:dyDescent="0.3">
      <c r="A33" s="3">
        <v>24</v>
      </c>
      <c r="B33" s="3" t="s">
        <v>32</v>
      </c>
      <c r="C33" s="2">
        <v>71</v>
      </c>
      <c r="D33" s="2">
        <v>1050</v>
      </c>
      <c r="E33" s="2">
        <v>262</v>
      </c>
      <c r="F33" s="2">
        <v>126</v>
      </c>
      <c r="G33" s="2">
        <v>662</v>
      </c>
      <c r="H33" s="3">
        <f t="shared" si="0"/>
        <v>2171</v>
      </c>
      <c r="I33" s="3">
        <f t="shared" si="1"/>
        <v>67357</v>
      </c>
    </row>
    <row r="34" spans="1:9" x14ac:dyDescent="0.3">
      <c r="A34" s="3">
        <v>25</v>
      </c>
      <c r="B34" s="3" t="s">
        <v>33</v>
      </c>
      <c r="C34" s="2">
        <v>737</v>
      </c>
      <c r="D34" s="2">
        <v>1160</v>
      </c>
      <c r="E34" s="2">
        <v>267</v>
      </c>
      <c r="F34" s="2">
        <v>1672</v>
      </c>
      <c r="G34" s="2">
        <v>1396</v>
      </c>
      <c r="H34" s="3">
        <f t="shared" si="0"/>
        <v>5232</v>
      </c>
      <c r="I34" s="3">
        <f t="shared" si="1"/>
        <v>72589</v>
      </c>
    </row>
    <row r="35" spans="1:9" x14ac:dyDescent="0.3">
      <c r="A35" s="3">
        <v>26</v>
      </c>
      <c r="B35" s="3" t="s">
        <v>34</v>
      </c>
      <c r="C35" s="2">
        <v>946</v>
      </c>
      <c r="D35" s="2">
        <v>1388</v>
      </c>
      <c r="E35" s="2">
        <v>153</v>
      </c>
      <c r="F35" s="2">
        <v>303</v>
      </c>
      <c r="G35" s="2">
        <v>4596</v>
      </c>
      <c r="H35" s="3">
        <f t="shared" si="0"/>
        <v>7386</v>
      </c>
      <c r="I35" s="3">
        <f t="shared" si="1"/>
        <v>79975</v>
      </c>
    </row>
    <row r="36" spans="1:9" x14ac:dyDescent="0.3">
      <c r="A36" s="3">
        <v>27</v>
      </c>
      <c r="B36" s="3" t="s">
        <v>35</v>
      </c>
      <c r="C36" s="2">
        <v>316</v>
      </c>
      <c r="D36" s="2">
        <v>1138</v>
      </c>
      <c r="E36" s="2">
        <v>420</v>
      </c>
      <c r="F36" s="2">
        <v>3290</v>
      </c>
      <c r="G36" s="2">
        <v>3638</v>
      </c>
      <c r="H36" s="3">
        <f t="shared" si="0"/>
        <v>8802</v>
      </c>
      <c r="I36" s="3">
        <f t="shared" si="1"/>
        <v>88777</v>
      </c>
    </row>
    <row r="37" spans="1:9" x14ac:dyDescent="0.3">
      <c r="A37" s="3">
        <v>28</v>
      </c>
      <c r="B37" s="3" t="s">
        <v>36</v>
      </c>
      <c r="C37" s="2">
        <v>386</v>
      </c>
      <c r="D37" s="2">
        <v>676</v>
      </c>
      <c r="E37" s="2">
        <v>759</v>
      </c>
      <c r="F37" s="2">
        <v>6332</v>
      </c>
      <c r="G37" s="2">
        <v>618</v>
      </c>
      <c r="H37" s="3">
        <f t="shared" si="0"/>
        <v>8771</v>
      </c>
      <c r="I37" s="3">
        <f t="shared" si="1"/>
        <v>97548</v>
      </c>
    </row>
    <row r="38" spans="1:9" x14ac:dyDescent="0.3">
      <c r="A38" s="3">
        <v>29</v>
      </c>
      <c r="B38" s="3" t="s">
        <v>37</v>
      </c>
      <c r="C38" s="2">
        <v>354</v>
      </c>
      <c r="D38" s="2">
        <v>881</v>
      </c>
      <c r="E38" s="2">
        <v>0</v>
      </c>
      <c r="F38" s="2">
        <v>4351</v>
      </c>
      <c r="G38" s="2">
        <v>721</v>
      </c>
      <c r="H38" s="3">
        <f t="shared" si="0"/>
        <v>6307</v>
      </c>
      <c r="I38" s="3">
        <f t="shared" si="1"/>
        <v>103855</v>
      </c>
    </row>
    <row r="39" spans="1:9" x14ac:dyDescent="0.3">
      <c r="A39" s="3">
        <v>30</v>
      </c>
      <c r="B39" s="3" t="s">
        <v>38</v>
      </c>
      <c r="C39" s="2">
        <v>631</v>
      </c>
      <c r="D39" s="2">
        <v>1590</v>
      </c>
      <c r="E39" s="2">
        <v>0</v>
      </c>
      <c r="F39" s="2">
        <v>4621</v>
      </c>
      <c r="G39" s="2">
        <v>483</v>
      </c>
      <c r="H39" s="3">
        <f t="shared" si="0"/>
        <v>7325</v>
      </c>
      <c r="I39" s="3">
        <f t="shared" si="1"/>
        <v>111180</v>
      </c>
    </row>
    <row r="40" spans="1:9" x14ac:dyDescent="0.3">
      <c r="A40" s="3">
        <v>31</v>
      </c>
      <c r="B40" s="3" t="s">
        <v>39</v>
      </c>
      <c r="C40" s="2">
        <v>311</v>
      </c>
      <c r="D40" s="2">
        <v>277</v>
      </c>
      <c r="E40" s="2">
        <v>0</v>
      </c>
      <c r="F40" s="2">
        <v>3183</v>
      </c>
      <c r="G40" s="2">
        <v>1090</v>
      </c>
      <c r="H40" s="3">
        <f t="shared" si="0"/>
        <v>4861</v>
      </c>
      <c r="I40" s="3">
        <f t="shared" si="1"/>
        <v>116041</v>
      </c>
    </row>
    <row r="41" spans="1:9" x14ac:dyDescent="0.3">
      <c r="A41" s="3">
        <v>32</v>
      </c>
      <c r="B41" s="3" t="s">
        <v>40</v>
      </c>
      <c r="C41" s="2">
        <v>426</v>
      </c>
      <c r="D41" s="2">
        <v>900</v>
      </c>
      <c r="E41" s="2">
        <v>0</v>
      </c>
      <c r="F41" s="2">
        <v>3121</v>
      </c>
      <c r="G41" s="2">
        <v>3359</v>
      </c>
      <c r="H41" s="3">
        <f t="shared" si="0"/>
        <v>7806</v>
      </c>
      <c r="I41" s="3">
        <f t="shared" si="1"/>
        <v>123847</v>
      </c>
    </row>
    <row r="42" spans="1:9" x14ac:dyDescent="0.3">
      <c r="A42" s="3">
        <v>33</v>
      </c>
      <c r="B42" s="3" t="s">
        <v>41</v>
      </c>
      <c r="C42" s="2">
        <v>912</v>
      </c>
      <c r="D42" s="2">
        <v>1472</v>
      </c>
      <c r="E42" s="2">
        <v>76</v>
      </c>
      <c r="F42" s="2">
        <v>2055</v>
      </c>
      <c r="G42" s="2">
        <v>2166</v>
      </c>
      <c r="H42" s="3">
        <f t="shared" si="0"/>
        <v>6681</v>
      </c>
      <c r="I42" s="3">
        <f t="shared" si="1"/>
        <v>130528</v>
      </c>
    </row>
    <row r="43" spans="1:9" x14ac:dyDescent="0.3">
      <c r="A43" s="3">
        <v>34</v>
      </c>
      <c r="B43" s="3" t="s">
        <v>42</v>
      </c>
      <c r="C43" s="2">
        <v>312</v>
      </c>
      <c r="D43" s="2">
        <v>311</v>
      </c>
      <c r="E43" s="2">
        <v>224</v>
      </c>
      <c r="F43" s="2">
        <v>3625</v>
      </c>
      <c r="G43" s="2">
        <v>456</v>
      </c>
      <c r="H43" s="3">
        <f t="shared" si="0"/>
        <v>4928</v>
      </c>
      <c r="I43" s="3">
        <f t="shared" si="1"/>
        <v>135456</v>
      </c>
    </row>
    <row r="44" spans="1:9" x14ac:dyDescent="0.3">
      <c r="A44" s="3">
        <v>35</v>
      </c>
      <c r="B44" s="3" t="s">
        <v>43</v>
      </c>
      <c r="C44" s="2">
        <v>515</v>
      </c>
      <c r="D44" s="2">
        <v>9</v>
      </c>
      <c r="E44" s="2">
        <v>77</v>
      </c>
      <c r="F44" s="2">
        <v>4579</v>
      </c>
      <c r="G44" s="2">
        <v>1752</v>
      </c>
      <c r="H44" s="3">
        <f t="shared" si="0"/>
        <v>6932</v>
      </c>
      <c r="I44" s="3">
        <f t="shared" si="1"/>
        <v>142388</v>
      </c>
    </row>
    <row r="45" spans="1:9" x14ac:dyDescent="0.3">
      <c r="A45" s="3">
        <v>36</v>
      </c>
      <c r="B45" s="3" t="s">
        <v>44</v>
      </c>
      <c r="C45" s="2">
        <v>796</v>
      </c>
      <c r="D45" s="2">
        <v>183</v>
      </c>
      <c r="E45" s="2">
        <v>333</v>
      </c>
      <c r="F45" s="2">
        <v>5887</v>
      </c>
      <c r="G45" s="2">
        <v>552</v>
      </c>
      <c r="H45" s="3">
        <f t="shared" si="0"/>
        <v>7751</v>
      </c>
      <c r="I45" s="3">
        <f t="shared" si="1"/>
        <v>150139</v>
      </c>
    </row>
    <row r="46" spans="1:9" x14ac:dyDescent="0.3">
      <c r="A46" s="3">
        <v>37</v>
      </c>
      <c r="B46" s="3" t="s">
        <v>45</v>
      </c>
      <c r="C46" s="2">
        <v>385</v>
      </c>
      <c r="D46" s="2">
        <v>232</v>
      </c>
      <c r="E46" s="2">
        <v>824</v>
      </c>
      <c r="F46" s="2">
        <v>4489</v>
      </c>
      <c r="G46" s="2">
        <v>280</v>
      </c>
      <c r="H46" s="3">
        <f t="shared" si="0"/>
        <v>6210</v>
      </c>
      <c r="I46" s="3">
        <f t="shared" si="1"/>
        <v>156349</v>
      </c>
    </row>
    <row r="47" spans="1:9" x14ac:dyDescent="0.3">
      <c r="A47" s="3">
        <v>38</v>
      </c>
      <c r="B47" s="3" t="s">
        <v>46</v>
      </c>
      <c r="C47" s="2">
        <v>1236</v>
      </c>
      <c r="D47" s="2">
        <v>210</v>
      </c>
      <c r="E47" s="2">
        <v>226</v>
      </c>
      <c r="F47" s="2">
        <v>1870</v>
      </c>
      <c r="G47" s="2">
        <v>70</v>
      </c>
      <c r="H47" s="3">
        <f t="shared" si="0"/>
        <v>3612</v>
      </c>
      <c r="I47" s="3">
        <f t="shared" si="1"/>
        <v>159961</v>
      </c>
    </row>
    <row r="48" spans="1:9" x14ac:dyDescent="0.3">
      <c r="A48" s="3">
        <v>39</v>
      </c>
      <c r="B48" s="3" t="s">
        <v>47</v>
      </c>
      <c r="C48" s="2">
        <v>1751</v>
      </c>
      <c r="D48" s="2">
        <v>1130</v>
      </c>
      <c r="E48" s="2">
        <v>0</v>
      </c>
      <c r="F48" s="2">
        <v>2076</v>
      </c>
      <c r="G48" s="2">
        <v>181</v>
      </c>
      <c r="H48" s="3">
        <f t="shared" si="0"/>
        <v>5138</v>
      </c>
      <c r="I48" s="3">
        <f t="shared" si="1"/>
        <v>165099</v>
      </c>
    </row>
    <row r="49" spans="1:9" x14ac:dyDescent="0.3">
      <c r="A49" s="3">
        <v>40</v>
      </c>
      <c r="B49" s="3" t="s">
        <v>48</v>
      </c>
      <c r="C49" s="2">
        <v>599</v>
      </c>
      <c r="D49" s="2">
        <v>852</v>
      </c>
      <c r="E49" s="2">
        <v>0</v>
      </c>
      <c r="F49" s="2">
        <v>2922</v>
      </c>
      <c r="G49" s="2">
        <v>314</v>
      </c>
      <c r="H49" s="3">
        <f t="shared" si="0"/>
        <v>4687</v>
      </c>
      <c r="I49" s="3">
        <f t="shared" si="1"/>
        <v>169786</v>
      </c>
    </row>
    <row r="50" spans="1:9" x14ac:dyDescent="0.3">
      <c r="A50" s="3" t="s">
        <v>2</v>
      </c>
      <c r="B50" s="3" t="s">
        <v>49</v>
      </c>
      <c r="C50" s="3">
        <f t="shared" ref="C50:G50" si="2">SUM(C10:C49)</f>
        <v>23441</v>
      </c>
      <c r="D50" s="3">
        <f t="shared" si="2"/>
        <v>19485</v>
      </c>
      <c r="E50" s="3">
        <f t="shared" si="2"/>
        <v>7218</v>
      </c>
      <c r="F50" s="3">
        <f t="shared" si="2"/>
        <v>60822</v>
      </c>
      <c r="G50" s="3">
        <f t="shared" si="2"/>
        <v>58820</v>
      </c>
      <c r="H50" s="3">
        <f>SUM(H10:H49)</f>
        <v>169786</v>
      </c>
      <c r="I50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50"/>
  <sheetViews>
    <sheetView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2.88671875" customWidth="1"/>
    <col min="5" max="6" width="10" customWidth="1"/>
    <col min="7" max="7" width="12.6640625" customWidth="1"/>
    <col min="8" max="8" width="10" customWidth="1"/>
    <col min="9" max="9" width="11.109375" customWidth="1"/>
    <col min="10" max="10" width="23.5546875" customWidth="1"/>
    <col min="11" max="11" width="17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52</v>
      </c>
      <c r="D9" s="1" t="s">
        <v>53</v>
      </c>
      <c r="E9" s="1" t="s">
        <v>54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4" t="s">
        <v>74</v>
      </c>
      <c r="M9" s="4" t="s">
        <v>75</v>
      </c>
    </row>
    <row r="10" spans="1:13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5296</v>
      </c>
      <c r="H10" s="2">
        <v>0</v>
      </c>
      <c r="I10" s="2">
        <v>0</v>
      </c>
      <c r="J10" s="2">
        <v>0</v>
      </c>
      <c r="K10" s="2">
        <v>0</v>
      </c>
      <c r="L10" s="3">
        <f t="shared" ref="L10:L49" si="0">SUM(C10:K10)</f>
        <v>5296</v>
      </c>
      <c r="M10" s="3">
        <f>L10</f>
        <v>5296</v>
      </c>
    </row>
    <row r="11" spans="1:13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54967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54967</v>
      </c>
      <c r="M11" s="3">
        <f t="shared" ref="M11:M49" si="1">L11+M10</f>
        <v>60263</v>
      </c>
    </row>
    <row r="12" spans="1:13" x14ac:dyDescent="0.3">
      <c r="A12" s="3">
        <v>3</v>
      </c>
      <c r="B12" s="3" t="s">
        <v>11</v>
      </c>
      <c r="C12" s="2">
        <v>0</v>
      </c>
      <c r="D12" s="2">
        <v>0</v>
      </c>
      <c r="E12" s="2">
        <v>19966</v>
      </c>
      <c r="F12" s="2">
        <v>0</v>
      </c>
      <c r="G12" s="2">
        <v>0</v>
      </c>
      <c r="H12" s="2">
        <v>0</v>
      </c>
      <c r="I12" s="2">
        <v>0</v>
      </c>
      <c r="J12" s="2">
        <v>44099</v>
      </c>
      <c r="K12" s="2">
        <v>0</v>
      </c>
      <c r="L12" s="3">
        <f t="shared" si="0"/>
        <v>64065</v>
      </c>
      <c r="M12" s="3">
        <f t="shared" si="1"/>
        <v>124328</v>
      </c>
    </row>
    <row r="13" spans="1:13" x14ac:dyDescent="0.3">
      <c r="A13" s="3">
        <v>4</v>
      </c>
      <c r="B13" s="3" t="s">
        <v>12</v>
      </c>
      <c r="C13" s="2">
        <v>0</v>
      </c>
      <c r="D13" s="2">
        <v>0</v>
      </c>
      <c r="E13" s="2">
        <v>3151</v>
      </c>
      <c r="F13" s="2">
        <v>14513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3">
        <f t="shared" si="0"/>
        <v>17664</v>
      </c>
      <c r="M13" s="3">
        <f t="shared" si="1"/>
        <v>141992</v>
      </c>
    </row>
    <row r="14" spans="1:13" x14ac:dyDescent="0.3">
      <c r="A14" s="3">
        <v>5</v>
      </c>
      <c r="B14" s="3" t="s">
        <v>13</v>
      </c>
      <c r="C14" s="2">
        <v>0</v>
      </c>
      <c r="D14" s="2">
        <v>0</v>
      </c>
      <c r="E14" s="2">
        <v>30988</v>
      </c>
      <c r="F14" s="2">
        <v>15624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3">
        <f t="shared" si="0"/>
        <v>46612</v>
      </c>
      <c r="M14" s="3">
        <f t="shared" si="1"/>
        <v>188604</v>
      </c>
    </row>
    <row r="15" spans="1:13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2">
        <v>5384</v>
      </c>
      <c r="H15" s="2">
        <v>5001</v>
      </c>
      <c r="I15" s="2">
        <v>0</v>
      </c>
      <c r="J15" s="2">
        <v>26349</v>
      </c>
      <c r="K15" s="2">
        <v>0</v>
      </c>
      <c r="L15" s="3">
        <f t="shared" si="0"/>
        <v>36734</v>
      </c>
      <c r="M15" s="3">
        <f t="shared" si="1"/>
        <v>225338</v>
      </c>
    </row>
    <row r="16" spans="1:13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19975</v>
      </c>
      <c r="I16" s="2">
        <v>0</v>
      </c>
      <c r="J16" s="2">
        <v>24310</v>
      </c>
      <c r="K16" s="2">
        <v>0</v>
      </c>
      <c r="L16" s="3">
        <f t="shared" si="0"/>
        <v>44285</v>
      </c>
      <c r="M16" s="3">
        <f t="shared" si="1"/>
        <v>269623</v>
      </c>
    </row>
    <row r="17" spans="1:13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16277</v>
      </c>
      <c r="I17" s="2">
        <v>0</v>
      </c>
      <c r="J17" s="2">
        <v>0</v>
      </c>
      <c r="K17" s="2">
        <v>0</v>
      </c>
      <c r="L17" s="3">
        <f t="shared" si="0"/>
        <v>16277</v>
      </c>
      <c r="M17" s="3">
        <f t="shared" si="1"/>
        <v>285900</v>
      </c>
    </row>
    <row r="18" spans="1:13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32233</v>
      </c>
      <c r="K18" s="2">
        <v>0</v>
      </c>
      <c r="L18" s="3">
        <f t="shared" si="0"/>
        <v>32233</v>
      </c>
      <c r="M18" s="3">
        <f t="shared" si="1"/>
        <v>318133</v>
      </c>
    </row>
    <row r="19" spans="1:13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44186</v>
      </c>
      <c r="K19" s="2">
        <v>0</v>
      </c>
      <c r="L19" s="3">
        <f t="shared" si="0"/>
        <v>44186</v>
      </c>
      <c r="M19" s="3">
        <f t="shared" si="1"/>
        <v>362319</v>
      </c>
    </row>
    <row r="20" spans="1:13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51127</v>
      </c>
      <c r="K20" s="2">
        <v>0</v>
      </c>
      <c r="L20" s="3">
        <f t="shared" si="0"/>
        <v>51127</v>
      </c>
      <c r="M20" s="3">
        <f t="shared" si="1"/>
        <v>413446</v>
      </c>
    </row>
    <row r="21" spans="1:13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25607</v>
      </c>
      <c r="K21" s="2">
        <v>0</v>
      </c>
      <c r="L21" s="3">
        <f t="shared" si="0"/>
        <v>25607</v>
      </c>
      <c r="M21" s="3">
        <f t="shared" si="1"/>
        <v>439053</v>
      </c>
    </row>
    <row r="22" spans="1:13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3">
        <f t="shared" si="0"/>
        <v>0</v>
      </c>
      <c r="M22" s="3">
        <f t="shared" si="1"/>
        <v>439053</v>
      </c>
    </row>
    <row r="23" spans="1:13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f t="shared" si="0"/>
        <v>0</v>
      </c>
      <c r="M23" s="3">
        <f t="shared" si="1"/>
        <v>439053</v>
      </c>
    </row>
    <row r="24" spans="1:13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f t="shared" si="0"/>
        <v>0</v>
      </c>
      <c r="M24" s="3">
        <f t="shared" si="1"/>
        <v>439053</v>
      </c>
    </row>
    <row r="25" spans="1:13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17316</v>
      </c>
      <c r="K25" s="2">
        <v>0</v>
      </c>
      <c r="L25" s="3">
        <f t="shared" si="0"/>
        <v>17316</v>
      </c>
      <c r="M25" s="3">
        <f t="shared" si="1"/>
        <v>456369</v>
      </c>
    </row>
    <row r="26" spans="1:13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6140</v>
      </c>
      <c r="G26" s="2">
        <v>0</v>
      </c>
      <c r="H26" s="2">
        <v>0</v>
      </c>
      <c r="I26" s="2">
        <v>0</v>
      </c>
      <c r="J26" s="2">
        <v>22160</v>
      </c>
      <c r="K26" s="2">
        <v>0</v>
      </c>
      <c r="L26" s="3">
        <f t="shared" si="0"/>
        <v>28300</v>
      </c>
      <c r="M26" s="3">
        <f t="shared" si="1"/>
        <v>484669</v>
      </c>
    </row>
    <row r="27" spans="1:13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18625</v>
      </c>
      <c r="G27" s="2">
        <v>0</v>
      </c>
      <c r="H27" s="2">
        <v>0</v>
      </c>
      <c r="I27" s="2">
        <v>3284</v>
      </c>
      <c r="J27" s="2">
        <v>10985</v>
      </c>
      <c r="K27" s="2">
        <v>0</v>
      </c>
      <c r="L27" s="3">
        <f t="shared" si="0"/>
        <v>32894</v>
      </c>
      <c r="M27" s="3">
        <f t="shared" si="1"/>
        <v>517563</v>
      </c>
    </row>
    <row r="28" spans="1:13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5371</v>
      </c>
      <c r="G28" s="2">
        <v>0</v>
      </c>
      <c r="H28" s="2">
        <v>0</v>
      </c>
      <c r="I28" s="2">
        <v>405</v>
      </c>
      <c r="J28" s="2">
        <v>6415</v>
      </c>
      <c r="K28" s="2">
        <v>0</v>
      </c>
      <c r="L28" s="3">
        <f t="shared" si="0"/>
        <v>12191</v>
      </c>
      <c r="M28" s="3">
        <f t="shared" si="1"/>
        <v>529754</v>
      </c>
    </row>
    <row r="29" spans="1:13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23405</v>
      </c>
      <c r="G29" s="2">
        <v>0</v>
      </c>
      <c r="H29" s="2">
        <v>0</v>
      </c>
      <c r="I29" s="2">
        <v>36625</v>
      </c>
      <c r="J29" s="2">
        <v>25560</v>
      </c>
      <c r="K29" s="2">
        <v>0</v>
      </c>
      <c r="L29" s="3">
        <f t="shared" si="0"/>
        <v>85590</v>
      </c>
      <c r="M29" s="3">
        <f t="shared" si="1"/>
        <v>615344</v>
      </c>
    </row>
    <row r="30" spans="1:13" x14ac:dyDescent="0.3">
      <c r="A30" s="3">
        <v>21</v>
      </c>
      <c r="B30" s="3" t="s">
        <v>29</v>
      </c>
      <c r="C30" s="2">
        <v>0</v>
      </c>
      <c r="D30" s="2">
        <v>2560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26848</v>
      </c>
      <c r="K30" s="2">
        <v>0</v>
      </c>
      <c r="L30" s="3">
        <f t="shared" si="0"/>
        <v>29408</v>
      </c>
      <c r="M30" s="3">
        <f t="shared" si="1"/>
        <v>644752</v>
      </c>
    </row>
    <row r="31" spans="1:13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2">
        <v>39536</v>
      </c>
      <c r="H31" s="2">
        <v>0</v>
      </c>
      <c r="I31" s="2">
        <v>0</v>
      </c>
      <c r="J31" s="2">
        <v>1317</v>
      </c>
      <c r="K31" s="2">
        <v>0</v>
      </c>
      <c r="L31" s="3">
        <f t="shared" si="0"/>
        <v>40853</v>
      </c>
      <c r="M31" s="3">
        <f t="shared" si="1"/>
        <v>685605</v>
      </c>
    </row>
    <row r="32" spans="1:13" x14ac:dyDescent="0.3">
      <c r="A32" s="3">
        <v>23</v>
      </c>
      <c r="B32" s="3" t="s">
        <v>31</v>
      </c>
      <c r="C32" s="2">
        <v>0</v>
      </c>
      <c r="D32" s="2">
        <v>17981</v>
      </c>
      <c r="E32" s="2">
        <v>0</v>
      </c>
      <c r="F32" s="2">
        <v>0</v>
      </c>
      <c r="G32" s="2">
        <v>31284</v>
      </c>
      <c r="H32" s="2">
        <v>0</v>
      </c>
      <c r="I32" s="2">
        <v>0</v>
      </c>
      <c r="J32" s="2">
        <v>109</v>
      </c>
      <c r="K32" s="2">
        <v>0</v>
      </c>
      <c r="L32" s="3">
        <f t="shared" si="0"/>
        <v>49374</v>
      </c>
      <c r="M32" s="3">
        <f t="shared" si="1"/>
        <v>734979</v>
      </c>
    </row>
    <row r="33" spans="1:13" x14ac:dyDescent="0.3">
      <c r="A33" s="3">
        <v>24</v>
      </c>
      <c r="B33" s="3" t="s">
        <v>32</v>
      </c>
      <c r="C33" s="2">
        <v>0</v>
      </c>
      <c r="D33" s="2">
        <v>11571</v>
      </c>
      <c r="E33" s="2">
        <v>0</v>
      </c>
      <c r="F33" s="2">
        <v>0</v>
      </c>
      <c r="G33" s="2">
        <v>25137</v>
      </c>
      <c r="H33" s="2">
        <v>6733</v>
      </c>
      <c r="I33" s="2">
        <v>0</v>
      </c>
      <c r="J33" s="2">
        <v>542</v>
      </c>
      <c r="K33" s="2">
        <v>0</v>
      </c>
      <c r="L33" s="3">
        <f t="shared" si="0"/>
        <v>43983</v>
      </c>
      <c r="M33" s="3">
        <f t="shared" si="1"/>
        <v>778962</v>
      </c>
    </row>
    <row r="34" spans="1:13" x14ac:dyDescent="0.3">
      <c r="A34" s="3">
        <v>25</v>
      </c>
      <c r="B34" s="3" t="s">
        <v>33</v>
      </c>
      <c r="C34" s="2">
        <v>0</v>
      </c>
      <c r="D34" s="2">
        <v>3912</v>
      </c>
      <c r="E34" s="2">
        <v>0</v>
      </c>
      <c r="F34" s="2">
        <v>0</v>
      </c>
      <c r="G34" s="2">
        <v>15372</v>
      </c>
      <c r="H34" s="2">
        <v>44340</v>
      </c>
      <c r="I34" s="2">
        <v>0</v>
      </c>
      <c r="J34" s="2">
        <v>221</v>
      </c>
      <c r="K34" s="2">
        <v>0</v>
      </c>
      <c r="L34" s="3">
        <f t="shared" si="0"/>
        <v>63845</v>
      </c>
      <c r="M34" s="3">
        <f t="shared" si="1"/>
        <v>842807</v>
      </c>
    </row>
    <row r="35" spans="1:13" x14ac:dyDescent="0.3">
      <c r="A35" s="3">
        <v>26</v>
      </c>
      <c r="B35" s="3" t="s">
        <v>34</v>
      </c>
      <c r="C35" s="2">
        <v>0</v>
      </c>
      <c r="D35" s="2">
        <v>5946</v>
      </c>
      <c r="E35" s="2">
        <v>0</v>
      </c>
      <c r="F35" s="2">
        <v>0</v>
      </c>
      <c r="G35" s="2">
        <v>13846</v>
      </c>
      <c r="H35" s="2">
        <v>0</v>
      </c>
      <c r="I35" s="2">
        <v>0</v>
      </c>
      <c r="J35" s="2">
        <v>326</v>
      </c>
      <c r="K35" s="2">
        <v>0</v>
      </c>
      <c r="L35" s="3">
        <f t="shared" si="0"/>
        <v>20118</v>
      </c>
      <c r="M35" s="3">
        <f t="shared" si="1"/>
        <v>862925</v>
      </c>
    </row>
    <row r="36" spans="1:13" x14ac:dyDescent="0.3">
      <c r="A36" s="3">
        <v>27</v>
      </c>
      <c r="B36" s="3" t="s">
        <v>35</v>
      </c>
      <c r="C36" s="2">
        <v>0</v>
      </c>
      <c r="D36" s="2">
        <v>19062</v>
      </c>
      <c r="E36" s="2">
        <v>0</v>
      </c>
      <c r="F36" s="2">
        <v>0</v>
      </c>
      <c r="G36" s="2">
        <v>3327</v>
      </c>
      <c r="H36" s="2">
        <v>0</v>
      </c>
      <c r="I36" s="2">
        <v>0</v>
      </c>
      <c r="J36" s="2">
        <v>35</v>
      </c>
      <c r="K36" s="2">
        <v>0</v>
      </c>
      <c r="L36" s="3">
        <f t="shared" si="0"/>
        <v>22424</v>
      </c>
      <c r="M36" s="3">
        <f t="shared" si="1"/>
        <v>885349</v>
      </c>
    </row>
    <row r="37" spans="1:13" x14ac:dyDescent="0.3">
      <c r="A37" s="3">
        <v>28</v>
      </c>
      <c r="B37" s="3" t="s">
        <v>36</v>
      </c>
      <c r="C37" s="2">
        <v>0</v>
      </c>
      <c r="D37" s="2">
        <v>0</v>
      </c>
      <c r="E37" s="2">
        <v>29360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3">
        <f t="shared" si="0"/>
        <v>29360</v>
      </c>
      <c r="M37" s="3">
        <f t="shared" si="1"/>
        <v>914709</v>
      </c>
    </row>
    <row r="38" spans="1:13" x14ac:dyDescent="0.3">
      <c r="A38" s="3">
        <v>29</v>
      </c>
      <c r="B38" s="3" t="s">
        <v>37</v>
      </c>
      <c r="C38" s="2">
        <v>27433</v>
      </c>
      <c r="D38" s="2">
        <v>0</v>
      </c>
      <c r="E38" s="2">
        <v>27618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3">
        <f t="shared" si="0"/>
        <v>55051</v>
      </c>
      <c r="M38" s="3">
        <f t="shared" si="1"/>
        <v>969760</v>
      </c>
    </row>
    <row r="39" spans="1:13" x14ac:dyDescent="0.3">
      <c r="A39" s="3">
        <v>30</v>
      </c>
      <c r="B39" s="3" t="s">
        <v>38</v>
      </c>
      <c r="C39" s="2">
        <v>0</v>
      </c>
      <c r="D39" s="2">
        <v>0</v>
      </c>
      <c r="E39" s="2">
        <v>24793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">
        <f t="shared" si="0"/>
        <v>24793</v>
      </c>
      <c r="M39" s="3">
        <f t="shared" si="1"/>
        <v>994553</v>
      </c>
    </row>
    <row r="40" spans="1:13" x14ac:dyDescent="0.3">
      <c r="A40" s="3">
        <v>31</v>
      </c>
      <c r="B40" s="3" t="s">
        <v>39</v>
      </c>
      <c r="C40" s="2">
        <v>0</v>
      </c>
      <c r="D40" s="2">
        <v>27681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3">
        <f t="shared" si="0"/>
        <v>27681</v>
      </c>
      <c r="M40" s="3">
        <f t="shared" si="1"/>
        <v>1022234</v>
      </c>
    </row>
    <row r="41" spans="1:13" x14ac:dyDescent="0.3">
      <c r="A41" s="3">
        <v>32</v>
      </c>
      <c r="B41" s="3" t="s">
        <v>40</v>
      </c>
      <c r="C41" s="2">
        <v>0</v>
      </c>
      <c r="D41" s="2">
        <v>39737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3">
        <f t="shared" si="0"/>
        <v>39737</v>
      </c>
      <c r="M41" s="3">
        <f t="shared" si="1"/>
        <v>1061971</v>
      </c>
    </row>
    <row r="42" spans="1:13" x14ac:dyDescent="0.3">
      <c r="A42" s="3">
        <v>33</v>
      </c>
      <c r="B42" s="3" t="s">
        <v>41</v>
      </c>
      <c r="C42" s="2">
        <v>0</v>
      </c>
      <c r="D42" s="2">
        <v>51434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6704</v>
      </c>
      <c r="L42" s="3">
        <f t="shared" si="0"/>
        <v>58138</v>
      </c>
      <c r="M42" s="3">
        <f t="shared" si="1"/>
        <v>1120109</v>
      </c>
    </row>
    <row r="43" spans="1:13" x14ac:dyDescent="0.3">
      <c r="A43" s="3">
        <v>34</v>
      </c>
      <c r="B43" s="3" t="s">
        <v>42</v>
      </c>
      <c r="C43" s="2">
        <v>0</v>
      </c>
      <c r="D43" s="2">
        <v>4420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4300</v>
      </c>
      <c r="L43" s="3">
        <f t="shared" si="0"/>
        <v>8720</v>
      </c>
      <c r="M43" s="3">
        <f t="shared" si="1"/>
        <v>1128829</v>
      </c>
    </row>
    <row r="44" spans="1:13" x14ac:dyDescent="0.3">
      <c r="A44" s="3">
        <v>35</v>
      </c>
      <c r="B44" s="3" t="s">
        <v>43</v>
      </c>
      <c r="C44" s="2">
        <v>0</v>
      </c>
      <c r="D44" s="2">
        <v>3382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3">
        <f t="shared" si="0"/>
        <v>3382</v>
      </c>
      <c r="M44" s="3">
        <f t="shared" si="1"/>
        <v>1132211</v>
      </c>
    </row>
    <row r="45" spans="1:13" x14ac:dyDescent="0.3">
      <c r="A45" s="3">
        <v>36</v>
      </c>
      <c r="B45" s="3" t="s">
        <v>44</v>
      </c>
      <c r="C45" s="2">
        <v>0</v>
      </c>
      <c r="D45" s="2">
        <v>23366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3">
        <f t="shared" si="0"/>
        <v>23366</v>
      </c>
      <c r="M45" s="3">
        <f t="shared" si="1"/>
        <v>1155577</v>
      </c>
    </row>
    <row r="46" spans="1:13" x14ac:dyDescent="0.3">
      <c r="A46" s="3">
        <v>37</v>
      </c>
      <c r="B46" s="3" t="s">
        <v>45</v>
      </c>
      <c r="C46" s="2">
        <v>0</v>
      </c>
      <c r="D46" s="2">
        <v>5617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3">
        <f t="shared" si="0"/>
        <v>5617</v>
      </c>
      <c r="M46" s="3">
        <f t="shared" si="1"/>
        <v>1161194</v>
      </c>
    </row>
    <row r="47" spans="1:13" x14ac:dyDescent="0.3">
      <c r="A47" s="3">
        <v>38</v>
      </c>
      <c r="B47" s="3" t="s">
        <v>46</v>
      </c>
      <c r="C47" s="2">
        <v>0</v>
      </c>
      <c r="D47" s="2">
        <v>26061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3">
        <f t="shared" si="0"/>
        <v>26061</v>
      </c>
      <c r="M47" s="3">
        <f t="shared" si="1"/>
        <v>1187255</v>
      </c>
    </row>
    <row r="48" spans="1:13" x14ac:dyDescent="0.3">
      <c r="A48" s="3">
        <v>39</v>
      </c>
      <c r="B48" s="3" t="s">
        <v>47</v>
      </c>
      <c r="C48" s="2">
        <v>0</v>
      </c>
      <c r="D48" s="2">
        <v>57104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3">
        <f t="shared" si="0"/>
        <v>57104</v>
      </c>
      <c r="M48" s="3">
        <f t="shared" si="1"/>
        <v>1244359</v>
      </c>
    </row>
    <row r="49" spans="1:13" x14ac:dyDescent="0.3">
      <c r="A49" s="3">
        <v>40</v>
      </c>
      <c r="B49" s="3" t="s">
        <v>48</v>
      </c>
      <c r="C49" s="2">
        <v>0</v>
      </c>
      <c r="D49" s="2">
        <v>3306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3">
        <f t="shared" si="0"/>
        <v>3306</v>
      </c>
      <c r="M49" s="3">
        <f t="shared" si="1"/>
        <v>1247665</v>
      </c>
    </row>
    <row r="50" spans="1:13" x14ac:dyDescent="0.3">
      <c r="A50" s="3" t="s">
        <v>2</v>
      </c>
      <c r="B50" s="3" t="s">
        <v>49</v>
      </c>
      <c r="C50" s="3">
        <f t="shared" ref="C50:K50" si="2">SUM(C10:C49)</f>
        <v>27433</v>
      </c>
      <c r="D50" s="3">
        <f t="shared" si="2"/>
        <v>303140</v>
      </c>
      <c r="E50" s="3">
        <f t="shared" si="2"/>
        <v>135876</v>
      </c>
      <c r="F50" s="3">
        <f t="shared" si="2"/>
        <v>83678</v>
      </c>
      <c r="G50" s="3">
        <f t="shared" si="2"/>
        <v>194149</v>
      </c>
      <c r="H50" s="3">
        <f t="shared" si="2"/>
        <v>92326</v>
      </c>
      <c r="I50" s="3">
        <f t="shared" si="2"/>
        <v>40314</v>
      </c>
      <c r="J50" s="3">
        <f t="shared" si="2"/>
        <v>359745</v>
      </c>
      <c r="K50" s="3">
        <f t="shared" si="2"/>
        <v>11004</v>
      </c>
      <c r="L50" s="3">
        <f>SUM(L10:L49)</f>
        <v>1247665</v>
      </c>
      <c r="M50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50"/>
  <sheetViews>
    <sheetView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88671875" customWidth="1"/>
    <col min="4" max="4" width="10" customWidth="1"/>
    <col min="5" max="5" width="12.6640625" customWidth="1"/>
    <col min="6" max="6" width="10" customWidth="1"/>
    <col min="7" max="7" width="11.109375" customWidth="1"/>
    <col min="8" max="8" width="23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8"/>
    </row>
    <row r="7" spans="1:10" ht="15.6" x14ac:dyDescent="0.3">
      <c r="A7" s="6" t="s">
        <v>62</v>
      </c>
      <c r="B7" s="7"/>
      <c r="C7" s="7"/>
      <c r="D7" s="7"/>
      <c r="E7" s="7"/>
      <c r="F7" s="7"/>
      <c r="G7" s="7"/>
      <c r="H7" s="7"/>
      <c r="I7" s="7"/>
      <c r="J7" s="8"/>
    </row>
    <row r="8" spans="1:10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1"/>
    </row>
    <row r="9" spans="1:10" x14ac:dyDescent="0.3">
      <c r="A9" s="1"/>
      <c r="B9" s="1" t="s">
        <v>3</v>
      </c>
      <c r="C9" s="1" t="s">
        <v>53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4" t="s">
        <v>74</v>
      </c>
      <c r="J9" s="4" t="s">
        <v>75</v>
      </c>
    </row>
    <row r="10" spans="1:10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3">
        <f t="shared" ref="I10:I49" si="0">SUM(C10:H10)</f>
        <v>0</v>
      </c>
      <c r="J10" s="3">
        <f>I10</f>
        <v>0</v>
      </c>
    </row>
    <row r="11" spans="1:10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3">
        <f t="shared" si="0"/>
        <v>0</v>
      </c>
      <c r="J11" s="3">
        <f t="shared" ref="J11:J49" si="1">I11+J10</f>
        <v>0</v>
      </c>
    </row>
    <row r="12" spans="1:10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9847</v>
      </c>
      <c r="I12" s="3">
        <f t="shared" si="0"/>
        <v>9847</v>
      </c>
      <c r="J12" s="3">
        <f t="shared" si="1"/>
        <v>9847</v>
      </c>
    </row>
    <row r="13" spans="1:10" x14ac:dyDescent="0.3">
      <c r="A13" s="3">
        <v>4</v>
      </c>
      <c r="B13" s="3" t="s">
        <v>12</v>
      </c>
      <c r="C13" s="2">
        <v>0</v>
      </c>
      <c r="D13" s="2">
        <v>1002</v>
      </c>
      <c r="E13" s="2">
        <v>0</v>
      </c>
      <c r="F13" s="2">
        <v>0</v>
      </c>
      <c r="G13" s="2">
        <v>0</v>
      </c>
      <c r="H13" s="2">
        <v>0</v>
      </c>
      <c r="I13" s="3">
        <f t="shared" si="0"/>
        <v>1002</v>
      </c>
      <c r="J13" s="3">
        <f t="shared" si="1"/>
        <v>10849</v>
      </c>
    </row>
    <row r="14" spans="1:10" x14ac:dyDescent="0.3">
      <c r="A14" s="3">
        <v>5</v>
      </c>
      <c r="B14" s="3" t="s">
        <v>13</v>
      </c>
      <c r="C14" s="2">
        <v>0</v>
      </c>
      <c r="D14" s="2">
        <v>2336</v>
      </c>
      <c r="E14" s="2">
        <v>0</v>
      </c>
      <c r="F14" s="2">
        <v>0</v>
      </c>
      <c r="G14" s="2">
        <v>0</v>
      </c>
      <c r="H14" s="2">
        <v>0</v>
      </c>
      <c r="I14" s="3">
        <f t="shared" si="0"/>
        <v>2336</v>
      </c>
      <c r="J14" s="3">
        <f t="shared" si="1"/>
        <v>13185</v>
      </c>
    </row>
    <row r="15" spans="1:10" x14ac:dyDescent="0.3">
      <c r="A15" s="3">
        <v>6</v>
      </c>
      <c r="B15" s="3" t="s">
        <v>14</v>
      </c>
      <c r="C15" s="2">
        <v>0</v>
      </c>
      <c r="D15" s="2">
        <v>0</v>
      </c>
      <c r="E15" s="2">
        <v>18756</v>
      </c>
      <c r="F15" s="2">
        <v>0</v>
      </c>
      <c r="G15" s="2">
        <v>0</v>
      </c>
      <c r="H15" s="2">
        <v>0</v>
      </c>
      <c r="I15" s="3">
        <f t="shared" si="0"/>
        <v>18756</v>
      </c>
      <c r="J15" s="3">
        <f t="shared" si="1"/>
        <v>31941</v>
      </c>
    </row>
    <row r="16" spans="1:10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1556</v>
      </c>
      <c r="G16" s="2">
        <v>0</v>
      </c>
      <c r="H16" s="2">
        <v>4265</v>
      </c>
      <c r="I16" s="3">
        <f t="shared" si="0"/>
        <v>5821</v>
      </c>
      <c r="J16" s="3">
        <f t="shared" si="1"/>
        <v>37762</v>
      </c>
    </row>
    <row r="17" spans="1:10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3449</v>
      </c>
      <c r="G17" s="2">
        <v>0</v>
      </c>
      <c r="H17" s="2">
        <v>0</v>
      </c>
      <c r="I17" s="3">
        <f t="shared" si="0"/>
        <v>3449</v>
      </c>
      <c r="J17" s="3">
        <f t="shared" si="1"/>
        <v>41211</v>
      </c>
    </row>
    <row r="18" spans="1:10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213</v>
      </c>
      <c r="I18" s="3">
        <f t="shared" si="0"/>
        <v>213</v>
      </c>
      <c r="J18" s="3">
        <f t="shared" si="1"/>
        <v>41424</v>
      </c>
    </row>
    <row r="19" spans="1:10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2795</v>
      </c>
      <c r="I19" s="3">
        <f t="shared" si="0"/>
        <v>2795</v>
      </c>
      <c r="J19" s="3">
        <f t="shared" si="1"/>
        <v>44219</v>
      </c>
    </row>
    <row r="20" spans="1:10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7179</v>
      </c>
      <c r="I20" s="3">
        <f t="shared" si="0"/>
        <v>7179</v>
      </c>
      <c r="J20" s="3">
        <f t="shared" si="1"/>
        <v>51398</v>
      </c>
    </row>
    <row r="21" spans="1:10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3966</v>
      </c>
      <c r="I21" s="3">
        <f t="shared" si="0"/>
        <v>3966</v>
      </c>
      <c r="J21" s="3">
        <f t="shared" si="1"/>
        <v>55364</v>
      </c>
    </row>
    <row r="22" spans="1:10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3">
        <f t="shared" si="0"/>
        <v>0</v>
      </c>
      <c r="J22" s="3">
        <f t="shared" si="1"/>
        <v>55364</v>
      </c>
    </row>
    <row r="23" spans="1:10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3">
        <f t="shared" si="0"/>
        <v>0</v>
      </c>
      <c r="J23" s="3">
        <f t="shared" si="1"/>
        <v>55364</v>
      </c>
    </row>
    <row r="24" spans="1:10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3">
        <f t="shared" si="0"/>
        <v>0</v>
      </c>
      <c r="J24" s="3">
        <f t="shared" si="1"/>
        <v>55364</v>
      </c>
    </row>
    <row r="25" spans="1:10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8518</v>
      </c>
      <c r="I25" s="3">
        <f t="shared" si="0"/>
        <v>8518</v>
      </c>
      <c r="J25" s="3">
        <f t="shared" si="1"/>
        <v>63882</v>
      </c>
    </row>
    <row r="26" spans="1:10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36</v>
      </c>
      <c r="I26" s="3">
        <f t="shared" si="0"/>
        <v>36</v>
      </c>
      <c r="J26" s="3">
        <f t="shared" si="1"/>
        <v>63918</v>
      </c>
    </row>
    <row r="27" spans="1:10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2">
        <v>12939</v>
      </c>
      <c r="H27" s="2">
        <v>0</v>
      </c>
      <c r="I27" s="3">
        <f t="shared" si="0"/>
        <v>12939</v>
      </c>
      <c r="J27" s="3">
        <f t="shared" si="1"/>
        <v>76857</v>
      </c>
    </row>
    <row r="28" spans="1:10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3">
        <f t="shared" si="0"/>
        <v>0</v>
      </c>
      <c r="J28" s="3">
        <f t="shared" si="1"/>
        <v>76857</v>
      </c>
    </row>
    <row r="29" spans="1:10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7975</v>
      </c>
      <c r="I29" s="3">
        <f t="shared" si="0"/>
        <v>7975</v>
      </c>
      <c r="J29" s="3">
        <f t="shared" si="1"/>
        <v>84832</v>
      </c>
    </row>
    <row r="30" spans="1:10" x14ac:dyDescent="0.3">
      <c r="A30" s="3">
        <v>21</v>
      </c>
      <c r="B30" s="3" t="s">
        <v>29</v>
      </c>
      <c r="C30" s="2">
        <v>3446</v>
      </c>
      <c r="D30" s="2">
        <v>0</v>
      </c>
      <c r="E30" s="2">
        <v>0</v>
      </c>
      <c r="F30" s="2">
        <v>0</v>
      </c>
      <c r="G30" s="2">
        <v>0</v>
      </c>
      <c r="H30" s="2">
        <v>9981</v>
      </c>
      <c r="I30" s="3">
        <f t="shared" si="0"/>
        <v>13427</v>
      </c>
      <c r="J30" s="3">
        <f t="shared" si="1"/>
        <v>98259</v>
      </c>
    </row>
    <row r="31" spans="1:10" x14ac:dyDescent="0.3">
      <c r="A31" s="3">
        <v>22</v>
      </c>
      <c r="B31" s="3" t="s">
        <v>30</v>
      </c>
      <c r="C31" s="2">
        <v>0</v>
      </c>
      <c r="D31" s="2">
        <v>0</v>
      </c>
      <c r="E31" s="2">
        <v>14713</v>
      </c>
      <c r="F31" s="2">
        <v>0</v>
      </c>
      <c r="G31" s="2">
        <v>0</v>
      </c>
      <c r="H31" s="2">
        <v>0</v>
      </c>
      <c r="I31" s="3">
        <f t="shared" si="0"/>
        <v>14713</v>
      </c>
      <c r="J31" s="3">
        <f t="shared" si="1"/>
        <v>112972</v>
      </c>
    </row>
    <row r="32" spans="1:10" x14ac:dyDescent="0.3">
      <c r="A32" s="3">
        <v>23</v>
      </c>
      <c r="B32" s="3" t="s">
        <v>31</v>
      </c>
      <c r="C32" s="2">
        <v>6558</v>
      </c>
      <c r="D32" s="2">
        <v>0</v>
      </c>
      <c r="E32" s="2">
        <v>4790</v>
      </c>
      <c r="F32" s="2">
        <v>0</v>
      </c>
      <c r="G32" s="2">
        <v>0</v>
      </c>
      <c r="H32" s="2">
        <v>0</v>
      </c>
      <c r="I32" s="3">
        <f t="shared" si="0"/>
        <v>11348</v>
      </c>
      <c r="J32" s="3">
        <f t="shared" si="1"/>
        <v>124320</v>
      </c>
    </row>
    <row r="33" spans="1:10" x14ac:dyDescent="0.3">
      <c r="A33" s="3">
        <v>24</v>
      </c>
      <c r="B33" s="3" t="s">
        <v>32</v>
      </c>
      <c r="C33" s="2">
        <v>0</v>
      </c>
      <c r="D33" s="2">
        <v>0</v>
      </c>
      <c r="E33" s="2">
        <v>3485</v>
      </c>
      <c r="F33" s="2">
        <v>0</v>
      </c>
      <c r="G33" s="2">
        <v>0</v>
      </c>
      <c r="H33" s="2">
        <v>0</v>
      </c>
      <c r="I33" s="3">
        <f t="shared" si="0"/>
        <v>3485</v>
      </c>
      <c r="J33" s="3">
        <f t="shared" si="1"/>
        <v>127805</v>
      </c>
    </row>
    <row r="34" spans="1:10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1983</v>
      </c>
      <c r="G34" s="2">
        <v>0</v>
      </c>
      <c r="H34" s="2">
        <v>0</v>
      </c>
      <c r="I34" s="3">
        <f t="shared" si="0"/>
        <v>1983</v>
      </c>
      <c r="J34" s="3">
        <f t="shared" si="1"/>
        <v>129788</v>
      </c>
    </row>
    <row r="35" spans="1:10" x14ac:dyDescent="0.3">
      <c r="A35" s="3">
        <v>26</v>
      </c>
      <c r="B35" s="3" t="s">
        <v>34</v>
      </c>
      <c r="C35" s="2">
        <v>0</v>
      </c>
      <c r="D35" s="2">
        <v>0</v>
      </c>
      <c r="E35" s="2">
        <v>15791</v>
      </c>
      <c r="F35" s="2">
        <v>0</v>
      </c>
      <c r="G35" s="2">
        <v>0</v>
      </c>
      <c r="H35" s="2">
        <v>0</v>
      </c>
      <c r="I35" s="3">
        <f t="shared" si="0"/>
        <v>15791</v>
      </c>
      <c r="J35" s="3">
        <f t="shared" si="1"/>
        <v>145579</v>
      </c>
    </row>
    <row r="36" spans="1:10" x14ac:dyDescent="0.3">
      <c r="A36" s="3">
        <v>27</v>
      </c>
      <c r="B36" s="3" t="s">
        <v>35</v>
      </c>
      <c r="C36" s="2">
        <v>2969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3">
        <f t="shared" si="0"/>
        <v>2969</v>
      </c>
      <c r="J36" s="3">
        <f t="shared" si="1"/>
        <v>148548</v>
      </c>
    </row>
    <row r="37" spans="1:10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3">
        <f t="shared" si="0"/>
        <v>0</v>
      </c>
      <c r="J37" s="3">
        <f t="shared" si="1"/>
        <v>148548</v>
      </c>
    </row>
    <row r="38" spans="1:10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3">
        <f t="shared" si="0"/>
        <v>0</v>
      </c>
      <c r="J38" s="3">
        <f t="shared" si="1"/>
        <v>148548</v>
      </c>
    </row>
    <row r="39" spans="1:10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3">
        <f t="shared" si="0"/>
        <v>0</v>
      </c>
      <c r="J39" s="3">
        <f t="shared" si="1"/>
        <v>148548</v>
      </c>
    </row>
    <row r="40" spans="1:10" x14ac:dyDescent="0.3">
      <c r="A40" s="3">
        <v>31</v>
      </c>
      <c r="B40" s="3" t="s">
        <v>39</v>
      </c>
      <c r="C40" s="2">
        <v>15000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3">
        <f t="shared" si="0"/>
        <v>15000</v>
      </c>
      <c r="J40" s="3">
        <f t="shared" si="1"/>
        <v>163548</v>
      </c>
    </row>
    <row r="41" spans="1:10" x14ac:dyDescent="0.3">
      <c r="A41" s="3">
        <v>32</v>
      </c>
      <c r="B41" s="3" t="s">
        <v>40</v>
      </c>
      <c r="C41" s="2">
        <v>13946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3">
        <f t="shared" si="0"/>
        <v>13946</v>
      </c>
      <c r="J41" s="3">
        <f t="shared" si="1"/>
        <v>177494</v>
      </c>
    </row>
    <row r="42" spans="1:10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3">
        <f t="shared" si="0"/>
        <v>0</v>
      </c>
      <c r="J42" s="3">
        <f t="shared" si="1"/>
        <v>177494</v>
      </c>
    </row>
    <row r="43" spans="1:10" x14ac:dyDescent="0.3">
      <c r="A43" s="3">
        <v>34</v>
      </c>
      <c r="B43" s="3" t="s">
        <v>42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3">
        <f t="shared" si="0"/>
        <v>0</v>
      </c>
      <c r="J43" s="3">
        <f t="shared" si="1"/>
        <v>177494</v>
      </c>
    </row>
    <row r="44" spans="1:10" x14ac:dyDescent="0.3">
      <c r="A44" s="3">
        <v>35</v>
      </c>
      <c r="B44" s="3" t="s">
        <v>43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3">
        <f t="shared" si="0"/>
        <v>0</v>
      </c>
      <c r="J44" s="3">
        <f t="shared" si="1"/>
        <v>177494</v>
      </c>
    </row>
    <row r="45" spans="1:10" x14ac:dyDescent="0.3">
      <c r="A45" s="3">
        <v>36</v>
      </c>
      <c r="B45" s="3" t="s">
        <v>44</v>
      </c>
      <c r="C45" s="2">
        <v>5700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3">
        <f t="shared" si="0"/>
        <v>5700</v>
      </c>
      <c r="J45" s="3">
        <f t="shared" si="1"/>
        <v>183194</v>
      </c>
    </row>
    <row r="46" spans="1:10" x14ac:dyDescent="0.3">
      <c r="A46" s="3">
        <v>37</v>
      </c>
      <c r="B46" s="3" t="s">
        <v>45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3">
        <f t="shared" si="0"/>
        <v>0</v>
      </c>
      <c r="J46" s="3">
        <f t="shared" si="1"/>
        <v>183194</v>
      </c>
    </row>
    <row r="47" spans="1:10" x14ac:dyDescent="0.3">
      <c r="A47" s="3">
        <v>38</v>
      </c>
      <c r="B47" s="3" t="s">
        <v>46</v>
      </c>
      <c r="C47" s="2">
        <v>3000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3">
        <f t="shared" si="0"/>
        <v>3000</v>
      </c>
      <c r="J47" s="3">
        <f t="shared" si="1"/>
        <v>186194</v>
      </c>
    </row>
    <row r="48" spans="1:10" x14ac:dyDescent="0.3">
      <c r="A48" s="3">
        <v>39</v>
      </c>
      <c r="B48" s="3" t="s">
        <v>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3">
        <f t="shared" si="0"/>
        <v>0</v>
      </c>
      <c r="J48" s="3">
        <f t="shared" si="1"/>
        <v>186194</v>
      </c>
    </row>
    <row r="49" spans="1:10" x14ac:dyDescent="0.3">
      <c r="A49" s="3">
        <v>40</v>
      </c>
      <c r="B49" s="3" t="s">
        <v>48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3">
        <f t="shared" si="0"/>
        <v>0</v>
      </c>
      <c r="J49" s="3">
        <f t="shared" si="1"/>
        <v>186194</v>
      </c>
    </row>
    <row r="50" spans="1:10" x14ac:dyDescent="0.3">
      <c r="A50" s="3" t="s">
        <v>2</v>
      </c>
      <c r="B50" s="3" t="s">
        <v>49</v>
      </c>
      <c r="C50" s="3">
        <f t="shared" ref="C50:H50" si="2">SUM(C10:C49)</f>
        <v>50619</v>
      </c>
      <c r="D50" s="3">
        <f t="shared" si="2"/>
        <v>3338</v>
      </c>
      <c r="E50" s="3">
        <f t="shared" si="2"/>
        <v>57535</v>
      </c>
      <c r="F50" s="3">
        <f t="shared" si="2"/>
        <v>6988</v>
      </c>
      <c r="G50" s="3">
        <f t="shared" si="2"/>
        <v>12939</v>
      </c>
      <c r="H50" s="3">
        <f t="shared" si="2"/>
        <v>54775</v>
      </c>
      <c r="I50" s="3">
        <f>SUM(I10:I49)</f>
        <v>186194</v>
      </c>
      <c r="J50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I50"/>
  <sheetViews>
    <sheetView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0" customWidth="1"/>
    <col min="7" max="7" width="12.5546875" customWidth="1"/>
    <col min="8" max="8" width="16.21875" bestFit="1" customWidth="1"/>
    <col min="9" max="9" width="21.77734375" bestFit="1" customWidth="1"/>
  </cols>
  <sheetData>
    <row r="6" spans="1:9" ht="15.6" x14ac:dyDescent="0.3">
      <c r="A6" s="6" t="s">
        <v>63</v>
      </c>
      <c r="B6" s="7"/>
      <c r="C6" s="7"/>
      <c r="D6" s="7"/>
      <c r="E6" s="7"/>
      <c r="F6" s="7"/>
      <c r="G6" s="7"/>
      <c r="H6" s="7"/>
      <c r="I6" s="8"/>
    </row>
    <row r="7" spans="1:9" ht="15.6" x14ac:dyDescent="0.3">
      <c r="A7" s="6" t="s">
        <v>64</v>
      </c>
      <c r="B7" s="7"/>
      <c r="C7" s="7"/>
      <c r="D7" s="7"/>
      <c r="E7" s="7"/>
      <c r="F7" s="7"/>
      <c r="G7" s="7"/>
      <c r="H7" s="7"/>
      <c r="I7" s="8"/>
    </row>
    <row r="8" spans="1:9" x14ac:dyDescent="0.3">
      <c r="A8" s="9" t="s">
        <v>2</v>
      </c>
      <c r="B8" s="10"/>
      <c r="C8" s="10"/>
      <c r="D8" s="10"/>
      <c r="E8" s="10"/>
      <c r="F8" s="10"/>
      <c r="G8" s="10"/>
      <c r="H8" s="10"/>
      <c r="I8" s="11"/>
    </row>
    <row r="9" spans="1:9" x14ac:dyDescent="0.3">
      <c r="A9" s="1"/>
      <c r="B9" s="1" t="s">
        <v>3</v>
      </c>
      <c r="C9" s="1" t="s">
        <v>4</v>
      </c>
      <c r="D9" s="1" t="s">
        <v>65</v>
      </c>
      <c r="E9" s="1" t="s">
        <v>5</v>
      </c>
      <c r="F9" s="1" t="s">
        <v>7</v>
      </c>
      <c r="G9" s="1" t="s">
        <v>8</v>
      </c>
      <c r="H9" s="4" t="s">
        <v>74</v>
      </c>
      <c r="I9" s="4" t="s">
        <v>75</v>
      </c>
    </row>
    <row r="10" spans="1:9" x14ac:dyDescent="0.3">
      <c r="A10" s="3">
        <v>1</v>
      </c>
      <c r="B10" s="3" t="s">
        <v>9</v>
      </c>
      <c r="C10" s="2">
        <v>0</v>
      </c>
      <c r="D10" s="2">
        <v>617</v>
      </c>
      <c r="E10" s="2">
        <v>0</v>
      </c>
      <c r="F10" s="2">
        <v>0</v>
      </c>
      <c r="G10" s="2">
        <v>2486</v>
      </c>
      <c r="H10" s="3">
        <f t="shared" ref="H10:H49" si="0">SUM(C10:G10)</f>
        <v>3103</v>
      </c>
      <c r="I10" s="3">
        <f>H10</f>
        <v>3103</v>
      </c>
    </row>
    <row r="11" spans="1:9" x14ac:dyDescent="0.3">
      <c r="A11" s="3">
        <v>2</v>
      </c>
      <c r="B11" s="3" t="s">
        <v>10</v>
      </c>
      <c r="C11" s="2">
        <v>0</v>
      </c>
      <c r="D11" s="2">
        <v>662</v>
      </c>
      <c r="E11" s="2">
        <v>0</v>
      </c>
      <c r="F11" s="2">
        <v>0</v>
      </c>
      <c r="G11" s="2">
        <v>2464</v>
      </c>
      <c r="H11" s="3">
        <f t="shared" si="0"/>
        <v>3126</v>
      </c>
      <c r="I11" s="3">
        <f t="shared" ref="I11:I49" si="1">H11+I10</f>
        <v>6229</v>
      </c>
    </row>
    <row r="12" spans="1:9" x14ac:dyDescent="0.3">
      <c r="A12" s="3">
        <v>3</v>
      </c>
      <c r="B12" s="3" t="s">
        <v>11</v>
      </c>
      <c r="C12" s="2">
        <v>0</v>
      </c>
      <c r="D12" s="2">
        <v>1636</v>
      </c>
      <c r="E12" s="2">
        <v>0</v>
      </c>
      <c r="F12" s="2">
        <v>0</v>
      </c>
      <c r="G12" s="2">
        <v>6515</v>
      </c>
      <c r="H12" s="3">
        <f t="shared" si="0"/>
        <v>8151</v>
      </c>
      <c r="I12" s="3">
        <f t="shared" si="1"/>
        <v>14380</v>
      </c>
    </row>
    <row r="13" spans="1:9" x14ac:dyDescent="0.3">
      <c r="A13" s="3">
        <v>4</v>
      </c>
      <c r="B13" s="3" t="s">
        <v>12</v>
      </c>
      <c r="C13" s="2">
        <v>0</v>
      </c>
      <c r="D13" s="2">
        <v>2156</v>
      </c>
      <c r="E13" s="2">
        <v>0</v>
      </c>
      <c r="F13" s="2">
        <v>0</v>
      </c>
      <c r="G13" s="2">
        <v>0</v>
      </c>
      <c r="H13" s="3">
        <f t="shared" si="0"/>
        <v>2156</v>
      </c>
      <c r="I13" s="3">
        <f t="shared" si="1"/>
        <v>16536</v>
      </c>
    </row>
    <row r="14" spans="1:9" x14ac:dyDescent="0.3">
      <c r="A14" s="3">
        <v>5</v>
      </c>
      <c r="B14" s="3" t="s">
        <v>13</v>
      </c>
      <c r="C14" s="2">
        <v>0</v>
      </c>
      <c r="D14" s="2">
        <v>1526</v>
      </c>
      <c r="E14" s="2">
        <v>0</v>
      </c>
      <c r="F14" s="2">
        <v>0</v>
      </c>
      <c r="G14" s="2">
        <v>0</v>
      </c>
      <c r="H14" s="3">
        <f t="shared" si="0"/>
        <v>1526</v>
      </c>
      <c r="I14" s="3">
        <f t="shared" si="1"/>
        <v>18062</v>
      </c>
    </row>
    <row r="15" spans="1:9" x14ac:dyDescent="0.3">
      <c r="A15" s="3">
        <v>6</v>
      </c>
      <c r="B15" s="3" t="s">
        <v>14</v>
      </c>
      <c r="C15" s="2">
        <v>1141</v>
      </c>
      <c r="D15" s="2">
        <v>1551</v>
      </c>
      <c r="E15" s="2">
        <v>501</v>
      </c>
      <c r="F15" s="2">
        <v>0</v>
      </c>
      <c r="G15" s="2">
        <v>0</v>
      </c>
      <c r="H15" s="3">
        <f t="shared" si="0"/>
        <v>3193</v>
      </c>
      <c r="I15" s="3">
        <f t="shared" si="1"/>
        <v>21255</v>
      </c>
    </row>
    <row r="16" spans="1:9" x14ac:dyDescent="0.3">
      <c r="A16" s="3">
        <v>7</v>
      </c>
      <c r="B16" s="3" t="s">
        <v>15</v>
      </c>
      <c r="C16" s="2">
        <v>2475</v>
      </c>
      <c r="D16" s="2">
        <v>1189</v>
      </c>
      <c r="E16" s="2">
        <v>2912</v>
      </c>
      <c r="F16" s="2">
        <v>0</v>
      </c>
      <c r="G16" s="2">
        <v>0</v>
      </c>
      <c r="H16" s="3">
        <f t="shared" si="0"/>
        <v>6576</v>
      </c>
      <c r="I16" s="3">
        <f t="shared" si="1"/>
        <v>27831</v>
      </c>
    </row>
    <row r="17" spans="1:9" x14ac:dyDescent="0.3">
      <c r="A17" s="3">
        <v>8</v>
      </c>
      <c r="B17" s="3" t="s">
        <v>16</v>
      </c>
      <c r="C17" s="2">
        <v>3014</v>
      </c>
      <c r="D17" s="2">
        <v>1746</v>
      </c>
      <c r="E17" s="2">
        <v>1996</v>
      </c>
      <c r="F17" s="2">
        <v>0</v>
      </c>
      <c r="G17" s="2">
        <v>0</v>
      </c>
      <c r="H17" s="3">
        <f t="shared" si="0"/>
        <v>6756</v>
      </c>
      <c r="I17" s="3">
        <f t="shared" si="1"/>
        <v>34587</v>
      </c>
    </row>
    <row r="18" spans="1:9" x14ac:dyDescent="0.3">
      <c r="A18" s="3">
        <v>9</v>
      </c>
      <c r="B18" s="3" t="s">
        <v>17</v>
      </c>
      <c r="C18" s="2">
        <v>4690</v>
      </c>
      <c r="D18" s="2">
        <v>1258</v>
      </c>
      <c r="E18" s="2">
        <v>821</v>
      </c>
      <c r="F18" s="2">
        <v>0</v>
      </c>
      <c r="G18" s="2">
        <v>0</v>
      </c>
      <c r="H18" s="3">
        <f t="shared" si="0"/>
        <v>6769</v>
      </c>
      <c r="I18" s="3">
        <f t="shared" si="1"/>
        <v>41356</v>
      </c>
    </row>
    <row r="19" spans="1:9" x14ac:dyDescent="0.3">
      <c r="A19" s="3">
        <v>10</v>
      </c>
      <c r="B19" s="3" t="s">
        <v>18</v>
      </c>
      <c r="C19" s="2">
        <v>4434</v>
      </c>
      <c r="D19" s="2">
        <v>3138</v>
      </c>
      <c r="E19" s="2">
        <v>391</v>
      </c>
      <c r="F19" s="2">
        <v>0</v>
      </c>
      <c r="G19" s="2">
        <v>0</v>
      </c>
      <c r="H19" s="3">
        <f t="shared" si="0"/>
        <v>7963</v>
      </c>
      <c r="I19" s="3">
        <f t="shared" si="1"/>
        <v>49319</v>
      </c>
    </row>
    <row r="20" spans="1:9" x14ac:dyDescent="0.3">
      <c r="A20" s="3">
        <v>11</v>
      </c>
      <c r="B20" s="3" t="s">
        <v>19</v>
      </c>
      <c r="C20" s="2">
        <v>3447</v>
      </c>
      <c r="D20" s="2">
        <v>1738</v>
      </c>
      <c r="E20" s="2">
        <v>314</v>
      </c>
      <c r="F20" s="2">
        <v>0</v>
      </c>
      <c r="G20" s="2">
        <v>0</v>
      </c>
      <c r="H20" s="3">
        <f t="shared" si="0"/>
        <v>5499</v>
      </c>
      <c r="I20" s="3">
        <f t="shared" si="1"/>
        <v>54818</v>
      </c>
    </row>
    <row r="21" spans="1:9" x14ac:dyDescent="0.3">
      <c r="A21" s="3">
        <v>12</v>
      </c>
      <c r="B21" s="3" t="s">
        <v>20</v>
      </c>
      <c r="C21" s="2">
        <v>2445</v>
      </c>
      <c r="D21" s="2">
        <v>1385</v>
      </c>
      <c r="E21" s="2">
        <v>521</v>
      </c>
      <c r="F21" s="2">
        <v>0</v>
      </c>
      <c r="G21" s="2">
        <v>0</v>
      </c>
      <c r="H21" s="3">
        <f t="shared" si="0"/>
        <v>4351</v>
      </c>
      <c r="I21" s="3">
        <f t="shared" si="1"/>
        <v>59169</v>
      </c>
    </row>
    <row r="22" spans="1:9" x14ac:dyDescent="0.3">
      <c r="A22" s="3">
        <v>13</v>
      </c>
      <c r="B22" s="3" t="s">
        <v>21</v>
      </c>
      <c r="C22" s="2">
        <v>147</v>
      </c>
      <c r="D22" s="2">
        <v>0</v>
      </c>
      <c r="E22" s="2">
        <v>35</v>
      </c>
      <c r="F22" s="2">
        <v>0</v>
      </c>
      <c r="G22" s="2">
        <v>0</v>
      </c>
      <c r="H22" s="3">
        <f t="shared" si="0"/>
        <v>182</v>
      </c>
      <c r="I22" s="3">
        <f t="shared" si="1"/>
        <v>59351</v>
      </c>
    </row>
    <row r="23" spans="1:9" x14ac:dyDescent="0.3">
      <c r="A23" s="3">
        <v>14</v>
      </c>
      <c r="B23" s="3" t="s">
        <v>22</v>
      </c>
      <c r="C23" s="2">
        <v>174</v>
      </c>
      <c r="D23" s="2">
        <v>0</v>
      </c>
      <c r="E23" s="2">
        <v>38</v>
      </c>
      <c r="F23" s="2">
        <v>0</v>
      </c>
      <c r="G23" s="2">
        <v>0</v>
      </c>
      <c r="H23" s="3">
        <f t="shared" si="0"/>
        <v>212</v>
      </c>
      <c r="I23" s="3">
        <f t="shared" si="1"/>
        <v>59563</v>
      </c>
    </row>
    <row r="24" spans="1:9" x14ac:dyDescent="0.3">
      <c r="A24" s="3">
        <v>15</v>
      </c>
      <c r="B24" s="3" t="s">
        <v>23</v>
      </c>
      <c r="C24" s="2">
        <v>0</v>
      </c>
      <c r="D24" s="2">
        <v>720</v>
      </c>
      <c r="E24" s="2">
        <v>1657</v>
      </c>
      <c r="F24" s="2">
        <v>0</v>
      </c>
      <c r="G24" s="2">
        <v>0</v>
      </c>
      <c r="H24" s="3">
        <f t="shared" si="0"/>
        <v>2377</v>
      </c>
      <c r="I24" s="3">
        <f t="shared" si="1"/>
        <v>61940</v>
      </c>
    </row>
    <row r="25" spans="1:9" x14ac:dyDescent="0.3">
      <c r="A25" s="3">
        <v>16</v>
      </c>
      <c r="B25" s="3" t="s">
        <v>24</v>
      </c>
      <c r="C25" s="2">
        <v>0</v>
      </c>
      <c r="D25" s="2">
        <v>1260</v>
      </c>
      <c r="E25" s="2">
        <v>1560</v>
      </c>
      <c r="F25" s="2">
        <v>0</v>
      </c>
      <c r="G25" s="2">
        <v>0</v>
      </c>
      <c r="H25" s="3">
        <f t="shared" si="0"/>
        <v>2820</v>
      </c>
      <c r="I25" s="3">
        <f t="shared" si="1"/>
        <v>64760</v>
      </c>
    </row>
    <row r="26" spans="1:9" x14ac:dyDescent="0.3">
      <c r="A26" s="3">
        <v>17</v>
      </c>
      <c r="B26" s="3" t="s">
        <v>25</v>
      </c>
      <c r="C26" s="2">
        <v>216</v>
      </c>
      <c r="D26" s="2">
        <v>0</v>
      </c>
      <c r="E26" s="2">
        <v>3135</v>
      </c>
      <c r="F26" s="2">
        <v>0</v>
      </c>
      <c r="G26" s="2">
        <v>0</v>
      </c>
      <c r="H26" s="3">
        <f t="shared" si="0"/>
        <v>3351</v>
      </c>
      <c r="I26" s="3">
        <f t="shared" si="1"/>
        <v>68111</v>
      </c>
    </row>
    <row r="27" spans="1:9" x14ac:dyDescent="0.3">
      <c r="A27" s="3">
        <v>18</v>
      </c>
      <c r="B27" s="3" t="s">
        <v>26</v>
      </c>
      <c r="C27" s="2">
        <v>970</v>
      </c>
      <c r="D27" s="2">
        <v>2268</v>
      </c>
      <c r="E27" s="2">
        <v>607</v>
      </c>
      <c r="F27" s="2">
        <v>0</v>
      </c>
      <c r="G27" s="2">
        <v>0</v>
      </c>
      <c r="H27" s="3">
        <f t="shared" si="0"/>
        <v>3845</v>
      </c>
      <c r="I27" s="3">
        <f t="shared" si="1"/>
        <v>71956</v>
      </c>
    </row>
    <row r="28" spans="1:9" x14ac:dyDescent="0.3">
      <c r="A28" s="3">
        <v>19</v>
      </c>
      <c r="B28" s="3" t="s">
        <v>27</v>
      </c>
      <c r="C28" s="2">
        <v>1302</v>
      </c>
      <c r="D28" s="2">
        <v>356</v>
      </c>
      <c r="E28" s="2">
        <v>0</v>
      </c>
      <c r="F28" s="2">
        <v>0</v>
      </c>
      <c r="G28" s="2">
        <v>1594</v>
      </c>
      <c r="H28" s="3">
        <f t="shared" si="0"/>
        <v>3252</v>
      </c>
      <c r="I28" s="3">
        <f t="shared" si="1"/>
        <v>75208</v>
      </c>
    </row>
    <row r="29" spans="1:9" x14ac:dyDescent="0.3">
      <c r="A29" s="3">
        <v>20</v>
      </c>
      <c r="B29" s="3" t="s">
        <v>28</v>
      </c>
      <c r="C29" s="2">
        <v>251</v>
      </c>
      <c r="D29" s="2">
        <v>900</v>
      </c>
      <c r="E29" s="2">
        <v>0</v>
      </c>
      <c r="F29" s="2">
        <v>0</v>
      </c>
      <c r="G29" s="2">
        <v>3371</v>
      </c>
      <c r="H29" s="3">
        <f t="shared" si="0"/>
        <v>4522</v>
      </c>
      <c r="I29" s="3">
        <f t="shared" si="1"/>
        <v>79730</v>
      </c>
    </row>
    <row r="30" spans="1:9" x14ac:dyDescent="0.3">
      <c r="A30" s="3">
        <v>21</v>
      </c>
      <c r="B30" s="3" t="s">
        <v>29</v>
      </c>
      <c r="C30" s="2">
        <v>901</v>
      </c>
      <c r="D30" s="2">
        <v>2697</v>
      </c>
      <c r="E30" s="2">
        <v>0</v>
      </c>
      <c r="F30" s="2">
        <v>0</v>
      </c>
      <c r="G30" s="2">
        <v>175</v>
      </c>
      <c r="H30" s="3">
        <f t="shared" si="0"/>
        <v>3773</v>
      </c>
      <c r="I30" s="3">
        <f t="shared" si="1"/>
        <v>83503</v>
      </c>
    </row>
    <row r="31" spans="1:9" x14ac:dyDescent="0.3">
      <c r="A31" s="3">
        <v>22</v>
      </c>
      <c r="B31" s="3" t="s">
        <v>30</v>
      </c>
      <c r="C31" s="2">
        <v>1198</v>
      </c>
      <c r="D31" s="2">
        <v>2193</v>
      </c>
      <c r="E31" s="2">
        <v>869</v>
      </c>
      <c r="F31" s="2">
        <v>0</v>
      </c>
      <c r="G31" s="2">
        <v>2481</v>
      </c>
      <c r="H31" s="3">
        <f t="shared" si="0"/>
        <v>6741</v>
      </c>
      <c r="I31" s="3">
        <f t="shared" si="1"/>
        <v>90244</v>
      </c>
    </row>
    <row r="32" spans="1:9" x14ac:dyDescent="0.3">
      <c r="A32" s="3">
        <v>23</v>
      </c>
      <c r="B32" s="3" t="s">
        <v>31</v>
      </c>
      <c r="C32" s="2">
        <v>1293</v>
      </c>
      <c r="D32" s="2">
        <v>2604</v>
      </c>
      <c r="E32" s="2">
        <v>690</v>
      </c>
      <c r="F32" s="2">
        <v>0</v>
      </c>
      <c r="G32" s="2">
        <v>3380</v>
      </c>
      <c r="H32" s="3">
        <f t="shared" si="0"/>
        <v>7967</v>
      </c>
      <c r="I32" s="3">
        <f t="shared" si="1"/>
        <v>98211</v>
      </c>
    </row>
    <row r="33" spans="1:9" x14ac:dyDescent="0.3">
      <c r="A33" s="3">
        <v>24</v>
      </c>
      <c r="B33" s="3" t="s">
        <v>32</v>
      </c>
      <c r="C33" s="2">
        <v>2357</v>
      </c>
      <c r="D33" s="2">
        <v>1464</v>
      </c>
      <c r="E33" s="2">
        <v>491</v>
      </c>
      <c r="F33" s="2">
        <v>0</v>
      </c>
      <c r="G33" s="2">
        <v>2060</v>
      </c>
      <c r="H33" s="3">
        <f t="shared" si="0"/>
        <v>6372</v>
      </c>
      <c r="I33" s="3">
        <f t="shared" si="1"/>
        <v>104583</v>
      </c>
    </row>
    <row r="34" spans="1:9" x14ac:dyDescent="0.3">
      <c r="A34" s="3">
        <v>25</v>
      </c>
      <c r="B34" s="3" t="s">
        <v>33</v>
      </c>
      <c r="C34" s="2">
        <v>3249</v>
      </c>
      <c r="D34" s="2">
        <v>1003</v>
      </c>
      <c r="E34" s="2">
        <v>773</v>
      </c>
      <c r="F34" s="2">
        <v>0</v>
      </c>
      <c r="G34" s="2">
        <v>2477</v>
      </c>
      <c r="H34" s="3">
        <f t="shared" si="0"/>
        <v>7502</v>
      </c>
      <c r="I34" s="3">
        <f t="shared" si="1"/>
        <v>112085</v>
      </c>
    </row>
    <row r="35" spans="1:9" x14ac:dyDescent="0.3">
      <c r="A35" s="3">
        <v>26</v>
      </c>
      <c r="B35" s="3" t="s">
        <v>34</v>
      </c>
      <c r="C35" s="2">
        <v>4486</v>
      </c>
      <c r="D35" s="2">
        <v>3076</v>
      </c>
      <c r="E35" s="2">
        <v>533</v>
      </c>
      <c r="F35" s="2">
        <v>0</v>
      </c>
      <c r="G35" s="2">
        <v>0</v>
      </c>
      <c r="H35" s="3">
        <f t="shared" si="0"/>
        <v>8095</v>
      </c>
      <c r="I35" s="3">
        <f t="shared" si="1"/>
        <v>120180</v>
      </c>
    </row>
    <row r="36" spans="1:9" x14ac:dyDescent="0.3">
      <c r="A36" s="3">
        <v>27</v>
      </c>
      <c r="B36" s="3" t="s">
        <v>35</v>
      </c>
      <c r="C36" s="2">
        <v>4935</v>
      </c>
      <c r="D36" s="2">
        <v>1613</v>
      </c>
      <c r="E36" s="2">
        <v>852</v>
      </c>
      <c r="F36" s="2">
        <v>0</v>
      </c>
      <c r="G36" s="2">
        <v>2221</v>
      </c>
      <c r="H36" s="3">
        <f t="shared" si="0"/>
        <v>9621</v>
      </c>
      <c r="I36" s="3">
        <f t="shared" si="1"/>
        <v>129801</v>
      </c>
    </row>
    <row r="37" spans="1:9" x14ac:dyDescent="0.3">
      <c r="A37" s="3">
        <v>28</v>
      </c>
      <c r="B37" s="3" t="s">
        <v>36</v>
      </c>
      <c r="C37" s="2">
        <v>4213</v>
      </c>
      <c r="D37" s="2">
        <v>1537</v>
      </c>
      <c r="E37" s="2">
        <v>843</v>
      </c>
      <c r="F37" s="2">
        <v>243</v>
      </c>
      <c r="G37" s="2">
        <v>556</v>
      </c>
      <c r="H37" s="3">
        <f t="shared" si="0"/>
        <v>7392</v>
      </c>
      <c r="I37" s="3">
        <f t="shared" si="1"/>
        <v>137193</v>
      </c>
    </row>
    <row r="38" spans="1:9" x14ac:dyDescent="0.3">
      <c r="A38" s="3">
        <v>29</v>
      </c>
      <c r="B38" s="3" t="s">
        <v>37</v>
      </c>
      <c r="C38" s="2">
        <v>1274</v>
      </c>
      <c r="D38" s="2">
        <v>540</v>
      </c>
      <c r="E38" s="2">
        <v>1557</v>
      </c>
      <c r="F38" s="2">
        <v>175</v>
      </c>
      <c r="G38" s="2">
        <v>1734</v>
      </c>
      <c r="H38" s="3">
        <f t="shared" si="0"/>
        <v>5280</v>
      </c>
      <c r="I38" s="3">
        <f t="shared" si="1"/>
        <v>142473</v>
      </c>
    </row>
    <row r="39" spans="1:9" x14ac:dyDescent="0.3">
      <c r="A39" s="3">
        <v>30</v>
      </c>
      <c r="B39" s="3" t="s">
        <v>38</v>
      </c>
      <c r="C39" s="2">
        <v>1674</v>
      </c>
      <c r="D39" s="2">
        <v>180</v>
      </c>
      <c r="E39" s="2">
        <v>1280</v>
      </c>
      <c r="F39" s="2">
        <v>0</v>
      </c>
      <c r="G39" s="2">
        <v>2691</v>
      </c>
      <c r="H39" s="3">
        <f t="shared" si="0"/>
        <v>5825</v>
      </c>
      <c r="I39" s="3">
        <f t="shared" si="1"/>
        <v>148298</v>
      </c>
    </row>
    <row r="40" spans="1:9" x14ac:dyDescent="0.3">
      <c r="A40" s="3">
        <v>31</v>
      </c>
      <c r="B40" s="3" t="s">
        <v>39</v>
      </c>
      <c r="C40" s="2">
        <v>1216</v>
      </c>
      <c r="D40" s="2">
        <v>1468</v>
      </c>
      <c r="E40" s="2">
        <v>812</v>
      </c>
      <c r="F40" s="2">
        <v>69</v>
      </c>
      <c r="G40" s="2">
        <v>2256</v>
      </c>
      <c r="H40" s="3">
        <f t="shared" si="0"/>
        <v>5821</v>
      </c>
      <c r="I40" s="3">
        <f t="shared" si="1"/>
        <v>154119</v>
      </c>
    </row>
    <row r="41" spans="1:9" x14ac:dyDescent="0.3">
      <c r="A41" s="3">
        <v>32</v>
      </c>
      <c r="B41" s="3" t="s">
        <v>40</v>
      </c>
      <c r="C41" s="2">
        <v>1441</v>
      </c>
      <c r="D41" s="2">
        <v>558</v>
      </c>
      <c r="E41" s="2">
        <v>70</v>
      </c>
      <c r="F41" s="2">
        <v>245</v>
      </c>
      <c r="G41" s="2">
        <v>4735</v>
      </c>
      <c r="H41" s="3">
        <f t="shared" si="0"/>
        <v>7049</v>
      </c>
      <c r="I41" s="3">
        <f t="shared" si="1"/>
        <v>161168</v>
      </c>
    </row>
    <row r="42" spans="1:9" x14ac:dyDescent="0.3">
      <c r="A42" s="3">
        <v>33</v>
      </c>
      <c r="B42" s="3" t="s">
        <v>41</v>
      </c>
      <c r="C42" s="2">
        <v>2207</v>
      </c>
      <c r="D42" s="2">
        <v>2311</v>
      </c>
      <c r="E42" s="2">
        <v>107</v>
      </c>
      <c r="F42" s="2">
        <v>137</v>
      </c>
      <c r="G42" s="2">
        <v>4465</v>
      </c>
      <c r="H42" s="3">
        <f t="shared" si="0"/>
        <v>9227</v>
      </c>
      <c r="I42" s="3">
        <f t="shared" si="1"/>
        <v>170395</v>
      </c>
    </row>
    <row r="43" spans="1:9" x14ac:dyDescent="0.3">
      <c r="A43" s="3">
        <v>34</v>
      </c>
      <c r="B43" s="3" t="s">
        <v>42</v>
      </c>
      <c r="C43" s="2">
        <v>2814</v>
      </c>
      <c r="D43" s="2">
        <v>2506</v>
      </c>
      <c r="E43" s="2">
        <v>0</v>
      </c>
      <c r="F43" s="2">
        <v>100</v>
      </c>
      <c r="G43" s="2">
        <v>1213</v>
      </c>
      <c r="H43" s="3">
        <f t="shared" si="0"/>
        <v>6633</v>
      </c>
      <c r="I43" s="3">
        <f t="shared" si="1"/>
        <v>177028</v>
      </c>
    </row>
    <row r="44" spans="1:9" x14ac:dyDescent="0.3">
      <c r="A44" s="3">
        <v>35</v>
      </c>
      <c r="B44" s="3" t="s">
        <v>43</v>
      </c>
      <c r="C44" s="2">
        <v>1609</v>
      </c>
      <c r="D44" s="2">
        <v>1191</v>
      </c>
      <c r="E44" s="2">
        <v>0</v>
      </c>
      <c r="F44" s="2">
        <v>0</v>
      </c>
      <c r="G44" s="2">
        <v>965</v>
      </c>
      <c r="H44" s="3">
        <f t="shared" si="0"/>
        <v>3765</v>
      </c>
      <c r="I44" s="3">
        <f t="shared" si="1"/>
        <v>180793</v>
      </c>
    </row>
    <row r="45" spans="1:9" x14ac:dyDescent="0.3">
      <c r="A45" s="3">
        <v>36</v>
      </c>
      <c r="B45" s="3" t="s">
        <v>44</v>
      </c>
      <c r="C45" s="2">
        <v>717</v>
      </c>
      <c r="D45" s="2">
        <v>444</v>
      </c>
      <c r="E45" s="2">
        <v>2005</v>
      </c>
      <c r="F45" s="2">
        <v>104</v>
      </c>
      <c r="G45" s="2">
        <v>474</v>
      </c>
      <c r="H45" s="3">
        <f t="shared" si="0"/>
        <v>3744</v>
      </c>
      <c r="I45" s="3">
        <f t="shared" si="1"/>
        <v>184537</v>
      </c>
    </row>
    <row r="46" spans="1:9" x14ac:dyDescent="0.3">
      <c r="A46" s="3">
        <v>37</v>
      </c>
      <c r="B46" s="3" t="s">
        <v>45</v>
      </c>
      <c r="C46" s="2">
        <v>321</v>
      </c>
      <c r="D46" s="2">
        <v>2375</v>
      </c>
      <c r="E46" s="2">
        <v>1642</v>
      </c>
      <c r="F46" s="2">
        <v>1064</v>
      </c>
      <c r="G46" s="2">
        <v>889</v>
      </c>
      <c r="H46" s="3">
        <f t="shared" si="0"/>
        <v>6291</v>
      </c>
      <c r="I46" s="3">
        <f t="shared" si="1"/>
        <v>190828</v>
      </c>
    </row>
    <row r="47" spans="1:9" x14ac:dyDescent="0.3">
      <c r="A47" s="3">
        <v>38</v>
      </c>
      <c r="B47" s="3" t="s">
        <v>46</v>
      </c>
      <c r="C47" s="2">
        <v>71</v>
      </c>
      <c r="D47" s="2">
        <v>773</v>
      </c>
      <c r="E47" s="2">
        <v>321</v>
      </c>
      <c r="F47" s="2">
        <v>34</v>
      </c>
      <c r="G47" s="2">
        <v>819</v>
      </c>
      <c r="H47" s="3">
        <f t="shared" si="0"/>
        <v>2018</v>
      </c>
      <c r="I47" s="3">
        <f t="shared" si="1"/>
        <v>192846</v>
      </c>
    </row>
    <row r="48" spans="1:9" x14ac:dyDescent="0.3">
      <c r="A48" s="3">
        <v>39</v>
      </c>
      <c r="B48" s="3" t="s">
        <v>47</v>
      </c>
      <c r="C48" s="2">
        <v>211</v>
      </c>
      <c r="D48" s="2">
        <v>756</v>
      </c>
      <c r="E48" s="2">
        <v>0</v>
      </c>
      <c r="F48" s="2">
        <v>140</v>
      </c>
      <c r="G48" s="2">
        <v>69</v>
      </c>
      <c r="H48" s="3">
        <f t="shared" si="0"/>
        <v>1176</v>
      </c>
      <c r="I48" s="3">
        <f t="shared" si="1"/>
        <v>194022</v>
      </c>
    </row>
    <row r="49" spans="1:9" x14ac:dyDescent="0.3">
      <c r="A49" s="3">
        <v>40</v>
      </c>
      <c r="B49" s="3" t="s">
        <v>48</v>
      </c>
      <c r="C49" s="2">
        <v>214</v>
      </c>
      <c r="D49" s="2">
        <v>436</v>
      </c>
      <c r="E49" s="2">
        <v>0</v>
      </c>
      <c r="F49" s="2">
        <v>0</v>
      </c>
      <c r="G49" s="2">
        <v>0</v>
      </c>
      <c r="H49" s="3">
        <f t="shared" si="0"/>
        <v>650</v>
      </c>
      <c r="I49" s="3">
        <f t="shared" si="1"/>
        <v>194672</v>
      </c>
    </row>
    <row r="50" spans="1:9" x14ac:dyDescent="0.3">
      <c r="A50" s="3" t="s">
        <v>2</v>
      </c>
      <c r="B50" s="3" t="s">
        <v>49</v>
      </c>
      <c r="C50" s="3">
        <f t="shared" ref="C50:G50" si="2">SUM(C10:C49)</f>
        <v>61107</v>
      </c>
      <c r="D50" s="3">
        <f t="shared" si="2"/>
        <v>53831</v>
      </c>
      <c r="E50" s="3">
        <f t="shared" si="2"/>
        <v>27333</v>
      </c>
      <c r="F50" s="3">
        <f t="shared" si="2"/>
        <v>2311</v>
      </c>
      <c r="G50" s="3">
        <f t="shared" si="2"/>
        <v>50090</v>
      </c>
      <c r="H50" s="3">
        <f>SUM(H10:H49)</f>
        <v>194672</v>
      </c>
      <c r="I50" s="3"/>
    </row>
  </sheetData>
  <mergeCells count="3">
    <mergeCell ref="A6:I6"/>
    <mergeCell ref="A7:I7"/>
    <mergeCell ref="A8:I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53"/>
  <sheetViews>
    <sheetView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7.33203125" bestFit="1" customWidth="1"/>
    <col min="8" max="8" width="22.77734375" bestFit="1" customWidth="1"/>
  </cols>
  <sheetData>
    <row r="6" spans="1:8" ht="15.6" x14ac:dyDescent="0.3">
      <c r="A6" s="6" t="s">
        <v>66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67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68</v>
      </c>
      <c r="D9" s="1" t="s">
        <v>69</v>
      </c>
      <c r="E9" s="1" t="s">
        <v>70</v>
      </c>
      <c r="F9" s="1" t="s">
        <v>71</v>
      </c>
      <c r="G9" s="4" t="s">
        <v>76</v>
      </c>
      <c r="H9" s="4" t="s">
        <v>77</v>
      </c>
    </row>
    <row r="10" spans="1:8" x14ac:dyDescent="0.3">
      <c r="A10" s="3">
        <v>1</v>
      </c>
      <c r="B10" s="3" t="s">
        <v>9</v>
      </c>
      <c r="C10" s="2">
        <v>0</v>
      </c>
      <c r="D10" s="2">
        <v>5296</v>
      </c>
      <c r="E10" s="2">
        <v>0</v>
      </c>
      <c r="F10" s="2">
        <v>0</v>
      </c>
      <c r="G10" s="3">
        <f t="shared" ref="G10:G49" si="0">SUM(C10:F10)</f>
        <v>5296</v>
      </c>
      <c r="H10" s="3">
        <f>G10</f>
        <v>5296</v>
      </c>
    </row>
    <row r="11" spans="1:8" x14ac:dyDescent="0.3">
      <c r="A11" s="3">
        <v>2</v>
      </c>
      <c r="B11" s="3" t="s">
        <v>10</v>
      </c>
      <c r="C11" s="2">
        <v>0</v>
      </c>
      <c r="D11" s="2">
        <v>47861</v>
      </c>
      <c r="E11" s="2">
        <v>7106</v>
      </c>
      <c r="F11" s="2">
        <v>0</v>
      </c>
      <c r="G11" s="3">
        <f t="shared" si="0"/>
        <v>54967</v>
      </c>
      <c r="H11" s="3">
        <f t="shared" ref="H11:H49" si="1">G11+H10</f>
        <v>60263</v>
      </c>
    </row>
    <row r="12" spans="1:8" x14ac:dyDescent="0.3">
      <c r="A12" s="3">
        <v>3</v>
      </c>
      <c r="B12" s="3" t="s">
        <v>11</v>
      </c>
      <c r="C12" s="2">
        <v>19966</v>
      </c>
      <c r="D12" s="2">
        <v>53946</v>
      </c>
      <c r="E12" s="2">
        <v>0</v>
      </c>
      <c r="F12" s="2">
        <v>0</v>
      </c>
      <c r="G12" s="3">
        <f t="shared" si="0"/>
        <v>73912</v>
      </c>
      <c r="H12" s="3">
        <f t="shared" si="1"/>
        <v>134175</v>
      </c>
    </row>
    <row r="13" spans="1:8" x14ac:dyDescent="0.3">
      <c r="A13" s="3">
        <v>4</v>
      </c>
      <c r="B13" s="3" t="s">
        <v>12</v>
      </c>
      <c r="C13" s="2">
        <v>0</v>
      </c>
      <c r="D13" s="2">
        <v>15515</v>
      </c>
      <c r="E13" s="2">
        <v>0</v>
      </c>
      <c r="F13" s="2">
        <v>3151</v>
      </c>
      <c r="G13" s="3">
        <f t="shared" si="0"/>
        <v>18666</v>
      </c>
      <c r="H13" s="3">
        <f t="shared" si="1"/>
        <v>152841</v>
      </c>
    </row>
    <row r="14" spans="1:8" x14ac:dyDescent="0.3">
      <c r="A14" s="3">
        <v>5</v>
      </c>
      <c r="B14" s="3" t="s">
        <v>13</v>
      </c>
      <c r="C14" s="2">
        <v>0</v>
      </c>
      <c r="D14" s="2">
        <v>44082</v>
      </c>
      <c r="E14" s="2">
        <v>0</v>
      </c>
      <c r="F14" s="2">
        <v>4866</v>
      </c>
      <c r="G14" s="3">
        <f t="shared" si="0"/>
        <v>48948</v>
      </c>
      <c r="H14" s="3">
        <f t="shared" si="1"/>
        <v>201789</v>
      </c>
    </row>
    <row r="15" spans="1:8" x14ac:dyDescent="0.3">
      <c r="A15" s="3">
        <v>6</v>
      </c>
      <c r="B15" s="3" t="s">
        <v>14</v>
      </c>
      <c r="C15" s="2">
        <v>5001</v>
      </c>
      <c r="D15" s="2">
        <v>50489</v>
      </c>
      <c r="E15" s="2">
        <v>0</v>
      </c>
      <c r="F15" s="2">
        <v>0</v>
      </c>
      <c r="G15" s="3">
        <f t="shared" si="0"/>
        <v>55490</v>
      </c>
      <c r="H15" s="3">
        <f t="shared" si="1"/>
        <v>257279</v>
      </c>
    </row>
    <row r="16" spans="1:8" x14ac:dyDescent="0.3">
      <c r="A16" s="3">
        <v>7</v>
      </c>
      <c r="B16" s="3" t="s">
        <v>15</v>
      </c>
      <c r="C16" s="2">
        <v>0</v>
      </c>
      <c r="D16" s="2">
        <v>50106</v>
      </c>
      <c r="E16" s="2">
        <v>0</v>
      </c>
      <c r="F16" s="2">
        <v>0</v>
      </c>
      <c r="G16" s="3">
        <f t="shared" si="0"/>
        <v>50106</v>
      </c>
      <c r="H16" s="3">
        <f t="shared" si="1"/>
        <v>307385</v>
      </c>
    </row>
    <row r="17" spans="1:8" x14ac:dyDescent="0.3">
      <c r="A17" s="3">
        <v>8</v>
      </c>
      <c r="B17" s="3" t="s">
        <v>16</v>
      </c>
      <c r="C17" s="2">
        <v>0</v>
      </c>
      <c r="D17" s="2">
        <v>19726</v>
      </c>
      <c r="E17" s="2">
        <v>0</v>
      </c>
      <c r="F17" s="2">
        <v>0</v>
      </c>
      <c r="G17" s="3">
        <f t="shared" si="0"/>
        <v>19726</v>
      </c>
      <c r="H17" s="3">
        <f t="shared" si="1"/>
        <v>327111</v>
      </c>
    </row>
    <row r="18" spans="1:8" x14ac:dyDescent="0.3">
      <c r="A18" s="3">
        <v>9</v>
      </c>
      <c r="B18" s="3" t="s">
        <v>17</v>
      </c>
      <c r="C18" s="2">
        <v>0</v>
      </c>
      <c r="D18" s="2">
        <v>31895</v>
      </c>
      <c r="E18" s="2">
        <v>0</v>
      </c>
      <c r="F18" s="2">
        <v>0</v>
      </c>
      <c r="G18" s="3">
        <f t="shared" si="0"/>
        <v>31895</v>
      </c>
      <c r="H18" s="3">
        <f t="shared" si="1"/>
        <v>359006</v>
      </c>
    </row>
    <row r="19" spans="1:8" x14ac:dyDescent="0.3">
      <c r="A19" s="3">
        <v>10</v>
      </c>
      <c r="B19" s="3" t="s">
        <v>18</v>
      </c>
      <c r="C19" s="2">
        <v>0</v>
      </c>
      <c r="D19" s="2">
        <v>46834</v>
      </c>
      <c r="E19" s="2">
        <v>0</v>
      </c>
      <c r="F19" s="2">
        <v>0</v>
      </c>
      <c r="G19" s="3">
        <f t="shared" si="0"/>
        <v>46834</v>
      </c>
      <c r="H19" s="3">
        <f t="shared" si="1"/>
        <v>405840</v>
      </c>
    </row>
    <row r="20" spans="1:8" x14ac:dyDescent="0.3">
      <c r="A20" s="3">
        <v>11</v>
      </c>
      <c r="B20" s="3" t="s">
        <v>19</v>
      </c>
      <c r="C20" s="2">
        <v>0</v>
      </c>
      <c r="D20" s="2">
        <v>57798</v>
      </c>
      <c r="E20" s="2">
        <v>0</v>
      </c>
      <c r="F20" s="2">
        <v>0</v>
      </c>
      <c r="G20" s="3">
        <f t="shared" si="0"/>
        <v>57798</v>
      </c>
      <c r="H20" s="3">
        <f t="shared" si="1"/>
        <v>463638</v>
      </c>
    </row>
    <row r="21" spans="1:8" x14ac:dyDescent="0.3">
      <c r="A21" s="3">
        <v>12</v>
      </c>
      <c r="B21" s="3" t="s">
        <v>20</v>
      </c>
      <c r="C21" s="2">
        <v>0</v>
      </c>
      <c r="D21" s="2">
        <v>28964</v>
      </c>
      <c r="E21" s="2">
        <v>0</v>
      </c>
      <c r="F21" s="2">
        <v>0</v>
      </c>
      <c r="G21" s="3">
        <f t="shared" si="0"/>
        <v>28964</v>
      </c>
      <c r="H21" s="3">
        <f t="shared" si="1"/>
        <v>492602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492602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492602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492602</v>
      </c>
    </row>
    <row r="25" spans="1:8" x14ac:dyDescent="0.3">
      <c r="A25" s="3">
        <v>16</v>
      </c>
      <c r="B25" s="3" t="s">
        <v>24</v>
      </c>
      <c r="C25" s="2">
        <v>0</v>
      </c>
      <c r="D25" s="2">
        <v>25064</v>
      </c>
      <c r="E25" s="2">
        <v>0</v>
      </c>
      <c r="F25" s="2">
        <v>0</v>
      </c>
      <c r="G25" s="3">
        <f t="shared" si="0"/>
        <v>25064</v>
      </c>
      <c r="H25" s="3">
        <f t="shared" si="1"/>
        <v>517666</v>
      </c>
    </row>
    <row r="26" spans="1:8" x14ac:dyDescent="0.3">
      <c r="A26" s="3">
        <v>17</v>
      </c>
      <c r="B26" s="3" t="s">
        <v>25</v>
      </c>
      <c r="C26" s="2">
        <v>6140</v>
      </c>
      <c r="D26" s="2">
        <v>21939</v>
      </c>
      <c r="E26" s="2">
        <v>0</v>
      </c>
      <c r="F26" s="2">
        <v>0</v>
      </c>
      <c r="G26" s="3">
        <f t="shared" si="0"/>
        <v>28079</v>
      </c>
      <c r="H26" s="3">
        <f t="shared" si="1"/>
        <v>545745</v>
      </c>
    </row>
    <row r="27" spans="1:8" x14ac:dyDescent="0.3">
      <c r="A27" s="3">
        <v>18</v>
      </c>
      <c r="B27" s="3" t="s">
        <v>26</v>
      </c>
      <c r="C27" s="2">
        <v>18625</v>
      </c>
      <c r="D27" s="2">
        <v>26412</v>
      </c>
      <c r="E27" s="2">
        <v>0</v>
      </c>
      <c r="F27" s="2">
        <v>0</v>
      </c>
      <c r="G27" s="3">
        <f t="shared" si="0"/>
        <v>45037</v>
      </c>
      <c r="H27" s="3">
        <f t="shared" si="1"/>
        <v>590782</v>
      </c>
    </row>
    <row r="28" spans="1:8" x14ac:dyDescent="0.3">
      <c r="A28" s="3">
        <v>19</v>
      </c>
      <c r="B28" s="3" t="s">
        <v>27</v>
      </c>
      <c r="C28" s="2">
        <v>5235</v>
      </c>
      <c r="D28" s="2">
        <v>6713</v>
      </c>
      <c r="E28" s="2">
        <v>0</v>
      </c>
      <c r="F28" s="2">
        <v>0</v>
      </c>
      <c r="G28" s="3">
        <f t="shared" si="0"/>
        <v>11948</v>
      </c>
      <c r="H28" s="3">
        <f t="shared" si="1"/>
        <v>602730</v>
      </c>
    </row>
    <row r="29" spans="1:8" x14ac:dyDescent="0.3">
      <c r="A29" s="3">
        <v>20</v>
      </c>
      <c r="B29" s="3" t="s">
        <v>28</v>
      </c>
      <c r="C29" s="2">
        <v>0</v>
      </c>
      <c r="D29" s="2">
        <v>92741</v>
      </c>
      <c r="E29" s="2">
        <v>0</v>
      </c>
      <c r="F29" s="2">
        <v>0</v>
      </c>
      <c r="G29" s="3">
        <f t="shared" si="0"/>
        <v>92741</v>
      </c>
      <c r="H29" s="3">
        <f t="shared" si="1"/>
        <v>695471</v>
      </c>
    </row>
    <row r="30" spans="1:8" x14ac:dyDescent="0.3">
      <c r="A30" s="3">
        <v>21</v>
      </c>
      <c r="B30" s="3" t="s">
        <v>29</v>
      </c>
      <c r="C30" s="2">
        <v>0</v>
      </c>
      <c r="D30" s="2">
        <v>42221</v>
      </c>
      <c r="E30" s="2">
        <v>0</v>
      </c>
      <c r="F30" s="2">
        <v>0</v>
      </c>
      <c r="G30" s="3">
        <f t="shared" si="0"/>
        <v>42221</v>
      </c>
      <c r="H30" s="3">
        <f t="shared" si="1"/>
        <v>737692</v>
      </c>
    </row>
    <row r="31" spans="1:8" x14ac:dyDescent="0.3">
      <c r="A31" s="3">
        <v>22</v>
      </c>
      <c r="B31" s="3" t="s">
        <v>30</v>
      </c>
      <c r="C31" s="2">
        <v>0</v>
      </c>
      <c r="D31" s="2">
        <v>55563</v>
      </c>
      <c r="E31" s="2">
        <v>0</v>
      </c>
      <c r="F31" s="2">
        <v>0</v>
      </c>
      <c r="G31" s="3">
        <f t="shared" si="0"/>
        <v>55563</v>
      </c>
      <c r="H31" s="3">
        <f t="shared" si="1"/>
        <v>793255</v>
      </c>
    </row>
    <row r="32" spans="1:8" x14ac:dyDescent="0.3">
      <c r="A32" s="3">
        <v>23</v>
      </c>
      <c r="B32" s="3" t="s">
        <v>31</v>
      </c>
      <c r="C32" s="2">
        <v>0</v>
      </c>
      <c r="D32" s="2">
        <v>60613</v>
      </c>
      <c r="E32" s="2">
        <v>0</v>
      </c>
      <c r="F32" s="2">
        <v>0</v>
      </c>
      <c r="G32" s="3">
        <f t="shared" si="0"/>
        <v>60613</v>
      </c>
      <c r="H32" s="3">
        <f t="shared" si="1"/>
        <v>853868</v>
      </c>
    </row>
    <row r="33" spans="1:8" x14ac:dyDescent="0.3">
      <c r="A33" s="3">
        <v>24</v>
      </c>
      <c r="B33" s="3" t="s">
        <v>32</v>
      </c>
      <c r="C33" s="2">
        <v>0</v>
      </c>
      <c r="D33" s="2">
        <v>44850</v>
      </c>
      <c r="E33" s="2">
        <v>2076</v>
      </c>
      <c r="F33" s="2">
        <v>0</v>
      </c>
      <c r="G33" s="3">
        <f t="shared" si="0"/>
        <v>46926</v>
      </c>
      <c r="H33" s="3">
        <f t="shared" si="1"/>
        <v>900794</v>
      </c>
    </row>
    <row r="34" spans="1:8" x14ac:dyDescent="0.3">
      <c r="A34" s="3">
        <v>25</v>
      </c>
      <c r="B34" s="3" t="s">
        <v>33</v>
      </c>
      <c r="C34" s="2">
        <v>0</v>
      </c>
      <c r="D34" s="2">
        <v>61695</v>
      </c>
      <c r="E34" s="2">
        <v>3912</v>
      </c>
      <c r="F34" s="2">
        <v>0</v>
      </c>
      <c r="G34" s="3">
        <f t="shared" si="0"/>
        <v>65607</v>
      </c>
      <c r="H34" s="3">
        <f t="shared" si="1"/>
        <v>966401</v>
      </c>
    </row>
    <row r="35" spans="1:8" x14ac:dyDescent="0.3">
      <c r="A35" s="3">
        <v>26</v>
      </c>
      <c r="B35" s="3" t="s">
        <v>34</v>
      </c>
      <c r="C35" s="2">
        <v>5946</v>
      </c>
      <c r="D35" s="2">
        <v>29637</v>
      </c>
      <c r="E35" s="2">
        <v>0</v>
      </c>
      <c r="F35" s="2">
        <v>0</v>
      </c>
      <c r="G35" s="3">
        <f t="shared" si="0"/>
        <v>35583</v>
      </c>
      <c r="H35" s="3">
        <f t="shared" si="1"/>
        <v>1001984</v>
      </c>
    </row>
    <row r="36" spans="1:8" x14ac:dyDescent="0.3">
      <c r="A36" s="3">
        <v>27</v>
      </c>
      <c r="B36" s="3" t="s">
        <v>35</v>
      </c>
      <c r="C36" s="2">
        <v>0</v>
      </c>
      <c r="D36" s="2">
        <v>25358</v>
      </c>
      <c r="E36" s="2">
        <v>0</v>
      </c>
      <c r="F36" s="2">
        <v>0</v>
      </c>
      <c r="G36" s="3">
        <f t="shared" si="0"/>
        <v>25358</v>
      </c>
      <c r="H36" s="3">
        <f t="shared" si="1"/>
        <v>1027342</v>
      </c>
    </row>
    <row r="37" spans="1:8" x14ac:dyDescent="0.3">
      <c r="A37" s="3">
        <v>28</v>
      </c>
      <c r="B37" s="3" t="s">
        <v>36</v>
      </c>
      <c r="C37" s="2">
        <v>15258</v>
      </c>
      <c r="D37" s="2">
        <v>14102</v>
      </c>
      <c r="E37" s="2">
        <v>0</v>
      </c>
      <c r="F37" s="2">
        <v>0</v>
      </c>
      <c r="G37" s="3">
        <f t="shared" si="0"/>
        <v>29360</v>
      </c>
      <c r="H37" s="3">
        <f t="shared" si="1"/>
        <v>1056702</v>
      </c>
    </row>
    <row r="38" spans="1:8" x14ac:dyDescent="0.3">
      <c r="A38" s="3">
        <v>29</v>
      </c>
      <c r="B38" s="3" t="s">
        <v>37</v>
      </c>
      <c r="C38" s="2">
        <v>14755</v>
      </c>
      <c r="D38" s="2">
        <v>40296</v>
      </c>
      <c r="E38" s="2">
        <v>0</v>
      </c>
      <c r="F38" s="2">
        <v>0</v>
      </c>
      <c r="G38" s="3">
        <f t="shared" si="0"/>
        <v>55051</v>
      </c>
      <c r="H38" s="3">
        <f t="shared" si="1"/>
        <v>1111753</v>
      </c>
    </row>
    <row r="39" spans="1:8" x14ac:dyDescent="0.3">
      <c r="A39" s="3">
        <v>30</v>
      </c>
      <c r="B39" s="3" t="s">
        <v>38</v>
      </c>
      <c r="C39" s="2">
        <v>0</v>
      </c>
      <c r="D39" s="2">
        <v>24793</v>
      </c>
      <c r="E39" s="2">
        <v>0</v>
      </c>
      <c r="F39" s="2">
        <v>0</v>
      </c>
      <c r="G39" s="3">
        <f t="shared" si="0"/>
        <v>24793</v>
      </c>
      <c r="H39" s="3">
        <f t="shared" si="1"/>
        <v>1136546</v>
      </c>
    </row>
    <row r="40" spans="1:8" x14ac:dyDescent="0.3">
      <c r="A40" s="3">
        <v>31</v>
      </c>
      <c r="B40" s="3" t="s">
        <v>39</v>
      </c>
      <c r="C40" s="2">
        <v>0</v>
      </c>
      <c r="D40" s="2">
        <v>42681</v>
      </c>
      <c r="E40" s="2">
        <v>0</v>
      </c>
      <c r="F40" s="2">
        <v>0</v>
      </c>
      <c r="G40" s="3">
        <f t="shared" si="0"/>
        <v>42681</v>
      </c>
      <c r="H40" s="3">
        <f t="shared" si="1"/>
        <v>1179227</v>
      </c>
    </row>
    <row r="41" spans="1:8" x14ac:dyDescent="0.3">
      <c r="A41" s="3">
        <v>32</v>
      </c>
      <c r="B41" s="3" t="s">
        <v>40</v>
      </c>
      <c r="C41" s="2">
        <v>0</v>
      </c>
      <c r="D41" s="2">
        <v>53683</v>
      </c>
      <c r="E41" s="2">
        <v>0</v>
      </c>
      <c r="F41" s="2">
        <v>0</v>
      </c>
      <c r="G41" s="3">
        <f t="shared" si="0"/>
        <v>53683</v>
      </c>
      <c r="H41" s="3">
        <f t="shared" si="1"/>
        <v>1232910</v>
      </c>
    </row>
    <row r="42" spans="1:8" x14ac:dyDescent="0.3">
      <c r="A42" s="3">
        <v>33</v>
      </c>
      <c r="B42" s="3" t="s">
        <v>41</v>
      </c>
      <c r="C42" s="2">
        <v>18607</v>
      </c>
      <c r="D42" s="2">
        <v>39531</v>
      </c>
      <c r="E42" s="2">
        <v>0</v>
      </c>
      <c r="F42" s="2">
        <v>0</v>
      </c>
      <c r="G42" s="3">
        <f t="shared" si="0"/>
        <v>58138</v>
      </c>
      <c r="H42" s="3">
        <f t="shared" si="1"/>
        <v>1291048</v>
      </c>
    </row>
    <row r="43" spans="1:8" x14ac:dyDescent="0.3">
      <c r="A43" s="3">
        <v>34</v>
      </c>
      <c r="B43" s="3" t="s">
        <v>42</v>
      </c>
      <c r="C43" s="2">
        <v>4420</v>
      </c>
      <c r="D43" s="2">
        <v>4300</v>
      </c>
      <c r="E43" s="2">
        <v>0</v>
      </c>
      <c r="F43" s="2">
        <v>0</v>
      </c>
      <c r="G43" s="3">
        <f t="shared" si="0"/>
        <v>8720</v>
      </c>
      <c r="H43" s="3">
        <f t="shared" si="1"/>
        <v>1299768</v>
      </c>
    </row>
    <row r="44" spans="1:8" x14ac:dyDescent="0.3">
      <c r="A44" s="3">
        <v>35</v>
      </c>
      <c r="B44" s="3" t="s">
        <v>43</v>
      </c>
      <c r="C44" s="2">
        <v>0</v>
      </c>
      <c r="D44" s="2">
        <v>3382</v>
      </c>
      <c r="E44" s="2">
        <v>0</v>
      </c>
      <c r="F44" s="2">
        <v>0</v>
      </c>
      <c r="G44" s="3">
        <f t="shared" si="0"/>
        <v>3382</v>
      </c>
      <c r="H44" s="3">
        <f t="shared" si="1"/>
        <v>1303150</v>
      </c>
    </row>
    <row r="45" spans="1:8" x14ac:dyDescent="0.3">
      <c r="A45" s="3">
        <v>36</v>
      </c>
      <c r="B45" s="3" t="s">
        <v>44</v>
      </c>
      <c r="C45" s="2">
        <v>10480</v>
      </c>
      <c r="D45" s="2">
        <v>18586</v>
      </c>
      <c r="E45" s="2">
        <v>0</v>
      </c>
      <c r="F45" s="2">
        <v>0</v>
      </c>
      <c r="G45" s="3">
        <f t="shared" si="0"/>
        <v>29066</v>
      </c>
      <c r="H45" s="3">
        <f t="shared" si="1"/>
        <v>1332216</v>
      </c>
    </row>
    <row r="46" spans="1:8" x14ac:dyDescent="0.3">
      <c r="A46" s="3">
        <v>37</v>
      </c>
      <c r="B46" s="3" t="s">
        <v>45</v>
      </c>
      <c r="C46" s="2">
        <v>5617</v>
      </c>
      <c r="D46" s="2">
        <v>0</v>
      </c>
      <c r="E46" s="2">
        <v>0</v>
      </c>
      <c r="F46" s="2">
        <v>0</v>
      </c>
      <c r="G46" s="3">
        <f t="shared" si="0"/>
        <v>5617</v>
      </c>
      <c r="H46" s="3">
        <f t="shared" si="1"/>
        <v>1337833</v>
      </c>
    </row>
    <row r="47" spans="1:8" x14ac:dyDescent="0.3">
      <c r="A47" s="3">
        <v>38</v>
      </c>
      <c r="B47" s="3" t="s">
        <v>46</v>
      </c>
      <c r="C47" s="2">
        <v>0</v>
      </c>
      <c r="D47" s="2">
        <v>29061</v>
      </c>
      <c r="E47" s="2">
        <v>0</v>
      </c>
      <c r="F47" s="2">
        <v>0</v>
      </c>
      <c r="G47" s="3">
        <f t="shared" si="0"/>
        <v>29061</v>
      </c>
      <c r="H47" s="3">
        <f t="shared" si="1"/>
        <v>1366894</v>
      </c>
    </row>
    <row r="48" spans="1:8" x14ac:dyDescent="0.3">
      <c r="A48" s="3">
        <v>39</v>
      </c>
      <c r="B48" s="3" t="s">
        <v>47</v>
      </c>
      <c r="C48" s="2">
        <v>0</v>
      </c>
      <c r="D48" s="2">
        <v>51404</v>
      </c>
      <c r="E48" s="2">
        <v>0</v>
      </c>
      <c r="F48" s="2">
        <v>5700</v>
      </c>
      <c r="G48" s="3">
        <f t="shared" si="0"/>
        <v>57104</v>
      </c>
      <c r="H48" s="3">
        <f t="shared" si="1"/>
        <v>1423998</v>
      </c>
    </row>
    <row r="49" spans="1:8" x14ac:dyDescent="0.3">
      <c r="A49" s="3">
        <v>40</v>
      </c>
      <c r="B49" s="3" t="s">
        <v>48</v>
      </c>
      <c r="C49" s="2">
        <v>0</v>
      </c>
      <c r="D49" s="2">
        <v>0</v>
      </c>
      <c r="E49" s="2">
        <v>0</v>
      </c>
      <c r="F49" s="2">
        <v>3306</v>
      </c>
      <c r="G49" s="3">
        <f t="shared" si="0"/>
        <v>3306</v>
      </c>
      <c r="H49" s="3">
        <f t="shared" si="1"/>
        <v>1427304</v>
      </c>
    </row>
    <row r="50" spans="1:8" x14ac:dyDescent="0.3">
      <c r="A50" s="3" t="s">
        <v>2</v>
      </c>
      <c r="B50" s="5" t="s">
        <v>78</v>
      </c>
      <c r="C50" s="3">
        <f>SUM(C10:C49)</f>
        <v>130050</v>
      </c>
      <c r="D50" s="3">
        <f>SUM(D10:D49)</f>
        <v>1267137</v>
      </c>
      <c r="E50" s="3">
        <f>SUM(E10:E49)</f>
        <v>13094</v>
      </c>
      <c r="F50" s="3">
        <f>SUM(F10:F49)</f>
        <v>17023</v>
      </c>
      <c r="G50" s="3">
        <f>SUM(G10:G49)</f>
        <v>1427304</v>
      </c>
      <c r="H50" s="3"/>
    </row>
    <row r="52" spans="1:8" x14ac:dyDescent="0.3">
      <c r="A52" t="s">
        <v>79</v>
      </c>
    </row>
    <row r="53" spans="1:8" x14ac:dyDescent="0.3">
      <c r="A53" t="s">
        <v>80</v>
      </c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50"/>
  <sheetViews>
    <sheetView workbookViewId="0">
      <pane xSplit="2" ySplit="9" topLeftCell="C43" activePane="bottomRight" state="frozen"/>
      <selection pane="topRight" activeCell="C1" sqref="C1"/>
      <selection pane="bottomLeft" activeCell="A10" sqref="A10"/>
      <selection pane="bottomRight" activeCell="O58" sqref="O58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2.109375" customWidth="1"/>
    <col min="6" max="6" width="13.44140625" customWidth="1"/>
    <col min="7" max="7" width="16.21875" bestFit="1" customWidth="1"/>
    <col min="8" max="8" width="21.77734375" bestFit="1" customWidth="1"/>
  </cols>
  <sheetData>
    <row r="6" spans="1:8" ht="15.6" x14ac:dyDescent="0.3">
      <c r="A6" s="6" t="s">
        <v>72</v>
      </c>
      <c r="B6" s="7"/>
      <c r="C6" s="7"/>
      <c r="D6" s="7"/>
      <c r="E6" s="7"/>
      <c r="F6" s="7"/>
      <c r="G6" s="7"/>
      <c r="H6" s="8"/>
    </row>
    <row r="7" spans="1:8" ht="15.6" x14ac:dyDescent="0.3">
      <c r="A7" s="6" t="s">
        <v>73</v>
      </c>
      <c r="B7" s="7"/>
      <c r="C7" s="7"/>
      <c r="D7" s="7"/>
      <c r="E7" s="7"/>
      <c r="F7" s="7"/>
      <c r="G7" s="7"/>
      <c r="H7" s="8"/>
    </row>
    <row r="8" spans="1:8" x14ac:dyDescent="0.3">
      <c r="A8" s="9" t="s">
        <v>2</v>
      </c>
      <c r="B8" s="10"/>
      <c r="C8" s="10"/>
      <c r="D8" s="10"/>
      <c r="E8" s="10"/>
      <c r="F8" s="10"/>
      <c r="G8" s="10"/>
      <c r="H8" s="11"/>
    </row>
    <row r="9" spans="1:8" x14ac:dyDescent="0.3">
      <c r="A9" s="1"/>
      <c r="B9" s="1" t="s">
        <v>3</v>
      </c>
      <c r="C9" s="1" t="s">
        <v>68</v>
      </c>
      <c r="D9" s="1" t="s">
        <v>69</v>
      </c>
      <c r="E9" s="1" t="s">
        <v>70</v>
      </c>
      <c r="F9" s="1" t="s">
        <v>71</v>
      </c>
      <c r="G9" s="4" t="s">
        <v>74</v>
      </c>
      <c r="H9" s="4" t="s">
        <v>75</v>
      </c>
    </row>
    <row r="10" spans="1:8" x14ac:dyDescent="0.3">
      <c r="A10" s="3">
        <v>1</v>
      </c>
      <c r="B10" s="3" t="s">
        <v>9</v>
      </c>
      <c r="C10" s="2">
        <v>0</v>
      </c>
      <c r="D10" s="2">
        <v>0</v>
      </c>
      <c r="E10" s="2">
        <v>0</v>
      </c>
      <c r="F10" s="2">
        <v>0</v>
      </c>
      <c r="G10" s="3">
        <f t="shared" ref="G10:G49" si="0">SUM(C10:F10)</f>
        <v>0</v>
      </c>
      <c r="H10" s="3">
        <f>G10</f>
        <v>0</v>
      </c>
    </row>
    <row r="11" spans="1:8" x14ac:dyDescent="0.3">
      <c r="A11" s="3">
        <v>2</v>
      </c>
      <c r="B11" s="3" t="s">
        <v>10</v>
      </c>
      <c r="C11" s="2">
        <v>0</v>
      </c>
      <c r="D11" s="2">
        <v>0</v>
      </c>
      <c r="E11" s="2">
        <v>0</v>
      </c>
      <c r="F11" s="2">
        <v>0</v>
      </c>
      <c r="G11" s="3">
        <f t="shared" si="0"/>
        <v>0</v>
      </c>
      <c r="H11" s="3">
        <f t="shared" ref="H11:H49" si="1">G11+H10</f>
        <v>0</v>
      </c>
    </row>
    <row r="12" spans="1:8" x14ac:dyDescent="0.3">
      <c r="A12" s="3">
        <v>3</v>
      </c>
      <c r="B12" s="3" t="s">
        <v>11</v>
      </c>
      <c r="C12" s="2">
        <v>0</v>
      </c>
      <c r="D12" s="2">
        <v>0</v>
      </c>
      <c r="E12" s="2">
        <v>0</v>
      </c>
      <c r="F12" s="2">
        <v>0</v>
      </c>
      <c r="G12" s="3">
        <f t="shared" si="0"/>
        <v>0</v>
      </c>
      <c r="H12" s="3">
        <f t="shared" si="1"/>
        <v>0</v>
      </c>
    </row>
    <row r="13" spans="1:8" x14ac:dyDescent="0.3">
      <c r="A13" s="3">
        <v>4</v>
      </c>
      <c r="B13" s="3" t="s">
        <v>12</v>
      </c>
      <c r="C13" s="2">
        <v>0</v>
      </c>
      <c r="D13" s="2">
        <v>0</v>
      </c>
      <c r="E13" s="2">
        <v>0</v>
      </c>
      <c r="F13" s="2">
        <v>0</v>
      </c>
      <c r="G13" s="3">
        <f t="shared" si="0"/>
        <v>0</v>
      </c>
      <c r="H13" s="3">
        <f t="shared" si="1"/>
        <v>0</v>
      </c>
    </row>
    <row r="14" spans="1:8" x14ac:dyDescent="0.3">
      <c r="A14" s="3">
        <v>5</v>
      </c>
      <c r="B14" s="3" t="s">
        <v>13</v>
      </c>
      <c r="C14" s="2">
        <v>0</v>
      </c>
      <c r="D14" s="2">
        <v>0</v>
      </c>
      <c r="E14" s="2">
        <v>0</v>
      </c>
      <c r="F14" s="2">
        <v>0</v>
      </c>
      <c r="G14" s="3">
        <f t="shared" si="0"/>
        <v>0</v>
      </c>
      <c r="H14" s="3">
        <f t="shared" si="1"/>
        <v>0</v>
      </c>
    </row>
    <row r="15" spans="1:8" x14ac:dyDescent="0.3">
      <c r="A15" s="3">
        <v>6</v>
      </c>
      <c r="B15" s="3" t="s">
        <v>14</v>
      </c>
      <c r="C15" s="2">
        <v>0</v>
      </c>
      <c r="D15" s="2">
        <v>0</v>
      </c>
      <c r="E15" s="2">
        <v>0</v>
      </c>
      <c r="F15" s="2">
        <v>0</v>
      </c>
      <c r="G15" s="3">
        <f t="shared" si="0"/>
        <v>0</v>
      </c>
      <c r="H15" s="3">
        <f t="shared" si="1"/>
        <v>0</v>
      </c>
    </row>
    <row r="16" spans="1:8" x14ac:dyDescent="0.3">
      <c r="A16" s="3">
        <v>7</v>
      </c>
      <c r="B16" s="3" t="s">
        <v>15</v>
      </c>
      <c r="C16" s="2">
        <v>0</v>
      </c>
      <c r="D16" s="2">
        <v>0</v>
      </c>
      <c r="E16" s="2">
        <v>0</v>
      </c>
      <c r="F16" s="2">
        <v>0</v>
      </c>
      <c r="G16" s="3">
        <f t="shared" si="0"/>
        <v>0</v>
      </c>
      <c r="H16" s="3">
        <f t="shared" si="1"/>
        <v>0</v>
      </c>
    </row>
    <row r="17" spans="1:8" x14ac:dyDescent="0.3">
      <c r="A17" s="3">
        <v>8</v>
      </c>
      <c r="B17" s="3" t="s">
        <v>16</v>
      </c>
      <c r="C17" s="2">
        <v>0</v>
      </c>
      <c r="D17" s="2">
        <v>0</v>
      </c>
      <c r="E17" s="2">
        <v>0</v>
      </c>
      <c r="F17" s="2">
        <v>0</v>
      </c>
      <c r="G17" s="3">
        <f t="shared" si="0"/>
        <v>0</v>
      </c>
      <c r="H17" s="3">
        <f t="shared" si="1"/>
        <v>0</v>
      </c>
    </row>
    <row r="18" spans="1:8" x14ac:dyDescent="0.3">
      <c r="A18" s="3">
        <v>9</v>
      </c>
      <c r="B18" s="3" t="s">
        <v>17</v>
      </c>
      <c r="C18" s="2">
        <v>0</v>
      </c>
      <c r="D18" s="2">
        <v>0</v>
      </c>
      <c r="E18" s="2">
        <v>0</v>
      </c>
      <c r="F18" s="2">
        <v>0</v>
      </c>
      <c r="G18" s="3">
        <f t="shared" si="0"/>
        <v>0</v>
      </c>
      <c r="H18" s="3">
        <f t="shared" si="1"/>
        <v>0</v>
      </c>
    </row>
    <row r="19" spans="1:8" x14ac:dyDescent="0.3">
      <c r="A19" s="3">
        <v>10</v>
      </c>
      <c r="B19" s="3" t="s">
        <v>18</v>
      </c>
      <c r="C19" s="2">
        <v>0</v>
      </c>
      <c r="D19" s="2">
        <v>0</v>
      </c>
      <c r="E19" s="2">
        <v>0</v>
      </c>
      <c r="F19" s="2">
        <v>0</v>
      </c>
      <c r="G19" s="3">
        <f t="shared" si="0"/>
        <v>0</v>
      </c>
      <c r="H19" s="3">
        <f t="shared" si="1"/>
        <v>0</v>
      </c>
    </row>
    <row r="20" spans="1:8" x14ac:dyDescent="0.3">
      <c r="A20" s="3">
        <v>11</v>
      </c>
      <c r="B20" s="3" t="s">
        <v>19</v>
      </c>
      <c r="C20" s="2">
        <v>0</v>
      </c>
      <c r="D20" s="2">
        <v>0</v>
      </c>
      <c r="E20" s="2">
        <v>0</v>
      </c>
      <c r="F20" s="2">
        <v>0</v>
      </c>
      <c r="G20" s="3">
        <f t="shared" si="0"/>
        <v>0</v>
      </c>
      <c r="H20" s="3">
        <f t="shared" si="1"/>
        <v>0</v>
      </c>
    </row>
    <row r="21" spans="1:8" x14ac:dyDescent="0.3">
      <c r="A21" s="3">
        <v>12</v>
      </c>
      <c r="B21" s="3" t="s">
        <v>20</v>
      </c>
      <c r="C21" s="2">
        <v>0</v>
      </c>
      <c r="D21" s="2">
        <v>0</v>
      </c>
      <c r="E21" s="2">
        <v>0</v>
      </c>
      <c r="F21" s="2">
        <v>0</v>
      </c>
      <c r="G21" s="3">
        <f t="shared" si="0"/>
        <v>0</v>
      </c>
      <c r="H21" s="3">
        <f t="shared" si="1"/>
        <v>0</v>
      </c>
    </row>
    <row r="22" spans="1:8" x14ac:dyDescent="0.3">
      <c r="A22" s="3">
        <v>13</v>
      </c>
      <c r="B22" s="3" t="s">
        <v>21</v>
      </c>
      <c r="C22" s="2">
        <v>0</v>
      </c>
      <c r="D22" s="2">
        <v>0</v>
      </c>
      <c r="E22" s="2">
        <v>0</v>
      </c>
      <c r="F22" s="2">
        <v>0</v>
      </c>
      <c r="G22" s="3">
        <f t="shared" si="0"/>
        <v>0</v>
      </c>
      <c r="H22" s="3">
        <f t="shared" si="1"/>
        <v>0</v>
      </c>
    </row>
    <row r="23" spans="1:8" x14ac:dyDescent="0.3">
      <c r="A23" s="3">
        <v>14</v>
      </c>
      <c r="B23" s="3" t="s">
        <v>22</v>
      </c>
      <c r="C23" s="2">
        <v>0</v>
      </c>
      <c r="D23" s="2">
        <v>0</v>
      </c>
      <c r="E23" s="2">
        <v>0</v>
      </c>
      <c r="F23" s="2">
        <v>0</v>
      </c>
      <c r="G23" s="3">
        <f t="shared" si="0"/>
        <v>0</v>
      </c>
      <c r="H23" s="3">
        <f t="shared" si="1"/>
        <v>0</v>
      </c>
    </row>
    <row r="24" spans="1:8" x14ac:dyDescent="0.3">
      <c r="A24" s="3">
        <v>15</v>
      </c>
      <c r="B24" s="3" t="s">
        <v>23</v>
      </c>
      <c r="C24" s="2">
        <v>0</v>
      </c>
      <c r="D24" s="2">
        <v>0</v>
      </c>
      <c r="E24" s="2">
        <v>0</v>
      </c>
      <c r="F24" s="2">
        <v>0</v>
      </c>
      <c r="G24" s="3">
        <f t="shared" si="0"/>
        <v>0</v>
      </c>
      <c r="H24" s="3">
        <f t="shared" si="1"/>
        <v>0</v>
      </c>
    </row>
    <row r="25" spans="1:8" x14ac:dyDescent="0.3">
      <c r="A25" s="3">
        <v>16</v>
      </c>
      <c r="B25" s="3" t="s">
        <v>24</v>
      </c>
      <c r="C25" s="2">
        <v>0</v>
      </c>
      <c r="D25" s="2">
        <v>0</v>
      </c>
      <c r="E25" s="2">
        <v>0</v>
      </c>
      <c r="F25" s="2">
        <v>0</v>
      </c>
      <c r="G25" s="3">
        <f t="shared" si="0"/>
        <v>0</v>
      </c>
      <c r="H25" s="3">
        <f t="shared" si="1"/>
        <v>0</v>
      </c>
    </row>
    <row r="26" spans="1:8" x14ac:dyDescent="0.3">
      <c r="A26" s="3">
        <v>17</v>
      </c>
      <c r="B26" s="3" t="s">
        <v>25</v>
      </c>
      <c r="C26" s="2">
        <v>0</v>
      </c>
      <c r="D26" s="2">
        <v>0</v>
      </c>
      <c r="E26" s="2">
        <v>0</v>
      </c>
      <c r="F26" s="2">
        <v>0</v>
      </c>
      <c r="G26" s="3">
        <f t="shared" si="0"/>
        <v>0</v>
      </c>
      <c r="H26" s="3">
        <f t="shared" si="1"/>
        <v>0</v>
      </c>
    </row>
    <row r="27" spans="1:8" x14ac:dyDescent="0.3">
      <c r="A27" s="3">
        <v>18</v>
      </c>
      <c r="B27" s="3" t="s">
        <v>26</v>
      </c>
      <c r="C27" s="2">
        <v>0</v>
      </c>
      <c r="D27" s="2">
        <v>0</v>
      </c>
      <c r="E27" s="2">
        <v>0</v>
      </c>
      <c r="F27" s="2">
        <v>0</v>
      </c>
      <c r="G27" s="3">
        <f t="shared" si="0"/>
        <v>0</v>
      </c>
      <c r="H27" s="3">
        <f t="shared" si="1"/>
        <v>0</v>
      </c>
    </row>
    <row r="28" spans="1:8" x14ac:dyDescent="0.3">
      <c r="A28" s="3">
        <v>19</v>
      </c>
      <c r="B28" s="3" t="s">
        <v>27</v>
      </c>
      <c r="C28" s="2">
        <v>0</v>
      </c>
      <c r="D28" s="2">
        <v>0</v>
      </c>
      <c r="E28" s="2">
        <v>0</v>
      </c>
      <c r="F28" s="2">
        <v>0</v>
      </c>
      <c r="G28" s="3">
        <f t="shared" si="0"/>
        <v>0</v>
      </c>
      <c r="H28" s="3">
        <f t="shared" si="1"/>
        <v>0</v>
      </c>
    </row>
    <row r="29" spans="1:8" x14ac:dyDescent="0.3">
      <c r="A29" s="3">
        <v>20</v>
      </c>
      <c r="B29" s="3" t="s">
        <v>28</v>
      </c>
      <c r="C29" s="2">
        <v>0</v>
      </c>
      <c r="D29" s="2">
        <v>0</v>
      </c>
      <c r="E29" s="2">
        <v>0</v>
      </c>
      <c r="F29" s="2">
        <v>0</v>
      </c>
      <c r="G29" s="3">
        <f t="shared" si="0"/>
        <v>0</v>
      </c>
      <c r="H29" s="3">
        <f t="shared" si="1"/>
        <v>0</v>
      </c>
    </row>
    <row r="30" spans="1:8" x14ac:dyDescent="0.3">
      <c r="A30" s="3">
        <v>21</v>
      </c>
      <c r="B30" s="3" t="s">
        <v>29</v>
      </c>
      <c r="C30" s="2">
        <v>0</v>
      </c>
      <c r="D30" s="2">
        <v>0</v>
      </c>
      <c r="E30" s="2">
        <v>0</v>
      </c>
      <c r="F30" s="2">
        <v>0</v>
      </c>
      <c r="G30" s="3">
        <f t="shared" si="0"/>
        <v>0</v>
      </c>
      <c r="H30" s="3">
        <f t="shared" si="1"/>
        <v>0</v>
      </c>
    </row>
    <row r="31" spans="1:8" x14ac:dyDescent="0.3">
      <c r="A31" s="3">
        <v>22</v>
      </c>
      <c r="B31" s="3" t="s">
        <v>30</v>
      </c>
      <c r="C31" s="2">
        <v>0</v>
      </c>
      <c r="D31" s="2">
        <v>0</v>
      </c>
      <c r="E31" s="2">
        <v>0</v>
      </c>
      <c r="F31" s="2">
        <v>0</v>
      </c>
      <c r="G31" s="3">
        <f t="shared" si="0"/>
        <v>0</v>
      </c>
      <c r="H31" s="3">
        <f t="shared" si="1"/>
        <v>0</v>
      </c>
    </row>
    <row r="32" spans="1:8" x14ac:dyDescent="0.3">
      <c r="A32" s="3">
        <v>23</v>
      </c>
      <c r="B32" s="3" t="s">
        <v>31</v>
      </c>
      <c r="C32" s="2">
        <v>0</v>
      </c>
      <c r="D32" s="2">
        <v>0</v>
      </c>
      <c r="E32" s="2">
        <v>0</v>
      </c>
      <c r="F32" s="2">
        <v>0</v>
      </c>
      <c r="G32" s="3">
        <f t="shared" si="0"/>
        <v>0</v>
      </c>
      <c r="H32" s="3">
        <f t="shared" si="1"/>
        <v>0</v>
      </c>
    </row>
    <row r="33" spans="1:8" x14ac:dyDescent="0.3">
      <c r="A33" s="3">
        <v>24</v>
      </c>
      <c r="B33" s="3" t="s">
        <v>32</v>
      </c>
      <c r="C33" s="2">
        <v>0</v>
      </c>
      <c r="D33" s="2">
        <v>0</v>
      </c>
      <c r="E33" s="2">
        <v>0</v>
      </c>
      <c r="F33" s="2">
        <v>0</v>
      </c>
      <c r="G33" s="3">
        <f t="shared" si="0"/>
        <v>0</v>
      </c>
      <c r="H33" s="3">
        <f t="shared" si="1"/>
        <v>0</v>
      </c>
    </row>
    <row r="34" spans="1:8" x14ac:dyDescent="0.3">
      <c r="A34" s="3">
        <v>25</v>
      </c>
      <c r="B34" s="3" t="s">
        <v>33</v>
      </c>
      <c r="C34" s="2">
        <v>0</v>
      </c>
      <c r="D34" s="2">
        <v>0</v>
      </c>
      <c r="E34" s="2">
        <v>0</v>
      </c>
      <c r="F34" s="2">
        <v>0</v>
      </c>
      <c r="G34" s="3">
        <f t="shared" si="0"/>
        <v>0</v>
      </c>
      <c r="H34" s="3">
        <f t="shared" si="1"/>
        <v>0</v>
      </c>
    </row>
    <row r="35" spans="1:8" x14ac:dyDescent="0.3">
      <c r="A35" s="3">
        <v>26</v>
      </c>
      <c r="B35" s="3" t="s">
        <v>34</v>
      </c>
      <c r="C35" s="2">
        <v>0</v>
      </c>
      <c r="D35" s="2">
        <v>0</v>
      </c>
      <c r="E35" s="2">
        <v>0</v>
      </c>
      <c r="F35" s="2">
        <v>0</v>
      </c>
      <c r="G35" s="3">
        <f t="shared" si="0"/>
        <v>0</v>
      </c>
      <c r="H35" s="3">
        <f t="shared" si="1"/>
        <v>0</v>
      </c>
    </row>
    <row r="36" spans="1:8" x14ac:dyDescent="0.3">
      <c r="A36" s="3">
        <v>27</v>
      </c>
      <c r="B36" s="3" t="s">
        <v>35</v>
      </c>
      <c r="C36" s="2">
        <v>0</v>
      </c>
      <c r="D36" s="2">
        <v>0</v>
      </c>
      <c r="E36" s="2">
        <v>0</v>
      </c>
      <c r="F36" s="2">
        <v>0</v>
      </c>
      <c r="G36" s="3">
        <f t="shared" si="0"/>
        <v>0</v>
      </c>
      <c r="H36" s="3">
        <f t="shared" si="1"/>
        <v>0</v>
      </c>
    </row>
    <row r="37" spans="1:8" x14ac:dyDescent="0.3">
      <c r="A37" s="3">
        <v>28</v>
      </c>
      <c r="B37" s="3" t="s">
        <v>36</v>
      </c>
      <c r="C37" s="2">
        <v>0</v>
      </c>
      <c r="D37" s="2">
        <v>0</v>
      </c>
      <c r="E37" s="2">
        <v>0</v>
      </c>
      <c r="F37" s="2">
        <v>0</v>
      </c>
      <c r="G37" s="3">
        <f t="shared" si="0"/>
        <v>0</v>
      </c>
      <c r="H37" s="3">
        <f t="shared" si="1"/>
        <v>0</v>
      </c>
    </row>
    <row r="38" spans="1:8" x14ac:dyDescent="0.3">
      <c r="A38" s="3">
        <v>29</v>
      </c>
      <c r="B38" s="3" t="s">
        <v>37</v>
      </c>
      <c r="C38" s="2">
        <v>0</v>
      </c>
      <c r="D38" s="2">
        <v>0</v>
      </c>
      <c r="E38" s="2">
        <v>0</v>
      </c>
      <c r="F38" s="2">
        <v>0</v>
      </c>
      <c r="G38" s="3">
        <f t="shared" si="0"/>
        <v>0</v>
      </c>
      <c r="H38" s="3">
        <f t="shared" si="1"/>
        <v>0</v>
      </c>
    </row>
    <row r="39" spans="1:8" x14ac:dyDescent="0.3">
      <c r="A39" s="3">
        <v>30</v>
      </c>
      <c r="B39" s="3" t="s">
        <v>38</v>
      </c>
      <c r="C39" s="2">
        <v>0</v>
      </c>
      <c r="D39" s="2">
        <v>0</v>
      </c>
      <c r="E39" s="2">
        <v>0</v>
      </c>
      <c r="F39" s="2">
        <v>0</v>
      </c>
      <c r="G39" s="3">
        <f t="shared" si="0"/>
        <v>0</v>
      </c>
      <c r="H39" s="3">
        <f t="shared" si="1"/>
        <v>0</v>
      </c>
    </row>
    <row r="40" spans="1:8" x14ac:dyDescent="0.3">
      <c r="A40" s="3">
        <v>31</v>
      </c>
      <c r="B40" s="3" t="s">
        <v>39</v>
      </c>
      <c r="C40" s="2">
        <v>0</v>
      </c>
      <c r="D40" s="2">
        <v>0</v>
      </c>
      <c r="E40" s="2">
        <v>0</v>
      </c>
      <c r="F40" s="2">
        <v>0</v>
      </c>
      <c r="G40" s="3">
        <f t="shared" si="0"/>
        <v>0</v>
      </c>
      <c r="H40" s="3">
        <f t="shared" si="1"/>
        <v>0</v>
      </c>
    </row>
    <row r="41" spans="1:8" x14ac:dyDescent="0.3">
      <c r="A41" s="3">
        <v>32</v>
      </c>
      <c r="B41" s="3" t="s">
        <v>40</v>
      </c>
      <c r="C41" s="2">
        <v>0</v>
      </c>
      <c r="D41" s="2">
        <v>0</v>
      </c>
      <c r="E41" s="2">
        <v>0</v>
      </c>
      <c r="F41" s="2">
        <v>0</v>
      </c>
      <c r="G41" s="3">
        <f t="shared" si="0"/>
        <v>0</v>
      </c>
      <c r="H41" s="3">
        <f t="shared" si="1"/>
        <v>0</v>
      </c>
    </row>
    <row r="42" spans="1:8" x14ac:dyDescent="0.3">
      <c r="A42" s="3">
        <v>33</v>
      </c>
      <c r="B42" s="3" t="s">
        <v>41</v>
      </c>
      <c r="C42" s="2">
        <v>0</v>
      </c>
      <c r="D42" s="2">
        <v>0</v>
      </c>
      <c r="E42" s="2">
        <v>0</v>
      </c>
      <c r="F42" s="2">
        <v>0</v>
      </c>
      <c r="G42" s="3">
        <f t="shared" si="0"/>
        <v>0</v>
      </c>
      <c r="H42" s="3">
        <f t="shared" si="1"/>
        <v>0</v>
      </c>
    </row>
    <row r="43" spans="1:8" x14ac:dyDescent="0.3">
      <c r="A43" s="3">
        <v>34</v>
      </c>
      <c r="B43" s="3" t="s">
        <v>42</v>
      </c>
      <c r="C43" s="2">
        <v>0</v>
      </c>
      <c r="D43" s="2">
        <v>0</v>
      </c>
      <c r="E43" s="2">
        <v>0</v>
      </c>
      <c r="F43" s="2">
        <v>0</v>
      </c>
      <c r="G43" s="3">
        <f t="shared" si="0"/>
        <v>0</v>
      </c>
      <c r="H43" s="3">
        <f t="shared" si="1"/>
        <v>0</v>
      </c>
    </row>
    <row r="44" spans="1:8" x14ac:dyDescent="0.3">
      <c r="A44" s="3">
        <v>35</v>
      </c>
      <c r="B44" s="3" t="s">
        <v>43</v>
      </c>
      <c r="C44" s="2">
        <v>0</v>
      </c>
      <c r="D44" s="2">
        <v>0</v>
      </c>
      <c r="E44" s="2">
        <v>0</v>
      </c>
      <c r="F44" s="2">
        <v>0</v>
      </c>
      <c r="G44" s="3">
        <f t="shared" si="0"/>
        <v>0</v>
      </c>
      <c r="H44" s="3">
        <f t="shared" si="1"/>
        <v>0</v>
      </c>
    </row>
    <row r="45" spans="1:8" x14ac:dyDescent="0.3">
      <c r="A45" s="3">
        <v>36</v>
      </c>
      <c r="B45" s="3" t="s">
        <v>44</v>
      </c>
      <c r="C45" s="2">
        <v>0</v>
      </c>
      <c r="D45" s="2">
        <v>0</v>
      </c>
      <c r="E45" s="2">
        <v>0</v>
      </c>
      <c r="F45" s="2">
        <v>0</v>
      </c>
      <c r="G45" s="3">
        <f t="shared" si="0"/>
        <v>0</v>
      </c>
      <c r="H45" s="3">
        <f t="shared" si="1"/>
        <v>0</v>
      </c>
    </row>
    <row r="46" spans="1:8" x14ac:dyDescent="0.3">
      <c r="A46" s="3">
        <v>37</v>
      </c>
      <c r="B46" s="3" t="s">
        <v>45</v>
      </c>
      <c r="C46" s="2">
        <v>0</v>
      </c>
      <c r="D46" s="2">
        <v>0</v>
      </c>
      <c r="E46" s="2">
        <v>0</v>
      </c>
      <c r="F46" s="2">
        <v>0</v>
      </c>
      <c r="G46" s="3">
        <f t="shared" si="0"/>
        <v>0</v>
      </c>
      <c r="H46" s="3">
        <f t="shared" si="1"/>
        <v>0</v>
      </c>
    </row>
    <row r="47" spans="1:8" x14ac:dyDescent="0.3">
      <c r="A47" s="3">
        <v>38</v>
      </c>
      <c r="B47" s="3" t="s">
        <v>46</v>
      </c>
      <c r="C47" s="2">
        <v>0</v>
      </c>
      <c r="D47" s="2">
        <v>0</v>
      </c>
      <c r="E47" s="2">
        <v>0</v>
      </c>
      <c r="F47" s="2">
        <v>0</v>
      </c>
      <c r="G47" s="3">
        <f t="shared" si="0"/>
        <v>0</v>
      </c>
      <c r="H47" s="3">
        <f t="shared" si="1"/>
        <v>0</v>
      </c>
    </row>
    <row r="48" spans="1:8" x14ac:dyDescent="0.3">
      <c r="A48" s="3">
        <v>39</v>
      </c>
      <c r="B48" s="3" t="s">
        <v>47</v>
      </c>
      <c r="C48" s="2">
        <v>0</v>
      </c>
      <c r="D48" s="2">
        <v>0</v>
      </c>
      <c r="E48" s="2">
        <v>0</v>
      </c>
      <c r="F48" s="2">
        <v>0</v>
      </c>
      <c r="G48" s="3">
        <f t="shared" si="0"/>
        <v>0</v>
      </c>
      <c r="H48" s="3">
        <f t="shared" si="1"/>
        <v>0</v>
      </c>
    </row>
    <row r="49" spans="1:8" x14ac:dyDescent="0.3">
      <c r="A49" s="3">
        <v>40</v>
      </c>
      <c r="B49" s="3" t="s">
        <v>48</v>
      </c>
      <c r="C49" s="2">
        <v>0</v>
      </c>
      <c r="D49" s="2">
        <v>0</v>
      </c>
      <c r="E49" s="2">
        <v>0</v>
      </c>
      <c r="F49" s="2">
        <v>0</v>
      </c>
      <c r="G49" s="3">
        <f t="shared" si="0"/>
        <v>0</v>
      </c>
      <c r="H49" s="3">
        <f t="shared" si="1"/>
        <v>0</v>
      </c>
    </row>
    <row r="50" spans="1:8" x14ac:dyDescent="0.3">
      <c r="A50" s="3" t="s">
        <v>2</v>
      </c>
      <c r="B50" s="3" t="s">
        <v>49</v>
      </c>
      <c r="C50" s="3">
        <f>SUM(C10:C49)</f>
        <v>0</v>
      </c>
      <c r="D50" s="3">
        <f>SUM(D10:D49)</f>
        <v>0</v>
      </c>
      <c r="E50" s="3">
        <f>SUM(E10:E49)</f>
        <v>0</v>
      </c>
      <c r="F50" s="3">
        <f>SUM(F10:F49)</f>
        <v>0</v>
      </c>
      <c r="G50" s="3">
        <f>SUM(G10:G49)</f>
        <v>0</v>
      </c>
      <c r="H50" s="3"/>
    </row>
  </sheetData>
  <mergeCells count="3">
    <mergeCell ref="A6:H6"/>
    <mergeCell ref="A7:H7"/>
    <mergeCell ref="A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RSA EXPORTS</vt:lpstr>
      <vt:lpstr>IMPORTS FOR RSA</vt:lpstr>
      <vt:lpstr>IMPORTS FOR OTHER COUNTRIES</vt:lpstr>
      <vt:lpstr>EXPORTS OF IMPORTED WHEAT</vt:lpstr>
      <vt:lpstr>IMPORTS PER HARBOUR</vt:lpstr>
      <vt:lpstr>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2025-07-10T09:09:27Z</dcterms:created>
  <dcterms:modified xsi:type="dcterms:W3CDTF">2025-07-10T09:27:31Z</dcterms:modified>
</cp:coreProperties>
</file>