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stuur\ADMIN OFFICER\STATISTIEKE\Historiese inligting\Historiese_Lewerings,_Verbruik,_Invoer,_Uitvoer\"/>
    </mc:Choice>
  </mc:AlternateContent>
  <xr:revisionPtr revIDLastSave="0" documentId="13_ncr:1_{315452F5-4611-4A22-8046-EAF288558A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936-...." sheetId="1" r:id="rId1"/>
    <sheet name="Chart1" sheetId="4" r:id="rId2"/>
    <sheet name="Sheet2" sheetId="3" r:id="rId3"/>
  </sheets>
  <definedNames>
    <definedName name="_xlnm.Print_Area" localSheetId="0">'1936-....'!$A$1:$K$107</definedName>
    <definedName name="_xlnm.Print_Titles" localSheetId="0">'1936-....'!$1:$3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H5" i="1"/>
  <c r="J9" i="1" l="1"/>
  <c r="J10" i="1"/>
  <c r="J11" i="1"/>
  <c r="J12" i="1"/>
  <c r="J13" i="1"/>
  <c r="J14" i="1"/>
  <c r="J15" i="1"/>
  <c r="H6" i="1"/>
  <c r="H7" i="1"/>
  <c r="H8" i="1"/>
  <c r="H9" i="1"/>
  <c r="H10" i="1"/>
  <c r="H11" i="1"/>
  <c r="H12" i="1"/>
  <c r="H13" i="1"/>
  <c r="H14" i="1"/>
  <c r="H15" i="1"/>
  <c r="F6" i="1"/>
  <c r="F7" i="1"/>
  <c r="F8" i="1"/>
  <c r="F9" i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<sst xmlns="http://schemas.openxmlformats.org/spreadsheetml/2006/main" count="117" uniqueCount="115">
  <si>
    <t>Marketing
season</t>
  </si>
  <si>
    <t>Consumption
in the
Republic</t>
  </si>
  <si>
    <t>Imports</t>
  </si>
  <si>
    <t>Ton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</si>
  <si>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</si>
  <si>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</si>
  <si>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</si>
  <si>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</si>
  <si>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</si>
  <si>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</si>
  <si>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</si>
  <si>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</si>
  <si>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</si>
  <si>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</si>
  <si>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</si>
  <si>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</si>
  <si>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</si>
  <si>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</si>
  <si>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</si>
  <si>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</si>
  <si>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</si>
  <si>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</si>
  <si>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</si>
  <si>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</si>
  <si>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</si>
  <si>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</si>
  <si>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</si>
  <si>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</si>
  <si>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</si>
  <si>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</si>
  <si>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</si>
  <si>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</si>
  <si>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</si>
  <si>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</si>
  <si>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</si>
  <si>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</si>
  <si>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</si>
  <si>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</si>
  <si>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</si>
  <si>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</si>
  <si>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</si>
  <si>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</si>
  <si>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</si>
  <si>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</si>
  <si>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</si>
  <si>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</si>
  <si>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</si>
  <si>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</si>
  <si>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</si>
  <si>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</si>
  <si>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</si>
  <si>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</si>
  <si>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</si>
  <si>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</si>
  <si>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</si>
  <si>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</si>
  <si>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</si>
  <si>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</si>
  <si>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</si>
  <si>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</si>
  <si>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1936/37</t>
  </si>
  <si>
    <t>1937/38</t>
  </si>
  <si>
    <t>1938/39</t>
  </si>
  <si>
    <t>1339/40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</si>
  <si>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</si>
  <si>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</si>
  <si>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</si>
  <si>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</si>
  <si>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</si>
  <si>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</si>
  <si>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</si>
  <si>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</si>
  <si>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</si>
  <si>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</si>
  <si>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</si>
  <si>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</si>
  <si>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</si>
  <si>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</si>
  <si>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</si>
  <si>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</si>
  <si>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</si>
  <si>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</si>
  <si>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</si>
  <si>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1997/98 - date : SAGIS</t>
  </si>
  <si>
    <t>Source:</t>
  </si>
  <si>
    <t>Exports</t>
  </si>
  <si>
    <t xml:space="preserve"> </t>
  </si>
  <si>
    <t>1970/71 - 1979/80 - Abstract 2012</t>
  </si>
  <si>
    <t>1956/57 - 1969/70 - Abstract 1995</t>
  </si>
  <si>
    <t>1987/88 - 1996/97 - Basic Statistics June 1997</t>
  </si>
  <si>
    <t>1980/81 - 1986/87 - Abstract 2014</t>
  </si>
  <si>
    <t>1947/48 - 1955/56 - Abstract 1971</t>
  </si>
  <si>
    <t>1936/37 - 1946/47- Abstract 1954</t>
  </si>
  <si>
    <t>BAGS 200lbs</t>
  </si>
  <si>
    <t>Notas:</t>
  </si>
  <si>
    <t>Kortbegrip 1954 - 1 Sak = 200lbs</t>
  </si>
  <si>
    <t>200lbs = 90.72 kg</t>
  </si>
  <si>
    <t>Producer deliveries, Consumption, Imports and Exports of Wheat</t>
  </si>
  <si>
    <t>2015/16</t>
  </si>
  <si>
    <t>1) Total producer deliveries = Delivered to the Wheat Board until 1997</t>
  </si>
  <si>
    <t>2016/17</t>
  </si>
  <si>
    <t>2017/18</t>
  </si>
  <si>
    <t>2018/19</t>
  </si>
  <si>
    <t>2019/20</t>
  </si>
  <si>
    <t>in 1936/37 to 2020/21 marketing seasons</t>
  </si>
  <si>
    <t>2020/21</t>
  </si>
  <si>
    <t xml:space="preserve">2021/22 Progressive </t>
  </si>
  <si>
    <t>Consumption surpass the production</t>
  </si>
  <si>
    <t>* 2022/23</t>
  </si>
  <si>
    <t>2021/22</t>
  </si>
  <si>
    <r>
      <t>Production
Crop Estimates
per Production year
(Non SAGIS info)</t>
    </r>
    <r>
      <rPr>
        <b/>
        <vertAlign val="superscript"/>
        <sz val="11"/>
        <color theme="1"/>
        <rFont val="Arial Narrow"/>
        <family val="2"/>
      </rPr>
      <t>2</t>
    </r>
  </si>
  <si>
    <r>
      <t xml:space="preserve">Total
Producer-
deliveries per Marketing year </t>
    </r>
    <r>
      <rPr>
        <b/>
        <vertAlign val="superscript"/>
        <sz val="11"/>
        <color theme="1"/>
        <rFont val="Arial Narrow"/>
        <family val="2"/>
      </rPr>
      <t>1)</t>
    </r>
  </si>
  <si>
    <t>2) CEC - Crop Estimates Committee: Information released by DALRRD (Used for comparison purposes only)</t>
  </si>
  <si>
    <t>*2022/23 Final Crop Estimates - 2022 production season</t>
  </si>
  <si>
    <t>Updated: 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</si>
</sst>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9"/>
      <color rgb="FFFF0000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0" fontId="3" fillId="3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/>
    <xf numFmtId="0" fontId="5" fillId="2" borderId="3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9" xfId="0" applyFont="1" applyFill="1" applyBorder="1"/>
    <xf numFmtId="3" fontId="6" fillId="2" borderId="9" xfId="0" applyNumberFormat="1" applyFont="1" applyFill="1" applyBorder="1"/>
    <xf numFmtId="3" fontId="6" fillId="3" borderId="10" xfId="0" applyNumberFormat="1" applyFont="1" applyFill="1" applyBorder="1"/>
    <xf numFmtId="3" fontId="7" fillId="3" borderId="11" xfId="0" applyNumberFormat="1" applyFont="1" applyFill="1" applyBorder="1"/>
    <xf numFmtId="3" fontId="7" fillId="2" borderId="10" xfId="0" applyNumberFormat="1" applyFont="1" applyFill="1" applyBorder="1"/>
    <xf numFmtId="3" fontId="5" fillId="2" borderId="11" xfId="0" applyNumberFormat="1" applyFont="1" applyFill="1" applyBorder="1"/>
    <xf numFmtId="3" fontId="5" fillId="2" borderId="9" xfId="0" applyNumberFormat="1" applyFont="1" applyFill="1" applyBorder="1"/>
    <xf numFmtId="0" fontId="5" fillId="2" borderId="12" xfId="0" applyFont="1" applyFill="1" applyBorder="1"/>
    <xf numFmtId="3" fontId="6" fillId="2" borderId="12" xfId="0" applyNumberFormat="1" applyFont="1" applyFill="1" applyBorder="1"/>
    <xf numFmtId="3" fontId="6" fillId="3" borderId="13" xfId="0" applyNumberFormat="1" applyFont="1" applyFill="1" applyBorder="1"/>
    <xf numFmtId="3" fontId="7" fillId="3" borderId="14" xfId="0" applyNumberFormat="1" applyFont="1" applyFill="1" applyBorder="1"/>
    <xf numFmtId="3" fontId="7" fillId="2" borderId="13" xfId="0" applyNumberFormat="1" applyFont="1" applyFill="1" applyBorder="1"/>
    <xf numFmtId="3" fontId="5" fillId="2" borderId="14" xfId="0" applyNumberFormat="1" applyFont="1" applyFill="1" applyBorder="1"/>
    <xf numFmtId="3" fontId="5" fillId="2" borderId="12" xfId="0" applyNumberFormat="1" applyFont="1" applyFill="1" applyBorder="1"/>
    <xf numFmtId="0" fontId="5" fillId="2" borderId="14" xfId="0" applyFont="1" applyFill="1" applyBorder="1"/>
    <xf numFmtId="0" fontId="5" fillId="3" borderId="15" xfId="0" applyFont="1" applyFill="1" applyBorder="1"/>
    <xf numFmtId="3" fontId="7" fillId="2" borderId="15" xfId="0" applyNumberFormat="1" applyFont="1" applyFill="1" applyBorder="1"/>
    <xf numFmtId="3" fontId="7" fillId="2" borderId="14" xfId="0" applyNumberFormat="1" applyFont="1" applyFill="1" applyBorder="1"/>
    <xf numFmtId="3" fontId="7" fillId="2" borderId="12" xfId="0" applyNumberFormat="1" applyFont="1" applyFill="1" applyBorder="1"/>
    <xf numFmtId="0" fontId="6" fillId="2" borderId="0" xfId="0" applyFont="1" applyFill="1"/>
    <xf numFmtId="0" fontId="7" fillId="2" borderId="12" xfId="0" applyFont="1" applyFill="1" applyBorder="1"/>
    <xf numFmtId="0" fontId="7" fillId="2" borderId="14" xfId="0" applyFont="1" applyFill="1" applyBorder="1"/>
    <xf numFmtId="0" fontId="7" fillId="3" borderId="15" xfId="0" applyFont="1" applyFill="1" applyBorder="1"/>
    <xf numFmtId="0" fontId="7" fillId="4" borderId="12" xfId="0" applyFont="1" applyFill="1" applyBorder="1"/>
    <xf numFmtId="0" fontId="7" fillId="4" borderId="14" xfId="0" applyFont="1" applyFill="1" applyBorder="1"/>
    <xf numFmtId="0" fontId="7" fillId="4" borderId="15" xfId="0" applyFont="1" applyFill="1" applyBorder="1"/>
    <xf numFmtId="3" fontId="7" fillId="4" borderId="14" xfId="0" applyNumberFormat="1" applyFont="1" applyFill="1" applyBorder="1"/>
    <xf numFmtId="3" fontId="7" fillId="4" borderId="15" xfId="0" applyNumberFormat="1" applyFont="1" applyFill="1" applyBorder="1"/>
    <xf numFmtId="3" fontId="7" fillId="4" borderId="12" xfId="0" applyNumberFormat="1" applyFont="1" applyFill="1" applyBorder="1"/>
    <xf numFmtId="17" fontId="5" fillId="2" borderId="12" xfId="0" quotePrefix="1" applyNumberFormat="1" applyFont="1" applyFill="1" applyBorder="1"/>
    <xf numFmtId="17" fontId="5" fillId="2" borderId="14" xfId="0" quotePrefix="1" applyNumberFormat="1" applyFont="1" applyFill="1" applyBorder="1"/>
    <xf numFmtId="17" fontId="5" fillId="3" borderId="15" xfId="0" quotePrefix="1" applyNumberFormat="1" applyFont="1" applyFill="1" applyBorder="1"/>
    <xf numFmtId="0" fontId="5" fillId="2" borderId="12" xfId="0" quotePrefix="1" applyFont="1" applyFill="1" applyBorder="1"/>
    <xf numFmtId="0" fontId="5" fillId="2" borderId="14" xfId="0" quotePrefix="1" applyFont="1" applyFill="1" applyBorder="1"/>
    <xf numFmtId="0" fontId="5" fillId="3" borderId="15" xfId="0" quotePrefix="1" applyFont="1" applyFill="1" applyBorder="1"/>
    <xf numFmtId="3" fontId="7" fillId="3" borderId="14" xfId="0" quotePrefix="1" applyNumberFormat="1" applyFont="1" applyFill="1" applyBorder="1"/>
    <xf numFmtId="3" fontId="7" fillId="2" borderId="15" xfId="0" quotePrefix="1" applyNumberFormat="1" applyFont="1" applyFill="1" applyBorder="1"/>
    <xf numFmtId="0" fontId="5" fillId="3" borderId="13" xfId="0" quotePrefix="1" applyFont="1" applyFill="1" applyBorder="1"/>
    <xf numFmtId="3" fontId="7" fillId="2" borderId="13" xfId="0" quotePrefix="1" applyNumberFormat="1" applyFont="1" applyFill="1" applyBorder="1"/>
    <xf numFmtId="0" fontId="7" fillId="2" borderId="12" xfId="0" quotePrefix="1" applyFont="1" applyFill="1" applyBorder="1"/>
    <xf numFmtId="0" fontId="7" fillId="3" borderId="13" xfId="0" quotePrefix="1" applyFont="1" applyFill="1" applyBorder="1"/>
    <xf numFmtId="0" fontId="6" fillId="2" borderId="12" xfId="0" quotePrefix="1" applyFont="1" applyFill="1" applyBorder="1"/>
    <xf numFmtId="0" fontId="7" fillId="2" borderId="16" xfId="0" quotePrefix="1" applyFont="1" applyFill="1" applyBorder="1"/>
    <xf numFmtId="0" fontId="6" fillId="2" borderId="16" xfId="0" quotePrefix="1" applyFont="1" applyFill="1" applyBorder="1"/>
    <xf numFmtId="0" fontId="7" fillId="3" borderId="17" xfId="0" quotePrefix="1" applyFont="1" applyFill="1" applyBorder="1"/>
    <xf numFmtId="3" fontId="7" fillId="3" borderId="18" xfId="0" quotePrefix="1" applyNumberFormat="1" applyFont="1" applyFill="1" applyBorder="1"/>
    <xf numFmtId="3" fontId="7" fillId="2" borderId="17" xfId="0" quotePrefix="1" applyNumberFormat="1" applyFont="1" applyFill="1" applyBorder="1"/>
    <xf numFmtId="3" fontId="5" fillId="2" borderId="18" xfId="0" applyNumberFormat="1" applyFont="1" applyFill="1" applyBorder="1"/>
    <xf numFmtId="3" fontId="5" fillId="2" borderId="16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11" fillId="2" borderId="0" xfId="0" applyFont="1" applyFill="1"/>
    <xf numFmtId="0" fontId="5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3B4A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Wheat: Deliveries, Consumption, Imports &amp; Exports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554943755409377E-2"/>
          <c:y val="0.15239394198271033"/>
          <c:w val="0.9203989658801629"/>
          <c:h val="0.74438902230037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'1936-....'!$F$3</c:f>
              <c:strCache>
                <c:ptCount val="1"/>
                <c:pt idx="0">
                  <c:v>Total
Producer-
deliveries per Marketing year 1)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'1936-....'!$A$5:$A$89</c:f>
              <c:strCache>
                <c:ptCount val="85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</c:strCache>
            </c:strRef>
          </c:cat>
          <c:val>
            <c:numRef>
              <c:f>'1936-....'!$F$5:$F$89</c:f>
              <c:numCache>
                <c:formatCode>#,##0</c:formatCode>
                <c:ptCount val="85"/>
                <c:pt idx="0">
                  <c:v>424206.72</c:v>
                </c:pt>
                <c:pt idx="1">
                  <c:v>283953.59999999998</c:v>
                </c:pt>
                <c:pt idx="2">
                  <c:v>461674.08</c:v>
                </c:pt>
                <c:pt idx="3">
                  <c:v>416676.96</c:v>
                </c:pt>
                <c:pt idx="4">
                  <c:v>425658.24</c:v>
                </c:pt>
                <c:pt idx="5">
                  <c:v>357890.4</c:v>
                </c:pt>
                <c:pt idx="6">
                  <c:v>566455.68000000005</c:v>
                </c:pt>
                <c:pt idx="7">
                  <c:v>488436.47999999998</c:v>
                </c:pt>
                <c:pt idx="8">
                  <c:v>310625.28000000003</c:v>
                </c:pt>
                <c:pt idx="9">
                  <c:v>276060.96000000002</c:v>
                </c:pt>
                <c:pt idx="10">
                  <c:v>437270.4</c:v>
                </c:pt>
                <c:pt idx="11">
                  <c:v>420000</c:v>
                </c:pt>
                <c:pt idx="12">
                  <c:v>428000</c:v>
                </c:pt>
                <c:pt idx="13">
                  <c:v>362300</c:v>
                </c:pt>
                <c:pt idx="14">
                  <c:v>676700</c:v>
                </c:pt>
                <c:pt idx="15">
                  <c:v>647200</c:v>
                </c:pt>
                <c:pt idx="16">
                  <c:v>513100</c:v>
                </c:pt>
                <c:pt idx="17">
                  <c:v>530500</c:v>
                </c:pt>
                <c:pt idx="18">
                  <c:v>555100</c:v>
                </c:pt>
                <c:pt idx="19">
                  <c:v>738400</c:v>
                </c:pt>
                <c:pt idx="20">
                  <c:v>783400</c:v>
                </c:pt>
                <c:pt idx="21">
                  <c:v>739300</c:v>
                </c:pt>
                <c:pt idx="22">
                  <c:v>573200</c:v>
                </c:pt>
                <c:pt idx="23">
                  <c:v>691000</c:v>
                </c:pt>
                <c:pt idx="24">
                  <c:v>723800</c:v>
                </c:pt>
                <c:pt idx="25">
                  <c:v>824100</c:v>
                </c:pt>
                <c:pt idx="26">
                  <c:v>649200</c:v>
                </c:pt>
                <c:pt idx="27">
                  <c:v>833700</c:v>
                </c:pt>
                <c:pt idx="28">
                  <c:v>1019600</c:v>
                </c:pt>
                <c:pt idx="29">
                  <c:v>620100</c:v>
                </c:pt>
                <c:pt idx="30">
                  <c:v>509200</c:v>
                </c:pt>
                <c:pt idx="31">
                  <c:v>1026100</c:v>
                </c:pt>
                <c:pt idx="32">
                  <c:v>1190900</c:v>
                </c:pt>
                <c:pt idx="33">
                  <c:v>1261000</c:v>
                </c:pt>
                <c:pt idx="34">
                  <c:v>1322000</c:v>
                </c:pt>
                <c:pt idx="35">
                  <c:v>1606000</c:v>
                </c:pt>
                <c:pt idx="36">
                  <c:v>1698000</c:v>
                </c:pt>
                <c:pt idx="37">
                  <c:v>1844000</c:v>
                </c:pt>
                <c:pt idx="38">
                  <c:v>1535000</c:v>
                </c:pt>
                <c:pt idx="39">
                  <c:v>1738000</c:v>
                </c:pt>
                <c:pt idx="40">
                  <c:v>2172000</c:v>
                </c:pt>
                <c:pt idx="41">
                  <c:v>1791000</c:v>
                </c:pt>
                <c:pt idx="42">
                  <c:v>1505000</c:v>
                </c:pt>
                <c:pt idx="43">
                  <c:v>2037000</c:v>
                </c:pt>
                <c:pt idx="44">
                  <c:v>1385000</c:v>
                </c:pt>
                <c:pt idx="45">
                  <c:v>2228000</c:v>
                </c:pt>
                <c:pt idx="46">
                  <c:v>2285000</c:v>
                </c:pt>
                <c:pt idx="47">
                  <c:v>1719000</c:v>
                </c:pt>
                <c:pt idx="48">
                  <c:v>2224000</c:v>
                </c:pt>
                <c:pt idx="49">
                  <c:v>1586000</c:v>
                </c:pt>
                <c:pt idx="50">
                  <c:v>2249000</c:v>
                </c:pt>
                <c:pt idx="51">
                  <c:v>3037283</c:v>
                </c:pt>
                <c:pt idx="52">
                  <c:v>3490040</c:v>
                </c:pt>
                <c:pt idx="53">
                  <c:v>1961514</c:v>
                </c:pt>
                <c:pt idx="54">
                  <c:v>1665871</c:v>
                </c:pt>
                <c:pt idx="55">
                  <c:v>2085074</c:v>
                </c:pt>
                <c:pt idx="56">
                  <c:v>1270373</c:v>
                </c:pt>
                <c:pt idx="57">
                  <c:v>1913408</c:v>
                </c:pt>
                <c:pt idx="58">
                  <c:v>1775452</c:v>
                </c:pt>
                <c:pt idx="59">
                  <c:v>1898788</c:v>
                </c:pt>
                <c:pt idx="60">
                  <c:v>2649723</c:v>
                </c:pt>
                <c:pt idx="61">
                  <c:v>2449000</c:v>
                </c:pt>
                <c:pt idx="62">
                  <c:v>1644000</c:v>
                </c:pt>
                <c:pt idx="63">
                  <c:v>1725000</c:v>
                </c:pt>
                <c:pt idx="64">
                  <c:v>2353000</c:v>
                </c:pt>
                <c:pt idx="65">
                  <c:v>2415000</c:v>
                </c:pt>
                <c:pt idx="66">
                  <c:v>2387000</c:v>
                </c:pt>
                <c:pt idx="67">
                  <c:v>1512000</c:v>
                </c:pt>
                <c:pt idx="68">
                  <c:v>1670000</c:v>
                </c:pt>
                <c:pt idx="69">
                  <c:v>1893000</c:v>
                </c:pt>
                <c:pt idx="70">
                  <c:v>2045000</c:v>
                </c:pt>
                <c:pt idx="71">
                  <c:v>1876000</c:v>
                </c:pt>
                <c:pt idx="72">
                  <c:v>2130000</c:v>
                </c:pt>
                <c:pt idx="73">
                  <c:v>1910000</c:v>
                </c:pt>
                <c:pt idx="74">
                  <c:v>1389000</c:v>
                </c:pt>
                <c:pt idx="75">
                  <c:v>1973000</c:v>
                </c:pt>
                <c:pt idx="76">
                  <c:v>1837137</c:v>
                </c:pt>
                <c:pt idx="77">
                  <c:v>1816981</c:v>
                </c:pt>
                <c:pt idx="78">
                  <c:v>1699546</c:v>
                </c:pt>
                <c:pt idx="79">
                  <c:v>1406752</c:v>
                </c:pt>
                <c:pt idx="80">
                  <c:v>1870525</c:v>
                </c:pt>
                <c:pt idx="81">
                  <c:v>1547486</c:v>
                </c:pt>
                <c:pt idx="82">
                  <c:v>1847171</c:v>
                </c:pt>
                <c:pt idx="83">
                  <c:v>1513300</c:v>
                </c:pt>
                <c:pt idx="84">
                  <c:v>2077136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5-4C67-B15E-6B855C05A246}"/>
            </c:ext>
          </c:extLst>
        </c:ser>
        <c:ser>
          <c:idx val="4"/>
          <c:order val="4"/>
          <c:tx>
            <c:strRef>
              <c:f>'1936-....'!$J$3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'1936-....'!$A$5:$A$89</c:f>
              <c:strCache>
                <c:ptCount val="85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</c:strCache>
            </c:strRef>
          </c:cat>
          <c:val>
            <c:numRef>
              <c:f>'1936-....'!$J$5:$J$89</c:f>
              <c:numCache>
                <c:formatCode>#,##0</c:formatCode>
                <c:ptCount val="85"/>
                <c:pt idx="4">
                  <c:v>81012.960000000006</c:v>
                </c:pt>
                <c:pt idx="5">
                  <c:v>30481.919999999998</c:v>
                </c:pt>
                <c:pt idx="6">
                  <c:v>121201.92</c:v>
                </c:pt>
                <c:pt idx="7">
                  <c:v>11340</c:v>
                </c:pt>
                <c:pt idx="8">
                  <c:v>18506.88</c:v>
                </c:pt>
                <c:pt idx="9">
                  <c:v>98249.76</c:v>
                </c:pt>
                <c:pt idx="10">
                  <c:v>253471.68</c:v>
                </c:pt>
                <c:pt idx="11">
                  <c:v>156100</c:v>
                </c:pt>
                <c:pt idx="12">
                  <c:v>195300</c:v>
                </c:pt>
                <c:pt idx="13">
                  <c:v>219800</c:v>
                </c:pt>
                <c:pt idx="14">
                  <c:v>218900</c:v>
                </c:pt>
                <c:pt idx="15">
                  <c:v>215600</c:v>
                </c:pt>
                <c:pt idx="16">
                  <c:v>278100</c:v>
                </c:pt>
                <c:pt idx="17">
                  <c:v>217300</c:v>
                </c:pt>
                <c:pt idx="18">
                  <c:v>205400</c:v>
                </c:pt>
                <c:pt idx="19">
                  <c:v>154800</c:v>
                </c:pt>
                <c:pt idx="20">
                  <c:v>10100</c:v>
                </c:pt>
                <c:pt idx="22">
                  <c:v>330600</c:v>
                </c:pt>
                <c:pt idx="23">
                  <c:v>221600</c:v>
                </c:pt>
                <c:pt idx="24">
                  <c:v>103600</c:v>
                </c:pt>
                <c:pt idx="25">
                  <c:v>68500</c:v>
                </c:pt>
                <c:pt idx="26">
                  <c:v>242900</c:v>
                </c:pt>
                <c:pt idx="27">
                  <c:v>220600</c:v>
                </c:pt>
                <c:pt idx="29">
                  <c:v>479600</c:v>
                </c:pt>
                <c:pt idx="30">
                  <c:v>651300</c:v>
                </c:pt>
                <c:pt idx="53">
                  <c:v>226785</c:v>
                </c:pt>
                <c:pt idx="54">
                  <c:v>438427</c:v>
                </c:pt>
                <c:pt idx="55">
                  <c:v>109701</c:v>
                </c:pt>
                <c:pt idx="56">
                  <c:v>837547</c:v>
                </c:pt>
                <c:pt idx="57">
                  <c:v>233985</c:v>
                </c:pt>
                <c:pt idx="58">
                  <c:v>681559</c:v>
                </c:pt>
                <c:pt idx="59">
                  <c:v>393688</c:v>
                </c:pt>
                <c:pt idx="61">
                  <c:v>469000</c:v>
                </c:pt>
                <c:pt idx="62">
                  <c:v>484000</c:v>
                </c:pt>
                <c:pt idx="63">
                  <c:v>624000</c:v>
                </c:pt>
                <c:pt idx="64">
                  <c:v>308000</c:v>
                </c:pt>
                <c:pt idx="65">
                  <c:v>407000</c:v>
                </c:pt>
                <c:pt idx="66">
                  <c:v>747000</c:v>
                </c:pt>
                <c:pt idx="67">
                  <c:v>1042000</c:v>
                </c:pt>
                <c:pt idx="68">
                  <c:v>1227000</c:v>
                </c:pt>
                <c:pt idx="69">
                  <c:v>1055000</c:v>
                </c:pt>
                <c:pt idx="70">
                  <c:v>777000</c:v>
                </c:pt>
                <c:pt idx="71">
                  <c:v>1396000</c:v>
                </c:pt>
                <c:pt idx="72">
                  <c:v>1192000</c:v>
                </c:pt>
                <c:pt idx="73">
                  <c:v>1285000</c:v>
                </c:pt>
                <c:pt idx="74">
                  <c:v>1649000</c:v>
                </c:pt>
                <c:pt idx="75">
                  <c:v>1724000</c:v>
                </c:pt>
                <c:pt idx="76">
                  <c:v>1393215</c:v>
                </c:pt>
                <c:pt idx="77">
                  <c:v>1668412</c:v>
                </c:pt>
                <c:pt idx="78">
                  <c:v>1832441</c:v>
                </c:pt>
                <c:pt idx="79">
                  <c:v>2062765</c:v>
                </c:pt>
                <c:pt idx="80">
                  <c:v>934765</c:v>
                </c:pt>
                <c:pt idx="81">
                  <c:v>2173757</c:v>
                </c:pt>
                <c:pt idx="82">
                  <c:v>1368097</c:v>
                </c:pt>
                <c:pt idx="83">
                  <c:v>1889868</c:v>
                </c:pt>
                <c:pt idx="84">
                  <c:v>1516995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25-4C67-B15E-6B855C05A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0251632"/>
        <c:axId val="490252944"/>
      </c:barChart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'1936-....'!$A$5:$A$88</c:f>
              <c:strCache>
                <c:ptCount val="84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</c:strCache>
            </c:strRef>
          </c:cat>
          <c:val>
            <c:numRef>
              <c:f>'1936-....'!$G$5:$G$88</c:f>
            </c:numRef>
          </c:val>
          <c:extLst>
            <c:ext xmlns:c16="http://schemas.microsoft.com/office/drawing/2014/chart" uri="{C3380CC4-5D6E-409C-BE32-E72D297353CC}">
              <c16:uniqueId val="{00000001-7725-4C67-B15E-6B855C05A24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'1936-....'!$A$5:$A$88</c:f>
              <c:strCache>
                <c:ptCount val="84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</c:strCache>
            </c:strRef>
          </c:cat>
          <c:val>
            <c:numRef>
              <c:f>'1936-....'!$I$5:$I$88</c:f>
            </c:numRef>
          </c:val>
          <c:extLst>
            <c:ext xmlns:c16="http://schemas.microsoft.com/office/drawing/2014/chart" uri="{C3380CC4-5D6E-409C-BE32-E72D297353CC}">
              <c16:uniqueId val="{00000003-7725-4C67-B15E-6B855C05A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0251632"/>
        <c:axId val="490252944"/>
      </c:barChart>
      <c:lineChart>
        <c:grouping val="standard"/>
        <c:varyColors val="0"/>
        <c:ser>
          <c:idx val="2"/>
          <c:order val="2"/>
          <c:tx>
            <c:strRef>
              <c:f>'1936-....'!$H$3</c:f>
              <c:strCache>
                <c:ptCount val="1"/>
                <c:pt idx="0">
                  <c:v>Consumption
in the
Republic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'1936-....'!$A$5:$A$92</c:f>
              <c:strCache>
                <c:ptCount val="87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* 2022/23</c:v>
                </c:pt>
              </c:strCache>
            </c:strRef>
          </c:cat>
          <c:val>
            <c:numRef>
              <c:f>'1936-....'!$H$5:$H$89</c:f>
              <c:numCache>
                <c:formatCode>#,##0</c:formatCode>
                <c:ptCount val="85"/>
                <c:pt idx="0">
                  <c:v>422120.16</c:v>
                </c:pt>
                <c:pt idx="1">
                  <c:v>416586.23999999999</c:v>
                </c:pt>
                <c:pt idx="2">
                  <c:v>435728.16</c:v>
                </c:pt>
                <c:pt idx="3">
                  <c:v>459315.36</c:v>
                </c:pt>
                <c:pt idx="4">
                  <c:v>440264.16</c:v>
                </c:pt>
                <c:pt idx="5">
                  <c:v>403613.28</c:v>
                </c:pt>
                <c:pt idx="6">
                  <c:v>479183.04</c:v>
                </c:pt>
                <c:pt idx="7">
                  <c:v>480997.44</c:v>
                </c:pt>
                <c:pt idx="8">
                  <c:v>427109.76</c:v>
                </c:pt>
                <c:pt idx="9">
                  <c:v>532526.4</c:v>
                </c:pt>
                <c:pt idx="10">
                  <c:v>424660.32</c:v>
                </c:pt>
                <c:pt idx="11">
                  <c:v>575300</c:v>
                </c:pt>
                <c:pt idx="12">
                  <c:v>693400</c:v>
                </c:pt>
                <c:pt idx="13">
                  <c:v>705400</c:v>
                </c:pt>
                <c:pt idx="14">
                  <c:v>784900</c:v>
                </c:pt>
                <c:pt idx="15">
                  <c:v>807900</c:v>
                </c:pt>
                <c:pt idx="16">
                  <c:v>827600</c:v>
                </c:pt>
                <c:pt idx="17">
                  <c:v>800000</c:v>
                </c:pt>
                <c:pt idx="18">
                  <c:v>837000</c:v>
                </c:pt>
                <c:pt idx="19">
                  <c:v>886800</c:v>
                </c:pt>
                <c:pt idx="20">
                  <c:v>867500</c:v>
                </c:pt>
                <c:pt idx="21">
                  <c:v>904600</c:v>
                </c:pt>
                <c:pt idx="22">
                  <c:v>930700</c:v>
                </c:pt>
                <c:pt idx="23">
                  <c:v>909400</c:v>
                </c:pt>
                <c:pt idx="24">
                  <c:v>903300</c:v>
                </c:pt>
                <c:pt idx="25">
                  <c:v>918300</c:v>
                </c:pt>
                <c:pt idx="26">
                  <c:v>974100</c:v>
                </c:pt>
                <c:pt idx="27">
                  <c:v>1018100</c:v>
                </c:pt>
                <c:pt idx="28">
                  <c:v>1087500</c:v>
                </c:pt>
                <c:pt idx="29">
                  <c:v>1343000</c:v>
                </c:pt>
                <c:pt idx="30">
                  <c:v>962000</c:v>
                </c:pt>
                <c:pt idx="31">
                  <c:v>1229000</c:v>
                </c:pt>
                <c:pt idx="32">
                  <c:v>1250000</c:v>
                </c:pt>
                <c:pt idx="33">
                  <c:v>1437000</c:v>
                </c:pt>
                <c:pt idx="34">
                  <c:v>1165000</c:v>
                </c:pt>
                <c:pt idx="35">
                  <c:v>1402000</c:v>
                </c:pt>
                <c:pt idx="36">
                  <c:v>1288000</c:v>
                </c:pt>
                <c:pt idx="37">
                  <c:v>1483000</c:v>
                </c:pt>
                <c:pt idx="38">
                  <c:v>1612000</c:v>
                </c:pt>
                <c:pt idx="39">
                  <c:v>1709000</c:v>
                </c:pt>
                <c:pt idx="40">
                  <c:v>1681000</c:v>
                </c:pt>
                <c:pt idx="41">
                  <c:v>1675000</c:v>
                </c:pt>
                <c:pt idx="42">
                  <c:v>1903000</c:v>
                </c:pt>
                <c:pt idx="43">
                  <c:v>1781000</c:v>
                </c:pt>
                <c:pt idx="44">
                  <c:v>2030000</c:v>
                </c:pt>
                <c:pt idx="45">
                  <c:v>1998000</c:v>
                </c:pt>
                <c:pt idx="46">
                  <c:v>1983000</c:v>
                </c:pt>
                <c:pt idx="47">
                  <c:v>2388000</c:v>
                </c:pt>
                <c:pt idx="48">
                  <c:v>2232000</c:v>
                </c:pt>
                <c:pt idx="49">
                  <c:v>2236000</c:v>
                </c:pt>
                <c:pt idx="50">
                  <c:v>2345000</c:v>
                </c:pt>
                <c:pt idx="51">
                  <c:v>2614019</c:v>
                </c:pt>
                <c:pt idx="52">
                  <c:v>2349962</c:v>
                </c:pt>
                <c:pt idx="53">
                  <c:v>2307429</c:v>
                </c:pt>
                <c:pt idx="54">
                  <c:v>2173797</c:v>
                </c:pt>
                <c:pt idx="55">
                  <c:v>2142905</c:v>
                </c:pt>
                <c:pt idx="56">
                  <c:v>2132378</c:v>
                </c:pt>
                <c:pt idx="57">
                  <c:v>2259101</c:v>
                </c:pt>
                <c:pt idx="58">
                  <c:v>2353056</c:v>
                </c:pt>
                <c:pt idx="59">
                  <c:v>2418665</c:v>
                </c:pt>
                <c:pt idx="60">
                  <c:v>2564600</c:v>
                </c:pt>
                <c:pt idx="61">
                  <c:v>2181000</c:v>
                </c:pt>
                <c:pt idx="62">
                  <c:v>2400000</c:v>
                </c:pt>
                <c:pt idx="63">
                  <c:v>2371000</c:v>
                </c:pt>
                <c:pt idx="64">
                  <c:v>2427000</c:v>
                </c:pt>
                <c:pt idx="65">
                  <c:v>2541000</c:v>
                </c:pt>
                <c:pt idx="66">
                  <c:v>2577000</c:v>
                </c:pt>
                <c:pt idx="67">
                  <c:v>2653000</c:v>
                </c:pt>
                <c:pt idx="68">
                  <c:v>2736000</c:v>
                </c:pt>
                <c:pt idx="69">
                  <c:v>2793000</c:v>
                </c:pt>
                <c:pt idx="70">
                  <c:v>2820000</c:v>
                </c:pt>
                <c:pt idx="71">
                  <c:v>2845000</c:v>
                </c:pt>
                <c:pt idx="72">
                  <c:v>2857000</c:v>
                </c:pt>
                <c:pt idx="73">
                  <c:v>3017000</c:v>
                </c:pt>
                <c:pt idx="74">
                  <c:v>2945000</c:v>
                </c:pt>
                <c:pt idx="75">
                  <c:v>3202000</c:v>
                </c:pt>
                <c:pt idx="76">
                  <c:v>3040086</c:v>
                </c:pt>
                <c:pt idx="77">
                  <c:v>3175834</c:v>
                </c:pt>
                <c:pt idx="78">
                  <c:v>3112718</c:v>
                </c:pt>
                <c:pt idx="79">
                  <c:v>3144414</c:v>
                </c:pt>
                <c:pt idx="80">
                  <c:v>3163196</c:v>
                </c:pt>
                <c:pt idx="81">
                  <c:v>3229861</c:v>
                </c:pt>
                <c:pt idx="82">
                  <c:v>3254656</c:v>
                </c:pt>
                <c:pt idx="83">
                  <c:v>3437768</c:v>
                </c:pt>
                <c:pt idx="84">
                  <c:v>3355869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25-4C67-B15E-6B855C05A246}"/>
            </c:ext>
          </c:extLst>
        </c:ser>
        <c:ser>
          <c:idx val="5"/>
          <c:order val="5"/>
          <c:tx>
            <c:strRef>
              <c:f>'1936-....'!$K$3</c:f>
              <c:strCache>
                <c:ptCount val="1"/>
                <c:pt idx="0">
                  <c:v>Exports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'1936-....'!$A$5:$A$92</c:f>
              <c:strCache>
                <c:ptCount val="87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* 2022/23</c:v>
                </c:pt>
              </c:strCache>
            </c:strRef>
          </c:cat>
          <c:val>
            <c:numRef>
              <c:f>'1936-....'!$K$5:$K$89</c:f>
              <c:numCache>
                <c:formatCode>#,##0</c:formatCode>
                <c:ptCount val="85"/>
                <c:pt idx="9">
                  <c:v>0</c:v>
                </c:pt>
                <c:pt idx="35">
                  <c:v>54000</c:v>
                </c:pt>
                <c:pt idx="36">
                  <c:v>538000</c:v>
                </c:pt>
                <c:pt idx="37">
                  <c:v>421000</c:v>
                </c:pt>
                <c:pt idx="38">
                  <c:v>45000</c:v>
                </c:pt>
                <c:pt idx="39">
                  <c:v>52000</c:v>
                </c:pt>
                <c:pt idx="40">
                  <c:v>271000</c:v>
                </c:pt>
                <c:pt idx="41">
                  <c:v>141000</c:v>
                </c:pt>
                <c:pt idx="42">
                  <c:v>144000</c:v>
                </c:pt>
                <c:pt idx="43">
                  <c:v>170000</c:v>
                </c:pt>
                <c:pt idx="44">
                  <c:v>45000</c:v>
                </c:pt>
                <c:pt idx="45">
                  <c:v>6000</c:v>
                </c:pt>
                <c:pt idx="46">
                  <c:v>157168</c:v>
                </c:pt>
                <c:pt idx="47">
                  <c:v>104000</c:v>
                </c:pt>
                <c:pt idx="48">
                  <c:v>86000</c:v>
                </c:pt>
                <c:pt idx="49">
                  <c:v>95000</c:v>
                </c:pt>
                <c:pt idx="50">
                  <c:v>53000</c:v>
                </c:pt>
                <c:pt idx="51">
                  <c:v>284698</c:v>
                </c:pt>
                <c:pt idx="52">
                  <c:v>1248922</c:v>
                </c:pt>
                <c:pt idx="53">
                  <c:v>268011</c:v>
                </c:pt>
                <c:pt idx="54">
                  <c:v>115522</c:v>
                </c:pt>
                <c:pt idx="55">
                  <c:v>148160</c:v>
                </c:pt>
                <c:pt idx="56">
                  <c:v>194802</c:v>
                </c:pt>
                <c:pt idx="57">
                  <c:v>79750</c:v>
                </c:pt>
                <c:pt idx="58">
                  <c:v>159864</c:v>
                </c:pt>
                <c:pt idx="59">
                  <c:v>155706</c:v>
                </c:pt>
                <c:pt idx="60">
                  <c:v>233500</c:v>
                </c:pt>
                <c:pt idx="61">
                  <c:v>79000</c:v>
                </c:pt>
                <c:pt idx="62">
                  <c:v>75000</c:v>
                </c:pt>
                <c:pt idx="63">
                  <c:v>72000</c:v>
                </c:pt>
                <c:pt idx="64">
                  <c:v>103000</c:v>
                </c:pt>
                <c:pt idx="65">
                  <c:v>149000</c:v>
                </c:pt>
                <c:pt idx="66">
                  <c:v>179000</c:v>
                </c:pt>
                <c:pt idx="67">
                  <c:v>158000</c:v>
                </c:pt>
                <c:pt idx="68">
                  <c:v>158000</c:v>
                </c:pt>
                <c:pt idx="69">
                  <c:v>111000</c:v>
                </c:pt>
                <c:pt idx="70">
                  <c:v>211000</c:v>
                </c:pt>
                <c:pt idx="71">
                  <c:v>223000</c:v>
                </c:pt>
                <c:pt idx="72">
                  <c:v>231000</c:v>
                </c:pt>
                <c:pt idx="73">
                  <c:v>240000</c:v>
                </c:pt>
                <c:pt idx="74">
                  <c:v>179000</c:v>
                </c:pt>
                <c:pt idx="75">
                  <c:v>288000</c:v>
                </c:pt>
                <c:pt idx="76">
                  <c:v>304236</c:v>
                </c:pt>
                <c:pt idx="77">
                  <c:v>268451</c:v>
                </c:pt>
                <c:pt idx="78">
                  <c:v>291828</c:v>
                </c:pt>
                <c:pt idx="79">
                  <c:v>68525</c:v>
                </c:pt>
                <c:pt idx="80">
                  <c:v>104847</c:v>
                </c:pt>
                <c:pt idx="81">
                  <c:v>90780</c:v>
                </c:pt>
                <c:pt idx="82">
                  <c:v>129189</c:v>
                </c:pt>
                <c:pt idx="83">
                  <c:v>125342</c:v>
                </c:pt>
                <c:pt idx="84">
                  <c:v>118488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25-4C67-B15E-6B855C05A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251632"/>
        <c:axId val="490252944"/>
      </c:lineChart>
      <c:catAx>
        <c:axId val="490251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252944"/>
        <c:crosses val="autoZero"/>
        <c:auto val="1"/>
        <c:lblAlgn val="ctr"/>
        <c:lblOffset val="100"/>
        <c:noMultiLvlLbl val="0"/>
      </c:catAx>
      <c:valAx>
        <c:axId val="49025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251632"/>
        <c:crosses val="autoZero"/>
        <c:crossBetween val="between"/>
        <c:majorUnit val="250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306709020115566E-2"/>
          <c:y val="5.6510170603674539E-2"/>
          <c:w val="0.89194094637270616"/>
          <c:h val="8.9508655615487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+mn-lt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35858</xdr:colOff>
      <xdr:row>0</xdr:row>
      <xdr:rowOff>0</xdr:rowOff>
    </xdr:from>
    <xdr:to>
      <xdr:col>0</xdr:col>
      <xdr:colOff>836325</xdr:colOff>
      <xdr:row>2</xdr:row>
      <xdr:rowOff>7463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A0C57B-58D6-416A-A250-D58F89AC61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016" t="9414" r="15208" b="35151"/>
        <a:stretch/>
      </xdr:blipFill>
      <xdr:spPr>
        <a:xfrm>
          <a:off x="35858" y="161365"/>
          <a:ext cx="800467" cy="366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7320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0.0065</cdr:x>
      <cdr:y>0.08909</cdr:y>
    </cdr:from>
    <cdr:to>
      <cdr:x>0.05646</cdr:x>
      <cdr:y>0.12306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412" y="541260"/>
          <a:ext cx="464672" cy="206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 b="1"/>
            <a:t>Ton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7"/>
  <sheetViews>
    <sheetView tabSelected="1" zoomScale="85" zoomScaleNormal="85" workbookViewId="0">
      <pane ySplit="4" topLeftCell="A80" activePane="bottomLeft" state="frozen"/>
      <selection pane="bottomLeft" activeCell="A106" sqref="A106"/>
    </sheetView>
  </sheetViews>
  <sheetFormatPr defaultColWidth="9.109375" defaultRowHeight="13.8" x14ac:dyDescent="0.25"/>
  <cols>
    <col min="1" max="1" width="14.5546875" style="2" customWidth="1"/>
    <col min="2" max="2" width="7.109375" style="2" hidden="1" customWidth="1"/>
    <col min="3" max="3" width="2.33203125" style="2" customWidth="1"/>
    <col min="4" max="4" width="18.109375" style="2" customWidth="1"/>
    <col min="5" max="5" width="1" style="2" customWidth="1"/>
    <col min="6" max="6" width="17" style="2" customWidth="1"/>
    <col min="7" max="7" width="17" style="2" hidden="1" customWidth="1"/>
    <col min="8" max="8" width="17" style="2" customWidth="1"/>
    <col min="9" max="9" width="17" style="2" hidden="1" customWidth="1"/>
    <col min="10" max="11" width="14.6640625" style="2" customWidth="1"/>
    <col min="12" max="16384" width="9.109375" style="2"/>
  </cols>
  <sheetData>
    <row r="1" spans="1:13" x14ac:dyDescent="0.25">
      <c r="B1" s="3"/>
      <c r="C1" s="3"/>
      <c r="D1" s="3" t="s">
        <v>97</v>
      </c>
      <c r="E1" s="3"/>
      <c r="F1" s="3"/>
      <c r="G1" s="3"/>
      <c r="H1" s="3"/>
      <c r="I1" s="3"/>
      <c r="J1" s="3"/>
      <c r="K1" s="3"/>
    </row>
    <row r="2" spans="1:13" x14ac:dyDescent="0.25">
      <c r="A2" s="4" t="s">
        <v>104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61.5" customHeight="1" thickBot="1" x14ac:dyDescent="0.3">
      <c r="A3" s="5" t="s">
        <v>0</v>
      </c>
      <c r="B3" s="6" t="s">
        <v>93</v>
      </c>
      <c r="C3" s="7"/>
      <c r="D3" s="1" t="s">
        <v>110</v>
      </c>
      <c r="E3" s="8"/>
      <c r="F3" s="6" t="s">
        <v>111</v>
      </c>
      <c r="G3" s="6" t="s">
        <v>93</v>
      </c>
      <c r="H3" s="5" t="s">
        <v>1</v>
      </c>
      <c r="I3" s="6" t="s">
        <v>93</v>
      </c>
      <c r="J3" s="9" t="s">
        <v>2</v>
      </c>
      <c r="K3" s="9" t="s">
        <v>85</v>
      </c>
    </row>
    <row r="4" spans="1:13" ht="14.4" thickBot="1" x14ac:dyDescent="0.3">
      <c r="A4" s="10"/>
      <c r="B4" s="11"/>
      <c r="C4" s="12" t="s">
        <v>3</v>
      </c>
      <c r="D4" s="13"/>
      <c r="E4" s="13"/>
      <c r="F4" s="13"/>
      <c r="G4" s="13"/>
      <c r="H4" s="13"/>
      <c r="I4" s="13"/>
      <c r="J4" s="13"/>
      <c r="K4" s="14"/>
    </row>
    <row r="5" spans="1:13" x14ac:dyDescent="0.25">
      <c r="A5" s="15" t="s">
        <v>60</v>
      </c>
      <c r="B5" s="16">
        <v>4676000</v>
      </c>
      <c r="C5" s="17"/>
      <c r="D5" s="18">
        <v>425090.90909090906</v>
      </c>
      <c r="E5" s="19"/>
      <c r="F5" s="20">
        <f t="shared" ref="F5:F15" si="0">B5*90.72/1000</f>
        <v>424206.72</v>
      </c>
      <c r="G5" s="16">
        <v>4653000</v>
      </c>
      <c r="H5" s="21">
        <f>G5*90.72/1000</f>
        <v>422120.16</v>
      </c>
      <c r="I5" s="16">
        <v>0</v>
      </c>
      <c r="J5" s="21"/>
      <c r="K5" s="21"/>
    </row>
    <row r="6" spans="1:13" x14ac:dyDescent="0.25">
      <c r="A6" s="22" t="s">
        <v>61</v>
      </c>
      <c r="B6" s="23">
        <v>3130000</v>
      </c>
      <c r="C6" s="24"/>
      <c r="D6" s="25">
        <v>284545.45454545453</v>
      </c>
      <c r="E6" s="26"/>
      <c r="F6" s="27">
        <f t="shared" si="0"/>
        <v>283953.59999999998</v>
      </c>
      <c r="G6" s="23">
        <v>4592000</v>
      </c>
      <c r="H6" s="28">
        <f t="shared" ref="H6:H15" si="1">G6*90.72/1000</f>
        <v>416586.23999999999</v>
      </c>
      <c r="I6" s="23">
        <v>0</v>
      </c>
      <c r="J6" s="28"/>
      <c r="K6" s="28"/>
    </row>
    <row r="7" spans="1:13" x14ac:dyDescent="0.25">
      <c r="A7" s="22" t="s">
        <v>62</v>
      </c>
      <c r="B7" s="23">
        <v>5089000</v>
      </c>
      <c r="C7" s="24"/>
      <c r="D7" s="25">
        <v>462636.36363636365</v>
      </c>
      <c r="E7" s="26"/>
      <c r="F7" s="27">
        <f t="shared" si="0"/>
        <v>461674.08</v>
      </c>
      <c r="G7" s="23">
        <v>4803000</v>
      </c>
      <c r="H7" s="28">
        <f t="shared" si="1"/>
        <v>435728.16</v>
      </c>
      <c r="I7" s="23">
        <v>0</v>
      </c>
      <c r="J7" s="28"/>
      <c r="K7" s="28"/>
    </row>
    <row r="8" spans="1:13" x14ac:dyDescent="0.25">
      <c r="A8" s="22" t="s">
        <v>63</v>
      </c>
      <c r="B8" s="23">
        <v>4593000</v>
      </c>
      <c r="C8" s="24"/>
      <c r="D8" s="25">
        <v>417545.45454545453</v>
      </c>
      <c r="E8" s="26"/>
      <c r="F8" s="27">
        <f t="shared" si="0"/>
        <v>416676.96</v>
      </c>
      <c r="G8" s="23">
        <v>5063000</v>
      </c>
      <c r="H8" s="28">
        <f t="shared" si="1"/>
        <v>459315.36</v>
      </c>
      <c r="I8" s="23">
        <v>0</v>
      </c>
      <c r="J8" s="28"/>
      <c r="K8" s="28"/>
    </row>
    <row r="9" spans="1:13" x14ac:dyDescent="0.25">
      <c r="A9" s="22" t="s">
        <v>64</v>
      </c>
      <c r="B9" s="23">
        <v>4692000</v>
      </c>
      <c r="C9" s="24"/>
      <c r="D9" s="25">
        <v>426545.45454545453</v>
      </c>
      <c r="E9" s="26"/>
      <c r="F9" s="27">
        <f t="shared" si="0"/>
        <v>425658.24</v>
      </c>
      <c r="G9" s="23">
        <v>4853000</v>
      </c>
      <c r="H9" s="28">
        <f t="shared" si="1"/>
        <v>440264.16</v>
      </c>
      <c r="I9" s="23">
        <v>893000</v>
      </c>
      <c r="J9" s="28">
        <f t="shared" ref="J9:J15" si="2">I9*90.72/1000</f>
        <v>81012.960000000006</v>
      </c>
      <c r="K9" s="28"/>
    </row>
    <row r="10" spans="1:13" x14ac:dyDescent="0.25">
      <c r="A10" s="22" t="s">
        <v>65</v>
      </c>
      <c r="B10" s="23">
        <v>3945000</v>
      </c>
      <c r="C10" s="24"/>
      <c r="D10" s="25">
        <v>358636.36363636365</v>
      </c>
      <c r="E10" s="26"/>
      <c r="F10" s="27">
        <f t="shared" si="0"/>
        <v>357890.4</v>
      </c>
      <c r="G10" s="23">
        <v>4449000</v>
      </c>
      <c r="H10" s="28">
        <f t="shared" si="1"/>
        <v>403613.28</v>
      </c>
      <c r="I10" s="23">
        <v>336000</v>
      </c>
      <c r="J10" s="28">
        <f t="shared" si="2"/>
        <v>30481.919999999998</v>
      </c>
      <c r="K10" s="28"/>
    </row>
    <row r="11" spans="1:13" x14ac:dyDescent="0.25">
      <c r="A11" s="22" t="s">
        <v>66</v>
      </c>
      <c r="B11" s="23">
        <v>6244000</v>
      </c>
      <c r="C11" s="24"/>
      <c r="D11" s="25">
        <v>567636.36363636365</v>
      </c>
      <c r="E11" s="26"/>
      <c r="F11" s="27">
        <f t="shared" si="0"/>
        <v>566455.68000000005</v>
      </c>
      <c r="G11" s="23">
        <v>5282000</v>
      </c>
      <c r="H11" s="28">
        <f t="shared" si="1"/>
        <v>479183.04</v>
      </c>
      <c r="I11" s="23">
        <v>1336000</v>
      </c>
      <c r="J11" s="28">
        <f t="shared" si="2"/>
        <v>121201.92</v>
      </c>
      <c r="K11" s="28"/>
    </row>
    <row r="12" spans="1:13" x14ac:dyDescent="0.25">
      <c r="A12" s="22" t="s">
        <v>67</v>
      </c>
      <c r="B12" s="23">
        <v>5384000</v>
      </c>
      <c r="C12" s="24"/>
      <c r="D12" s="25">
        <v>489454.54545454541</v>
      </c>
      <c r="E12" s="26"/>
      <c r="F12" s="27">
        <f t="shared" si="0"/>
        <v>488436.47999999998</v>
      </c>
      <c r="G12" s="23">
        <v>5302000</v>
      </c>
      <c r="H12" s="28">
        <f t="shared" si="1"/>
        <v>480997.44</v>
      </c>
      <c r="I12" s="23">
        <v>125000</v>
      </c>
      <c r="J12" s="28">
        <f t="shared" si="2"/>
        <v>11340</v>
      </c>
      <c r="K12" s="28"/>
    </row>
    <row r="13" spans="1:13" x14ac:dyDescent="0.25">
      <c r="A13" s="22" t="s">
        <v>68</v>
      </c>
      <c r="B13" s="23">
        <v>3424000</v>
      </c>
      <c r="C13" s="24"/>
      <c r="D13" s="25">
        <v>311272.72727272724</v>
      </c>
      <c r="E13" s="26"/>
      <c r="F13" s="27">
        <f t="shared" si="0"/>
        <v>310625.28000000003</v>
      </c>
      <c r="G13" s="23">
        <v>4708000</v>
      </c>
      <c r="H13" s="28">
        <f t="shared" si="1"/>
        <v>427109.76</v>
      </c>
      <c r="I13" s="23">
        <v>204000</v>
      </c>
      <c r="J13" s="28">
        <f t="shared" si="2"/>
        <v>18506.88</v>
      </c>
      <c r="K13" s="28"/>
    </row>
    <row r="14" spans="1:13" x14ac:dyDescent="0.25">
      <c r="A14" s="22" t="s">
        <v>69</v>
      </c>
      <c r="B14" s="23">
        <v>3043000</v>
      </c>
      <c r="C14" s="24"/>
      <c r="D14" s="25">
        <v>276636.36363636365</v>
      </c>
      <c r="E14" s="26"/>
      <c r="F14" s="27">
        <f t="shared" si="0"/>
        <v>276060.96000000002</v>
      </c>
      <c r="G14" s="23">
        <v>5870000</v>
      </c>
      <c r="H14" s="28">
        <f t="shared" si="1"/>
        <v>532526.4</v>
      </c>
      <c r="I14" s="23">
        <v>1083000</v>
      </c>
      <c r="J14" s="28">
        <f t="shared" si="2"/>
        <v>98249.76</v>
      </c>
      <c r="K14" s="28" t="s">
        <v>86</v>
      </c>
    </row>
    <row r="15" spans="1:13" x14ac:dyDescent="0.25">
      <c r="A15" s="22" t="s">
        <v>70</v>
      </c>
      <c r="B15" s="23">
        <v>4820000</v>
      </c>
      <c r="C15" s="24"/>
      <c r="D15" s="25">
        <v>256363.63636363635</v>
      </c>
      <c r="E15" s="26"/>
      <c r="F15" s="27">
        <f t="shared" si="0"/>
        <v>437270.4</v>
      </c>
      <c r="G15" s="23">
        <v>4681000</v>
      </c>
      <c r="H15" s="28">
        <f t="shared" si="1"/>
        <v>424660.32</v>
      </c>
      <c r="I15" s="23">
        <v>2794000</v>
      </c>
      <c r="J15" s="28">
        <f t="shared" si="2"/>
        <v>253471.68</v>
      </c>
      <c r="K15" s="28"/>
    </row>
    <row r="16" spans="1:13" x14ac:dyDescent="0.25">
      <c r="A16" s="22" t="s">
        <v>71</v>
      </c>
      <c r="B16" s="29"/>
      <c r="C16" s="30"/>
      <c r="D16" s="25">
        <v>507900</v>
      </c>
      <c r="E16" s="31"/>
      <c r="F16" s="32">
        <v>420000</v>
      </c>
      <c r="G16" s="33"/>
      <c r="H16" s="33">
        <v>575300</v>
      </c>
      <c r="I16" s="23">
        <v>711000</v>
      </c>
      <c r="J16" s="33">
        <v>156100</v>
      </c>
      <c r="K16" s="28"/>
      <c r="M16" s="34"/>
    </row>
    <row r="17" spans="1:11" x14ac:dyDescent="0.25">
      <c r="A17" s="22" t="s">
        <v>72</v>
      </c>
      <c r="B17" s="29"/>
      <c r="C17" s="30"/>
      <c r="D17" s="25">
        <v>513200</v>
      </c>
      <c r="E17" s="31"/>
      <c r="F17" s="32">
        <v>428000</v>
      </c>
      <c r="G17" s="33"/>
      <c r="H17" s="33">
        <v>693400</v>
      </c>
      <c r="I17" s="33"/>
      <c r="J17" s="33">
        <v>195300</v>
      </c>
      <c r="K17" s="28"/>
    </row>
    <row r="18" spans="1:11" x14ac:dyDescent="0.25">
      <c r="A18" s="22" t="s">
        <v>73</v>
      </c>
      <c r="B18" s="29"/>
      <c r="C18" s="30"/>
      <c r="D18" s="25">
        <v>436900</v>
      </c>
      <c r="E18" s="31"/>
      <c r="F18" s="32">
        <v>362300</v>
      </c>
      <c r="G18" s="33"/>
      <c r="H18" s="33">
        <v>705400</v>
      </c>
      <c r="I18" s="33"/>
      <c r="J18" s="33">
        <v>219800</v>
      </c>
      <c r="K18" s="28"/>
    </row>
    <row r="19" spans="1:11" x14ac:dyDescent="0.25">
      <c r="A19" s="22" t="s">
        <v>74</v>
      </c>
      <c r="B19" s="29"/>
      <c r="C19" s="30"/>
      <c r="D19" s="25">
        <v>759200</v>
      </c>
      <c r="E19" s="31"/>
      <c r="F19" s="32">
        <v>676700</v>
      </c>
      <c r="G19" s="33"/>
      <c r="H19" s="33">
        <v>784900</v>
      </c>
      <c r="I19" s="33"/>
      <c r="J19" s="33">
        <v>218900</v>
      </c>
      <c r="K19" s="28"/>
    </row>
    <row r="20" spans="1:11" x14ac:dyDescent="0.25">
      <c r="A20" s="22" t="s">
        <v>75</v>
      </c>
      <c r="B20" s="29"/>
      <c r="C20" s="30"/>
      <c r="D20" s="25">
        <v>710300</v>
      </c>
      <c r="E20" s="31"/>
      <c r="F20" s="32">
        <v>647200</v>
      </c>
      <c r="G20" s="33"/>
      <c r="H20" s="33">
        <v>807900</v>
      </c>
      <c r="I20" s="33"/>
      <c r="J20" s="33">
        <v>215600</v>
      </c>
      <c r="K20" s="28"/>
    </row>
    <row r="21" spans="1:11" x14ac:dyDescent="0.25">
      <c r="A21" s="22" t="s">
        <v>76</v>
      </c>
      <c r="B21" s="29"/>
      <c r="C21" s="30"/>
      <c r="D21" s="25">
        <v>561300</v>
      </c>
      <c r="E21" s="31"/>
      <c r="F21" s="32">
        <v>513100</v>
      </c>
      <c r="G21" s="33"/>
      <c r="H21" s="33">
        <v>827600</v>
      </c>
      <c r="I21" s="33"/>
      <c r="J21" s="33">
        <v>278100</v>
      </c>
      <c r="K21" s="28"/>
    </row>
    <row r="22" spans="1:11" x14ac:dyDescent="0.25">
      <c r="A22" s="22" t="s">
        <v>77</v>
      </c>
      <c r="B22" s="29"/>
      <c r="C22" s="30"/>
      <c r="D22" s="25">
        <v>585700</v>
      </c>
      <c r="E22" s="31"/>
      <c r="F22" s="32">
        <v>530500</v>
      </c>
      <c r="G22" s="33"/>
      <c r="H22" s="33">
        <v>800000</v>
      </c>
      <c r="I22" s="33"/>
      <c r="J22" s="33">
        <v>217300</v>
      </c>
      <c r="K22" s="28"/>
    </row>
    <row r="23" spans="1:11" x14ac:dyDescent="0.25">
      <c r="A23" s="22" t="s">
        <v>78</v>
      </c>
      <c r="B23" s="29"/>
      <c r="C23" s="30"/>
      <c r="D23" s="25">
        <v>602600</v>
      </c>
      <c r="E23" s="31"/>
      <c r="F23" s="32">
        <v>555100</v>
      </c>
      <c r="G23" s="33"/>
      <c r="H23" s="33">
        <v>837000</v>
      </c>
      <c r="I23" s="33"/>
      <c r="J23" s="33">
        <v>205400</v>
      </c>
      <c r="K23" s="28"/>
    </row>
    <row r="24" spans="1:11" x14ac:dyDescent="0.25">
      <c r="A24" s="22" t="s">
        <v>79</v>
      </c>
      <c r="B24" s="29"/>
      <c r="C24" s="30"/>
      <c r="D24" s="25">
        <v>787700</v>
      </c>
      <c r="E24" s="31"/>
      <c r="F24" s="32">
        <v>738400</v>
      </c>
      <c r="G24" s="33"/>
      <c r="H24" s="33">
        <v>886800</v>
      </c>
      <c r="I24" s="33"/>
      <c r="J24" s="33">
        <v>154800</v>
      </c>
      <c r="K24" s="28"/>
    </row>
    <row r="25" spans="1:11" x14ac:dyDescent="0.25">
      <c r="A25" s="22" t="s">
        <v>80</v>
      </c>
      <c r="B25" s="29"/>
      <c r="C25" s="30"/>
      <c r="D25" s="25">
        <v>829900</v>
      </c>
      <c r="E25" s="31"/>
      <c r="F25" s="27">
        <v>783400</v>
      </c>
      <c r="G25" s="28"/>
      <c r="H25" s="28">
        <v>867500</v>
      </c>
      <c r="I25" s="28"/>
      <c r="J25" s="33">
        <v>10100</v>
      </c>
      <c r="K25" s="28"/>
    </row>
    <row r="26" spans="1:11" x14ac:dyDescent="0.25">
      <c r="A26" s="22" t="s">
        <v>81</v>
      </c>
      <c r="B26" s="29"/>
      <c r="C26" s="30"/>
      <c r="D26" s="25">
        <v>779200</v>
      </c>
      <c r="E26" s="31"/>
      <c r="F26" s="27">
        <v>739300</v>
      </c>
      <c r="G26" s="28"/>
      <c r="H26" s="28">
        <v>904600</v>
      </c>
      <c r="I26" s="28"/>
      <c r="J26" s="33"/>
      <c r="K26" s="28"/>
    </row>
    <row r="27" spans="1:11" x14ac:dyDescent="0.25">
      <c r="A27" s="22" t="s">
        <v>82</v>
      </c>
      <c r="B27" s="29"/>
      <c r="C27" s="30"/>
      <c r="D27" s="25">
        <v>622800</v>
      </c>
      <c r="E27" s="31"/>
      <c r="F27" s="27">
        <v>573200</v>
      </c>
      <c r="G27" s="28"/>
      <c r="H27" s="28">
        <v>930700</v>
      </c>
      <c r="I27" s="28"/>
      <c r="J27" s="33">
        <v>330600</v>
      </c>
      <c r="K27" s="28"/>
    </row>
    <row r="28" spans="1:11" x14ac:dyDescent="0.25">
      <c r="A28" s="22" t="s">
        <v>4</v>
      </c>
      <c r="B28" s="29"/>
      <c r="C28" s="30"/>
      <c r="D28" s="25">
        <v>741400</v>
      </c>
      <c r="E28" s="31"/>
      <c r="F28" s="27">
        <v>691000</v>
      </c>
      <c r="G28" s="28"/>
      <c r="H28" s="28">
        <v>909400</v>
      </c>
      <c r="I28" s="28"/>
      <c r="J28" s="33">
        <v>221600</v>
      </c>
      <c r="K28" s="28"/>
    </row>
    <row r="29" spans="1:11" x14ac:dyDescent="0.25">
      <c r="A29" s="22" t="s">
        <v>5</v>
      </c>
      <c r="B29" s="29"/>
      <c r="C29" s="30"/>
      <c r="D29" s="25">
        <v>768800</v>
      </c>
      <c r="E29" s="31"/>
      <c r="F29" s="27">
        <v>723800</v>
      </c>
      <c r="G29" s="28"/>
      <c r="H29" s="28">
        <v>903300</v>
      </c>
      <c r="I29" s="28"/>
      <c r="J29" s="33">
        <v>103600</v>
      </c>
      <c r="K29" s="28"/>
    </row>
    <row r="30" spans="1:11" x14ac:dyDescent="0.25">
      <c r="A30" s="22" t="s">
        <v>6</v>
      </c>
      <c r="B30" s="29"/>
      <c r="C30" s="30"/>
      <c r="D30" s="25">
        <v>871200</v>
      </c>
      <c r="E30" s="31"/>
      <c r="F30" s="27">
        <v>824100</v>
      </c>
      <c r="G30" s="28"/>
      <c r="H30" s="28">
        <v>918300</v>
      </c>
      <c r="I30" s="28"/>
      <c r="J30" s="33">
        <v>68500</v>
      </c>
      <c r="K30" s="28"/>
    </row>
    <row r="31" spans="1:11" x14ac:dyDescent="0.25">
      <c r="A31" s="22" t="s">
        <v>7</v>
      </c>
      <c r="B31" s="29"/>
      <c r="C31" s="30"/>
      <c r="D31" s="25">
        <v>705100</v>
      </c>
      <c r="E31" s="31"/>
      <c r="F31" s="27">
        <v>649200</v>
      </c>
      <c r="G31" s="28"/>
      <c r="H31" s="28">
        <v>974100</v>
      </c>
      <c r="I31" s="28"/>
      <c r="J31" s="33">
        <v>242900</v>
      </c>
      <c r="K31" s="28"/>
    </row>
    <row r="32" spans="1:11" x14ac:dyDescent="0.25">
      <c r="A32" s="22" t="s">
        <v>8</v>
      </c>
      <c r="B32" s="29"/>
      <c r="C32" s="30"/>
      <c r="D32" s="25">
        <v>982800</v>
      </c>
      <c r="E32" s="31"/>
      <c r="F32" s="27">
        <v>833700</v>
      </c>
      <c r="G32" s="28"/>
      <c r="H32" s="28">
        <v>1018100</v>
      </c>
      <c r="I32" s="28"/>
      <c r="J32" s="33">
        <v>220600</v>
      </c>
      <c r="K32" s="28"/>
    </row>
    <row r="33" spans="1:11" x14ac:dyDescent="0.25">
      <c r="A33" s="22" t="s">
        <v>9</v>
      </c>
      <c r="B33" s="29"/>
      <c r="C33" s="30"/>
      <c r="D33" s="25">
        <v>1074800</v>
      </c>
      <c r="E33" s="31"/>
      <c r="F33" s="27">
        <v>1019600</v>
      </c>
      <c r="G33" s="28"/>
      <c r="H33" s="28">
        <v>1087500</v>
      </c>
      <c r="I33" s="28"/>
      <c r="J33" s="33"/>
      <c r="K33" s="28"/>
    </row>
    <row r="34" spans="1:11" x14ac:dyDescent="0.25">
      <c r="A34" s="22" t="s">
        <v>10</v>
      </c>
      <c r="B34" s="29"/>
      <c r="C34" s="30"/>
      <c r="D34" s="25">
        <v>669500</v>
      </c>
      <c r="E34" s="31"/>
      <c r="F34" s="27">
        <v>620100</v>
      </c>
      <c r="G34" s="28"/>
      <c r="H34" s="28">
        <v>1343000</v>
      </c>
      <c r="I34" s="28"/>
      <c r="J34" s="33">
        <v>479600</v>
      </c>
      <c r="K34" s="28"/>
    </row>
    <row r="35" spans="1:11" x14ac:dyDescent="0.25">
      <c r="A35" s="22" t="s">
        <v>11</v>
      </c>
      <c r="B35" s="29"/>
      <c r="C35" s="30"/>
      <c r="D35" s="25">
        <v>548000</v>
      </c>
      <c r="E35" s="31"/>
      <c r="F35" s="27">
        <v>509200</v>
      </c>
      <c r="G35" s="28"/>
      <c r="H35" s="28">
        <v>962000</v>
      </c>
      <c r="I35" s="28"/>
      <c r="J35" s="33">
        <v>651300</v>
      </c>
      <c r="K35" s="28"/>
    </row>
    <row r="36" spans="1:11" x14ac:dyDescent="0.25">
      <c r="A36" s="22" t="s">
        <v>12</v>
      </c>
      <c r="B36" s="29"/>
      <c r="C36" s="30"/>
      <c r="D36" s="25">
        <v>1077000</v>
      </c>
      <c r="E36" s="31"/>
      <c r="F36" s="27">
        <v>1026100</v>
      </c>
      <c r="G36" s="28"/>
      <c r="H36" s="28">
        <v>1229000</v>
      </c>
      <c r="I36" s="28"/>
      <c r="J36" s="33"/>
      <c r="K36" s="28"/>
    </row>
    <row r="37" spans="1:11" x14ac:dyDescent="0.25">
      <c r="A37" s="22" t="s">
        <v>13</v>
      </c>
      <c r="B37" s="29"/>
      <c r="C37" s="30"/>
      <c r="D37" s="25">
        <v>1247000</v>
      </c>
      <c r="E37" s="31"/>
      <c r="F37" s="27">
        <v>1190900</v>
      </c>
      <c r="G37" s="28"/>
      <c r="H37" s="28">
        <v>1250000</v>
      </c>
      <c r="I37" s="28"/>
      <c r="J37" s="33"/>
      <c r="K37" s="28"/>
    </row>
    <row r="38" spans="1:11" x14ac:dyDescent="0.25">
      <c r="A38" s="22" t="s">
        <v>14</v>
      </c>
      <c r="B38" s="29"/>
      <c r="C38" s="30"/>
      <c r="D38" s="25">
        <v>1316000</v>
      </c>
      <c r="E38" s="31"/>
      <c r="F38" s="27">
        <v>1261000</v>
      </c>
      <c r="G38" s="28"/>
      <c r="H38" s="28">
        <v>1437000</v>
      </c>
      <c r="I38" s="28"/>
      <c r="J38" s="28"/>
      <c r="K38" s="28"/>
    </row>
    <row r="39" spans="1:11" x14ac:dyDescent="0.25">
      <c r="A39" s="22" t="s">
        <v>15</v>
      </c>
      <c r="B39" s="29"/>
      <c r="C39" s="30"/>
      <c r="D39" s="25">
        <v>1396000</v>
      </c>
      <c r="E39" s="31"/>
      <c r="F39" s="27">
        <v>1322000</v>
      </c>
      <c r="G39" s="28"/>
      <c r="H39" s="28">
        <v>1165000</v>
      </c>
      <c r="I39" s="28"/>
      <c r="J39" s="28"/>
      <c r="K39" s="28"/>
    </row>
    <row r="40" spans="1:11" x14ac:dyDescent="0.25">
      <c r="A40" s="22" t="s">
        <v>16</v>
      </c>
      <c r="B40" s="29"/>
      <c r="C40" s="30"/>
      <c r="D40" s="25">
        <v>1670000</v>
      </c>
      <c r="E40" s="31"/>
      <c r="F40" s="27">
        <v>1606000</v>
      </c>
      <c r="G40" s="28"/>
      <c r="H40" s="28">
        <v>1402000</v>
      </c>
      <c r="I40" s="28"/>
      <c r="J40" s="28"/>
      <c r="K40" s="28">
        <v>54000</v>
      </c>
    </row>
    <row r="41" spans="1:11" x14ac:dyDescent="0.25">
      <c r="A41" s="22" t="s">
        <v>17</v>
      </c>
      <c r="B41" s="29"/>
      <c r="C41" s="30"/>
      <c r="D41" s="25">
        <v>1746000</v>
      </c>
      <c r="E41" s="31"/>
      <c r="F41" s="27">
        <v>1698000</v>
      </c>
      <c r="G41" s="28"/>
      <c r="H41" s="28">
        <v>1288000</v>
      </c>
      <c r="I41" s="28"/>
      <c r="J41" s="28"/>
      <c r="K41" s="28">
        <v>538000</v>
      </c>
    </row>
    <row r="42" spans="1:11" x14ac:dyDescent="0.25">
      <c r="A42" s="22" t="s">
        <v>18</v>
      </c>
      <c r="B42" s="29"/>
      <c r="C42" s="30"/>
      <c r="D42" s="25">
        <v>1871000</v>
      </c>
      <c r="E42" s="31"/>
      <c r="F42" s="27">
        <v>1844000</v>
      </c>
      <c r="G42" s="28"/>
      <c r="H42" s="28">
        <v>1483000</v>
      </c>
      <c r="I42" s="28"/>
      <c r="J42" s="28"/>
      <c r="K42" s="28">
        <v>421000</v>
      </c>
    </row>
    <row r="43" spans="1:11" x14ac:dyDescent="0.25">
      <c r="A43" s="22" t="s">
        <v>19</v>
      </c>
      <c r="B43" s="29"/>
      <c r="C43" s="30"/>
      <c r="D43" s="25">
        <v>1596000</v>
      </c>
      <c r="E43" s="31"/>
      <c r="F43" s="27">
        <v>1535000</v>
      </c>
      <c r="G43" s="28"/>
      <c r="H43" s="28">
        <v>1612000</v>
      </c>
      <c r="I43" s="28"/>
      <c r="J43" s="28"/>
      <c r="K43" s="28">
        <v>45000</v>
      </c>
    </row>
    <row r="44" spans="1:11" x14ac:dyDescent="0.25">
      <c r="A44" s="22" t="s">
        <v>20</v>
      </c>
      <c r="B44" s="29"/>
      <c r="C44" s="30"/>
      <c r="D44" s="25">
        <v>1792000</v>
      </c>
      <c r="E44" s="31"/>
      <c r="F44" s="27">
        <v>1738000</v>
      </c>
      <c r="G44" s="28"/>
      <c r="H44" s="28">
        <v>1709000</v>
      </c>
      <c r="I44" s="28"/>
      <c r="J44" s="28"/>
      <c r="K44" s="28">
        <v>52000</v>
      </c>
    </row>
    <row r="45" spans="1:11" x14ac:dyDescent="0.25">
      <c r="A45" s="22" t="s">
        <v>21</v>
      </c>
      <c r="B45" s="29"/>
      <c r="C45" s="30"/>
      <c r="D45" s="25">
        <v>2248000</v>
      </c>
      <c r="E45" s="31"/>
      <c r="F45" s="27">
        <v>2172000</v>
      </c>
      <c r="G45" s="28"/>
      <c r="H45" s="28">
        <v>1681000</v>
      </c>
      <c r="I45" s="28"/>
      <c r="J45" s="28"/>
      <c r="K45" s="28">
        <v>271000</v>
      </c>
    </row>
    <row r="46" spans="1:11" x14ac:dyDescent="0.25">
      <c r="A46" s="22" t="s">
        <v>22</v>
      </c>
      <c r="B46" s="29"/>
      <c r="C46" s="30"/>
      <c r="D46" s="25">
        <v>1879000</v>
      </c>
      <c r="E46" s="31"/>
      <c r="F46" s="27">
        <v>1791000</v>
      </c>
      <c r="G46" s="28"/>
      <c r="H46" s="28">
        <v>1675000</v>
      </c>
      <c r="I46" s="28"/>
      <c r="J46" s="28"/>
      <c r="K46" s="28">
        <v>141000</v>
      </c>
    </row>
    <row r="47" spans="1:11" x14ac:dyDescent="0.25">
      <c r="A47" s="22" t="s">
        <v>23</v>
      </c>
      <c r="B47" s="29"/>
      <c r="C47" s="30"/>
      <c r="D47" s="25">
        <v>1692000</v>
      </c>
      <c r="E47" s="31"/>
      <c r="F47" s="27">
        <v>1505000</v>
      </c>
      <c r="G47" s="28"/>
      <c r="H47" s="28">
        <v>1903000</v>
      </c>
      <c r="I47" s="28"/>
      <c r="J47" s="28"/>
      <c r="K47" s="28">
        <v>144000</v>
      </c>
    </row>
    <row r="48" spans="1:11" x14ac:dyDescent="0.25">
      <c r="A48" s="22" t="s">
        <v>24</v>
      </c>
      <c r="B48" s="29"/>
      <c r="C48" s="30"/>
      <c r="D48" s="25">
        <v>2087000</v>
      </c>
      <c r="E48" s="31"/>
      <c r="F48" s="27">
        <v>2037000</v>
      </c>
      <c r="G48" s="28"/>
      <c r="H48" s="28">
        <v>1781000</v>
      </c>
      <c r="I48" s="28"/>
      <c r="J48" s="28"/>
      <c r="K48" s="28">
        <v>170000</v>
      </c>
    </row>
    <row r="49" spans="1:13" x14ac:dyDescent="0.25">
      <c r="A49" s="35" t="s">
        <v>25</v>
      </c>
      <c r="B49" s="36"/>
      <c r="C49" s="37"/>
      <c r="D49" s="25">
        <v>1472000</v>
      </c>
      <c r="E49" s="31"/>
      <c r="F49" s="32">
        <v>1385000</v>
      </c>
      <c r="G49" s="33"/>
      <c r="H49" s="33">
        <v>2030000</v>
      </c>
      <c r="I49" s="33"/>
      <c r="J49" s="33"/>
      <c r="K49" s="33">
        <v>45000</v>
      </c>
    </row>
    <row r="50" spans="1:13" x14ac:dyDescent="0.25">
      <c r="A50" s="35" t="s">
        <v>26</v>
      </c>
      <c r="B50" s="36"/>
      <c r="C50" s="37"/>
      <c r="D50" s="25">
        <v>2356000</v>
      </c>
      <c r="E50" s="31"/>
      <c r="F50" s="32">
        <v>2228000</v>
      </c>
      <c r="G50" s="33"/>
      <c r="H50" s="33">
        <v>1998000</v>
      </c>
      <c r="I50" s="33"/>
      <c r="J50" s="33"/>
      <c r="K50" s="33">
        <v>6000</v>
      </c>
    </row>
    <row r="51" spans="1:13" x14ac:dyDescent="0.25">
      <c r="A51" s="35" t="s">
        <v>27</v>
      </c>
      <c r="B51" s="36"/>
      <c r="C51" s="37"/>
      <c r="D51" s="25">
        <v>2444000</v>
      </c>
      <c r="E51" s="31"/>
      <c r="F51" s="32">
        <v>2285000</v>
      </c>
      <c r="G51" s="33"/>
      <c r="H51" s="33">
        <v>1983000</v>
      </c>
      <c r="I51" s="33"/>
      <c r="J51" s="33"/>
      <c r="K51" s="33">
        <v>157168</v>
      </c>
    </row>
    <row r="52" spans="1:13" x14ac:dyDescent="0.25">
      <c r="A52" s="35" t="s">
        <v>28</v>
      </c>
      <c r="B52" s="36"/>
      <c r="C52" s="37"/>
      <c r="D52" s="25">
        <v>1784000</v>
      </c>
      <c r="E52" s="31"/>
      <c r="F52" s="32">
        <v>1719000</v>
      </c>
      <c r="G52" s="33"/>
      <c r="H52" s="33">
        <v>2388000</v>
      </c>
      <c r="I52" s="33"/>
      <c r="J52" s="33"/>
      <c r="K52" s="33">
        <v>104000</v>
      </c>
    </row>
    <row r="53" spans="1:13" x14ac:dyDescent="0.25">
      <c r="A53" s="35" t="s">
        <v>29</v>
      </c>
      <c r="B53" s="36"/>
      <c r="C53" s="37"/>
      <c r="D53" s="25">
        <v>2346000</v>
      </c>
      <c r="E53" s="31"/>
      <c r="F53" s="32">
        <v>2224000</v>
      </c>
      <c r="G53" s="33"/>
      <c r="H53" s="33">
        <v>2232000</v>
      </c>
      <c r="I53" s="33"/>
      <c r="J53" s="33"/>
      <c r="K53" s="33">
        <v>86000</v>
      </c>
    </row>
    <row r="54" spans="1:13" x14ac:dyDescent="0.25">
      <c r="A54" s="35" t="s">
        <v>30</v>
      </c>
      <c r="B54" s="36"/>
      <c r="C54" s="37"/>
      <c r="D54" s="25">
        <v>1693000</v>
      </c>
      <c r="E54" s="31"/>
      <c r="F54" s="32">
        <v>1586000</v>
      </c>
      <c r="G54" s="33"/>
      <c r="H54" s="33">
        <v>2236000</v>
      </c>
      <c r="I54" s="33"/>
      <c r="J54" s="33"/>
      <c r="K54" s="33">
        <v>95000</v>
      </c>
    </row>
    <row r="55" spans="1:13" x14ac:dyDescent="0.25">
      <c r="A55" s="35" t="s">
        <v>31</v>
      </c>
      <c r="B55" s="36"/>
      <c r="C55" s="37"/>
      <c r="D55" s="25">
        <v>2333000</v>
      </c>
      <c r="E55" s="31"/>
      <c r="F55" s="32">
        <v>2249000</v>
      </c>
      <c r="G55" s="33"/>
      <c r="H55" s="33">
        <v>2345000</v>
      </c>
      <c r="I55" s="33"/>
      <c r="J55" s="33"/>
      <c r="K55" s="33">
        <v>53000</v>
      </c>
    </row>
    <row r="56" spans="1:13" x14ac:dyDescent="0.25">
      <c r="A56" s="35" t="s">
        <v>32</v>
      </c>
      <c r="B56" s="36"/>
      <c r="C56" s="37"/>
      <c r="D56" s="25">
        <v>3154000</v>
      </c>
      <c r="E56" s="31"/>
      <c r="F56" s="32">
        <v>3037283</v>
      </c>
      <c r="G56" s="33"/>
      <c r="H56" s="33">
        <v>2614019</v>
      </c>
      <c r="I56" s="33"/>
      <c r="J56" s="33"/>
      <c r="K56" s="33">
        <v>284698</v>
      </c>
    </row>
    <row r="57" spans="1:13" x14ac:dyDescent="0.25">
      <c r="A57" s="35" t="s">
        <v>33</v>
      </c>
      <c r="B57" s="36"/>
      <c r="C57" s="37"/>
      <c r="D57" s="25">
        <v>3620000</v>
      </c>
      <c r="E57" s="31"/>
      <c r="F57" s="32">
        <v>3490040</v>
      </c>
      <c r="G57" s="33"/>
      <c r="H57" s="33">
        <v>2349962</v>
      </c>
      <c r="I57" s="33"/>
      <c r="J57" s="33"/>
      <c r="K57" s="33">
        <v>1248922</v>
      </c>
    </row>
    <row r="58" spans="1:13" x14ac:dyDescent="0.25">
      <c r="A58" s="38" t="s">
        <v>34</v>
      </c>
      <c r="B58" s="39"/>
      <c r="C58" s="40"/>
      <c r="D58" s="41">
        <v>2010000</v>
      </c>
      <c r="E58" s="42"/>
      <c r="F58" s="41">
        <v>1961514</v>
      </c>
      <c r="G58" s="43"/>
      <c r="H58" s="43">
        <v>2307429</v>
      </c>
      <c r="I58" s="43"/>
      <c r="J58" s="43">
        <v>226785</v>
      </c>
      <c r="K58" s="43">
        <v>268011</v>
      </c>
      <c r="L58" s="34"/>
      <c r="M58" s="2" t="s">
        <v>107</v>
      </c>
    </row>
    <row r="59" spans="1:13" x14ac:dyDescent="0.25">
      <c r="A59" s="35" t="s">
        <v>35</v>
      </c>
      <c r="B59" s="36"/>
      <c r="C59" s="37"/>
      <c r="D59" s="25">
        <v>1709000</v>
      </c>
      <c r="E59" s="31"/>
      <c r="F59" s="32">
        <v>1665871</v>
      </c>
      <c r="G59" s="33"/>
      <c r="H59" s="33">
        <v>2173797</v>
      </c>
      <c r="I59" s="33"/>
      <c r="J59" s="33">
        <v>438427</v>
      </c>
      <c r="K59" s="33">
        <v>115522</v>
      </c>
    </row>
    <row r="60" spans="1:13" x14ac:dyDescent="0.25">
      <c r="A60" s="35" t="s">
        <v>36</v>
      </c>
      <c r="B60" s="36"/>
      <c r="C60" s="37"/>
      <c r="D60" s="25">
        <v>2142000</v>
      </c>
      <c r="E60" s="31"/>
      <c r="F60" s="32">
        <v>2085074</v>
      </c>
      <c r="G60" s="33"/>
      <c r="H60" s="33">
        <v>2142905</v>
      </c>
      <c r="I60" s="33"/>
      <c r="J60" s="33">
        <v>109701</v>
      </c>
      <c r="K60" s="33">
        <v>148160</v>
      </c>
    </row>
    <row r="61" spans="1:13" x14ac:dyDescent="0.25">
      <c r="A61" s="35" t="s">
        <v>37</v>
      </c>
      <c r="B61" s="36"/>
      <c r="C61" s="37"/>
      <c r="D61" s="25">
        <v>1324000</v>
      </c>
      <c r="E61" s="31"/>
      <c r="F61" s="32">
        <v>1270373</v>
      </c>
      <c r="G61" s="33"/>
      <c r="H61" s="33">
        <v>2132378</v>
      </c>
      <c r="I61" s="33"/>
      <c r="J61" s="33">
        <v>837547</v>
      </c>
      <c r="K61" s="33">
        <v>194802</v>
      </c>
    </row>
    <row r="62" spans="1:13" x14ac:dyDescent="0.25">
      <c r="A62" s="35" t="s">
        <v>38</v>
      </c>
      <c r="B62" s="36"/>
      <c r="C62" s="37"/>
      <c r="D62" s="25">
        <v>1984000</v>
      </c>
      <c r="E62" s="31"/>
      <c r="F62" s="32">
        <v>1913408</v>
      </c>
      <c r="G62" s="33"/>
      <c r="H62" s="33">
        <v>2259101</v>
      </c>
      <c r="I62" s="33"/>
      <c r="J62" s="33">
        <v>233985</v>
      </c>
      <c r="K62" s="33">
        <v>79750</v>
      </c>
    </row>
    <row r="63" spans="1:13" x14ac:dyDescent="0.25">
      <c r="A63" s="35" t="s">
        <v>39</v>
      </c>
      <c r="B63" s="36"/>
      <c r="C63" s="37"/>
      <c r="D63" s="25">
        <v>1840000</v>
      </c>
      <c r="E63" s="31"/>
      <c r="F63" s="32">
        <v>1775452</v>
      </c>
      <c r="G63" s="33"/>
      <c r="H63" s="33">
        <v>2353056</v>
      </c>
      <c r="I63" s="33"/>
      <c r="J63" s="33">
        <v>681559</v>
      </c>
      <c r="K63" s="33">
        <v>159864</v>
      </c>
    </row>
    <row r="64" spans="1:13" x14ac:dyDescent="0.25">
      <c r="A64" s="35" t="s">
        <v>40</v>
      </c>
      <c r="B64" s="36"/>
      <c r="C64" s="37"/>
      <c r="D64" s="25">
        <v>1977000</v>
      </c>
      <c r="E64" s="31"/>
      <c r="F64" s="32">
        <v>1898788</v>
      </c>
      <c r="G64" s="33"/>
      <c r="H64" s="33">
        <v>2418665</v>
      </c>
      <c r="I64" s="33"/>
      <c r="J64" s="33">
        <v>393688</v>
      </c>
      <c r="K64" s="33">
        <v>155706</v>
      </c>
    </row>
    <row r="65" spans="1:11" x14ac:dyDescent="0.25">
      <c r="A65" s="35" t="s">
        <v>41</v>
      </c>
      <c r="B65" s="36"/>
      <c r="C65" s="37"/>
      <c r="D65" s="25">
        <v>2712000</v>
      </c>
      <c r="E65" s="31"/>
      <c r="F65" s="32">
        <v>2649723</v>
      </c>
      <c r="G65" s="33"/>
      <c r="H65" s="33">
        <v>2564600</v>
      </c>
      <c r="I65" s="33"/>
      <c r="J65" s="33"/>
      <c r="K65" s="33">
        <v>233500</v>
      </c>
    </row>
    <row r="66" spans="1:11" x14ac:dyDescent="0.25">
      <c r="A66" s="22" t="s">
        <v>42</v>
      </c>
      <c r="B66" s="29"/>
      <c r="C66" s="30"/>
      <c r="D66" s="25">
        <v>2805000</v>
      </c>
      <c r="E66" s="31"/>
      <c r="F66" s="27">
        <v>2449000</v>
      </c>
      <c r="G66" s="28"/>
      <c r="H66" s="28">
        <v>2181000</v>
      </c>
      <c r="I66" s="28"/>
      <c r="J66" s="28">
        <v>469000</v>
      </c>
      <c r="K66" s="28">
        <v>79000</v>
      </c>
    </row>
    <row r="67" spans="1:11" x14ac:dyDescent="0.25">
      <c r="A67" s="22" t="s">
        <v>43</v>
      </c>
      <c r="B67" s="29"/>
      <c r="C67" s="30"/>
      <c r="D67" s="25">
        <v>1687500</v>
      </c>
      <c r="E67" s="31"/>
      <c r="F67" s="27">
        <v>1644000</v>
      </c>
      <c r="G67" s="28"/>
      <c r="H67" s="28">
        <v>2400000</v>
      </c>
      <c r="I67" s="28"/>
      <c r="J67" s="28">
        <v>484000</v>
      </c>
      <c r="K67" s="28">
        <v>75000</v>
      </c>
    </row>
    <row r="68" spans="1:11" x14ac:dyDescent="0.25">
      <c r="A68" s="22" t="s">
        <v>44</v>
      </c>
      <c r="B68" s="29"/>
      <c r="C68" s="30"/>
      <c r="D68" s="25">
        <v>1770000</v>
      </c>
      <c r="E68" s="31"/>
      <c r="F68" s="27">
        <v>1725000</v>
      </c>
      <c r="G68" s="28"/>
      <c r="H68" s="28">
        <v>2371000</v>
      </c>
      <c r="I68" s="28"/>
      <c r="J68" s="28">
        <v>624000</v>
      </c>
      <c r="K68" s="28">
        <v>72000</v>
      </c>
    </row>
    <row r="69" spans="1:11" x14ac:dyDescent="0.25">
      <c r="A69" s="44" t="s">
        <v>45</v>
      </c>
      <c r="B69" s="45"/>
      <c r="C69" s="46"/>
      <c r="D69" s="25">
        <v>2348550</v>
      </c>
      <c r="E69" s="31"/>
      <c r="F69" s="27">
        <v>2353000</v>
      </c>
      <c r="G69" s="28"/>
      <c r="H69" s="28">
        <v>2427000</v>
      </c>
      <c r="I69" s="28"/>
      <c r="J69" s="28">
        <v>308000</v>
      </c>
      <c r="K69" s="28">
        <v>103000</v>
      </c>
    </row>
    <row r="70" spans="1:11" x14ac:dyDescent="0.25">
      <c r="A70" s="44" t="s">
        <v>46</v>
      </c>
      <c r="B70" s="45"/>
      <c r="C70" s="46"/>
      <c r="D70" s="25">
        <v>2450000</v>
      </c>
      <c r="E70" s="31"/>
      <c r="F70" s="27">
        <v>2415000</v>
      </c>
      <c r="G70" s="28"/>
      <c r="H70" s="28">
        <v>2541000</v>
      </c>
      <c r="I70" s="28"/>
      <c r="J70" s="28">
        <v>407000</v>
      </c>
      <c r="K70" s="28">
        <v>149000</v>
      </c>
    </row>
    <row r="71" spans="1:11" x14ac:dyDescent="0.25">
      <c r="A71" s="44" t="s">
        <v>47</v>
      </c>
      <c r="B71" s="45"/>
      <c r="C71" s="46"/>
      <c r="D71" s="25">
        <v>2427000</v>
      </c>
      <c r="E71" s="31"/>
      <c r="F71" s="27">
        <v>2387000</v>
      </c>
      <c r="G71" s="28"/>
      <c r="H71" s="28">
        <v>2577000</v>
      </c>
      <c r="I71" s="28"/>
      <c r="J71" s="28">
        <v>747000</v>
      </c>
      <c r="K71" s="28">
        <v>179000</v>
      </c>
    </row>
    <row r="72" spans="1:11" x14ac:dyDescent="0.25">
      <c r="A72" s="44" t="s">
        <v>48</v>
      </c>
      <c r="B72" s="45"/>
      <c r="C72" s="46"/>
      <c r="D72" s="25">
        <v>1540000</v>
      </c>
      <c r="E72" s="31"/>
      <c r="F72" s="27">
        <v>1512000</v>
      </c>
      <c r="G72" s="28"/>
      <c r="H72" s="28">
        <v>2653000</v>
      </c>
      <c r="I72" s="28"/>
      <c r="J72" s="28">
        <v>1042000</v>
      </c>
      <c r="K72" s="28">
        <v>158000</v>
      </c>
    </row>
    <row r="73" spans="1:11" x14ac:dyDescent="0.25">
      <c r="A73" s="44" t="s">
        <v>49</v>
      </c>
      <c r="B73" s="45"/>
      <c r="C73" s="46"/>
      <c r="D73" s="25">
        <v>1680000</v>
      </c>
      <c r="E73" s="31"/>
      <c r="F73" s="27">
        <v>1670000</v>
      </c>
      <c r="G73" s="28"/>
      <c r="H73" s="28">
        <v>2736000</v>
      </c>
      <c r="I73" s="28"/>
      <c r="J73" s="28">
        <v>1227000</v>
      </c>
      <c r="K73" s="28">
        <v>158000</v>
      </c>
    </row>
    <row r="74" spans="1:11" x14ac:dyDescent="0.25">
      <c r="A74" s="44" t="s">
        <v>50</v>
      </c>
      <c r="B74" s="45"/>
      <c r="C74" s="46"/>
      <c r="D74" s="25">
        <v>1905000</v>
      </c>
      <c r="E74" s="31"/>
      <c r="F74" s="27">
        <v>1893000</v>
      </c>
      <c r="G74" s="28"/>
      <c r="H74" s="28">
        <v>2793000</v>
      </c>
      <c r="I74" s="28"/>
      <c r="J74" s="28">
        <v>1055000</v>
      </c>
      <c r="K74" s="28">
        <v>111000</v>
      </c>
    </row>
    <row r="75" spans="1:11" x14ac:dyDescent="0.25">
      <c r="A75" s="44" t="s">
        <v>51</v>
      </c>
      <c r="B75" s="45"/>
      <c r="C75" s="46"/>
      <c r="D75" s="25">
        <v>2105000</v>
      </c>
      <c r="E75" s="31"/>
      <c r="F75" s="27">
        <v>2045000</v>
      </c>
      <c r="G75" s="28"/>
      <c r="H75" s="28">
        <v>2820000</v>
      </c>
      <c r="I75" s="28"/>
      <c r="J75" s="28">
        <v>777000</v>
      </c>
      <c r="K75" s="28">
        <v>211000</v>
      </c>
    </row>
    <row r="76" spans="1:11" x14ac:dyDescent="0.25">
      <c r="A76" s="44" t="s">
        <v>52</v>
      </c>
      <c r="B76" s="45"/>
      <c r="C76" s="46"/>
      <c r="D76" s="25">
        <v>1905000</v>
      </c>
      <c r="E76" s="31"/>
      <c r="F76" s="27">
        <v>1876000</v>
      </c>
      <c r="G76" s="28"/>
      <c r="H76" s="28">
        <v>2845000</v>
      </c>
      <c r="I76" s="28"/>
      <c r="J76" s="28">
        <v>1396000</v>
      </c>
      <c r="K76" s="28">
        <v>223000</v>
      </c>
    </row>
    <row r="77" spans="1:11" x14ac:dyDescent="0.25">
      <c r="A77" s="44" t="s">
        <v>53</v>
      </c>
      <c r="B77" s="45"/>
      <c r="C77" s="46"/>
      <c r="D77" s="25">
        <v>2130000</v>
      </c>
      <c r="E77" s="31"/>
      <c r="F77" s="27">
        <v>2130000</v>
      </c>
      <c r="G77" s="28"/>
      <c r="H77" s="28">
        <v>2857000</v>
      </c>
      <c r="I77" s="28"/>
      <c r="J77" s="28">
        <v>1192000</v>
      </c>
      <c r="K77" s="28">
        <v>231000</v>
      </c>
    </row>
    <row r="78" spans="1:11" x14ac:dyDescent="0.25">
      <c r="A78" s="44" t="s">
        <v>54</v>
      </c>
      <c r="B78" s="45"/>
      <c r="C78" s="46"/>
      <c r="D78" s="25">
        <v>1958000</v>
      </c>
      <c r="E78" s="31"/>
      <c r="F78" s="27">
        <v>1910000</v>
      </c>
      <c r="G78" s="28"/>
      <c r="H78" s="28">
        <v>3017000</v>
      </c>
      <c r="I78" s="28"/>
      <c r="J78" s="28">
        <v>1285000</v>
      </c>
      <c r="K78" s="28">
        <v>240000</v>
      </c>
    </row>
    <row r="79" spans="1:11" x14ac:dyDescent="0.25">
      <c r="A79" s="44" t="s">
        <v>55</v>
      </c>
      <c r="B79" s="45"/>
      <c r="C79" s="46"/>
      <c r="D79" s="25">
        <v>1430000</v>
      </c>
      <c r="E79" s="31"/>
      <c r="F79" s="27">
        <v>1389000</v>
      </c>
      <c r="G79" s="28"/>
      <c r="H79" s="28">
        <v>2945000</v>
      </c>
      <c r="I79" s="28"/>
      <c r="J79" s="28">
        <v>1649000</v>
      </c>
      <c r="K79" s="28">
        <v>179000</v>
      </c>
    </row>
    <row r="80" spans="1:11" x14ac:dyDescent="0.25">
      <c r="A80" s="44" t="s">
        <v>56</v>
      </c>
      <c r="B80" s="45"/>
      <c r="C80" s="46"/>
      <c r="D80" s="25">
        <v>1905280.0000000002</v>
      </c>
      <c r="E80" s="31"/>
      <c r="F80" s="27">
        <v>1973000</v>
      </c>
      <c r="G80" s="28"/>
      <c r="H80" s="28">
        <v>3202000</v>
      </c>
      <c r="I80" s="28"/>
      <c r="J80" s="28">
        <v>1724000</v>
      </c>
      <c r="K80" s="28">
        <v>288000</v>
      </c>
    </row>
    <row r="81" spans="1:11" x14ac:dyDescent="0.25">
      <c r="A81" s="44" t="s">
        <v>57</v>
      </c>
      <c r="B81" s="45"/>
      <c r="C81" s="46"/>
      <c r="D81" s="25">
        <v>1870000</v>
      </c>
      <c r="E81" s="31"/>
      <c r="F81" s="27">
        <v>1837137</v>
      </c>
      <c r="G81" s="28"/>
      <c r="H81" s="28">
        <v>3040086</v>
      </c>
      <c r="I81" s="28"/>
      <c r="J81" s="28">
        <v>1393215</v>
      </c>
      <c r="K81" s="28">
        <v>304236</v>
      </c>
    </row>
    <row r="82" spans="1:11" x14ac:dyDescent="0.25">
      <c r="A82" s="44" t="s">
        <v>58</v>
      </c>
      <c r="B82" s="45"/>
      <c r="C82" s="46"/>
      <c r="D82" s="25">
        <v>1870000</v>
      </c>
      <c r="E82" s="31"/>
      <c r="F82" s="27">
        <v>1816981</v>
      </c>
      <c r="G82" s="28"/>
      <c r="H82" s="28">
        <v>3175834</v>
      </c>
      <c r="I82" s="28"/>
      <c r="J82" s="28">
        <v>1668412</v>
      </c>
      <c r="K82" s="28">
        <v>268451</v>
      </c>
    </row>
    <row r="83" spans="1:11" x14ac:dyDescent="0.25">
      <c r="A83" s="44" t="s">
        <v>59</v>
      </c>
      <c r="B83" s="45"/>
      <c r="C83" s="46"/>
      <c r="D83" s="25">
        <v>1750000</v>
      </c>
      <c r="E83" s="31"/>
      <c r="F83" s="27">
        <v>1699546</v>
      </c>
      <c r="G83" s="28"/>
      <c r="H83" s="28">
        <v>3112718</v>
      </c>
      <c r="I83" s="28"/>
      <c r="J83" s="28">
        <v>1832441</v>
      </c>
      <c r="K83" s="28">
        <v>291828</v>
      </c>
    </row>
    <row r="84" spans="1:11" x14ac:dyDescent="0.25">
      <c r="A84" s="44" t="s">
        <v>98</v>
      </c>
      <c r="B84" s="45"/>
      <c r="C84" s="46"/>
      <c r="D84" s="25">
        <v>1440000</v>
      </c>
      <c r="E84" s="31"/>
      <c r="F84" s="27">
        <v>1406752</v>
      </c>
      <c r="G84" s="28"/>
      <c r="H84" s="28">
        <v>3144414</v>
      </c>
      <c r="I84" s="28"/>
      <c r="J84" s="28">
        <v>2062765</v>
      </c>
      <c r="K84" s="28">
        <v>68525</v>
      </c>
    </row>
    <row r="85" spans="1:11" x14ac:dyDescent="0.25">
      <c r="A85" s="44" t="s">
        <v>100</v>
      </c>
      <c r="B85" s="45"/>
      <c r="C85" s="46"/>
      <c r="D85" s="25">
        <v>1910000</v>
      </c>
      <c r="E85" s="31"/>
      <c r="F85" s="27">
        <v>1870525</v>
      </c>
      <c r="G85" s="28"/>
      <c r="H85" s="28">
        <v>3163196</v>
      </c>
      <c r="I85" s="28"/>
      <c r="J85" s="28">
        <v>934765</v>
      </c>
      <c r="K85" s="28">
        <v>104847</v>
      </c>
    </row>
    <row r="86" spans="1:11" x14ac:dyDescent="0.25">
      <c r="A86" s="44" t="s">
        <v>101</v>
      </c>
      <c r="B86" s="45"/>
      <c r="C86" s="46"/>
      <c r="D86" s="25">
        <v>1535000</v>
      </c>
      <c r="E86" s="31"/>
      <c r="F86" s="27">
        <v>1547486</v>
      </c>
      <c r="G86" s="28">
        <v>1796581</v>
      </c>
      <c r="H86" s="28">
        <v>3229861</v>
      </c>
      <c r="I86" s="28"/>
      <c r="J86" s="28">
        <v>2173757</v>
      </c>
      <c r="K86" s="28">
        <v>90780</v>
      </c>
    </row>
    <row r="87" spans="1:11" x14ac:dyDescent="0.25">
      <c r="A87" s="47" t="s">
        <v>102</v>
      </c>
      <c r="B87" s="48"/>
      <c r="C87" s="49"/>
      <c r="D87" s="50">
        <v>1868000</v>
      </c>
      <c r="E87" s="51"/>
      <c r="F87" s="27">
        <v>1847171</v>
      </c>
      <c r="G87" s="28"/>
      <c r="H87" s="28">
        <v>3254656</v>
      </c>
      <c r="I87" s="28"/>
      <c r="J87" s="28">
        <v>1368097</v>
      </c>
      <c r="K87" s="28">
        <v>129189</v>
      </c>
    </row>
    <row r="88" spans="1:11" x14ac:dyDescent="0.25">
      <c r="A88" s="47" t="s">
        <v>103</v>
      </c>
      <c r="B88" s="47"/>
      <c r="C88" s="52"/>
      <c r="D88" s="50">
        <v>1535000</v>
      </c>
      <c r="E88" s="53"/>
      <c r="F88" s="27">
        <v>1513300</v>
      </c>
      <c r="G88" s="28"/>
      <c r="H88" s="28">
        <v>3437768</v>
      </c>
      <c r="I88" s="28"/>
      <c r="J88" s="28">
        <v>1889868</v>
      </c>
      <c r="K88" s="28">
        <v>125342</v>
      </c>
    </row>
    <row r="89" spans="1:11" x14ac:dyDescent="0.25">
      <c r="A89" s="54" t="s">
        <v>105</v>
      </c>
      <c r="B89" s="54"/>
      <c r="C89" s="55"/>
      <c r="D89" s="50">
        <v>2120000</v>
      </c>
      <c r="E89" s="53"/>
      <c r="F89" s="32">
        <v>2077136</v>
      </c>
      <c r="G89" s="33"/>
      <c r="H89" s="33">
        <v>3355869</v>
      </c>
      <c r="I89" s="33"/>
      <c r="J89" s="33">
        <v>1516995</v>
      </c>
      <c r="K89" s="33">
        <v>118488</v>
      </c>
    </row>
    <row r="90" spans="1:11" x14ac:dyDescent="0.25">
      <c r="A90" s="54" t="s">
        <v>109</v>
      </c>
      <c r="B90" s="56"/>
      <c r="C90" s="55"/>
      <c r="D90" s="50">
        <v>2285000</v>
      </c>
      <c r="E90" s="53"/>
      <c r="F90" s="27">
        <v>2262938</v>
      </c>
      <c r="G90" s="28"/>
      <c r="H90" s="28">
        <v>3384445</v>
      </c>
      <c r="I90" s="28"/>
      <c r="J90" s="28">
        <v>1601299</v>
      </c>
      <c r="K90" s="28">
        <v>297110</v>
      </c>
    </row>
    <row r="91" spans="1:11" x14ac:dyDescent="0.25">
      <c r="A91" s="54" t="s">
        <v>108</v>
      </c>
      <c r="B91" s="56"/>
      <c r="C91" s="55"/>
      <c r="D91" s="50">
        <v>2088590</v>
      </c>
      <c r="E91" s="53"/>
      <c r="F91" s="27">
        <v>1851953</v>
      </c>
      <c r="G91" s="28"/>
      <c r="H91" s="28">
        <v>1123213</v>
      </c>
      <c r="I91" s="28"/>
      <c r="J91" s="28">
        <v>515928</v>
      </c>
      <c r="K91" s="28">
        <v>82217</v>
      </c>
    </row>
    <row r="92" spans="1:11" x14ac:dyDescent="0.25">
      <c r="A92" s="57"/>
      <c r="B92" s="58"/>
      <c r="C92" s="59"/>
      <c r="D92" s="60"/>
      <c r="E92" s="61"/>
      <c r="F92" s="62"/>
      <c r="G92" s="63"/>
      <c r="H92" s="63"/>
      <c r="I92" s="63"/>
      <c r="J92" s="63"/>
      <c r="K92" s="63"/>
    </row>
    <row r="93" spans="1:11" ht="12" customHeight="1" x14ac:dyDescent="0.3">
      <c r="A93" s="64" t="s">
        <v>84</v>
      </c>
    </row>
    <row r="94" spans="1:11" ht="12" customHeight="1" x14ac:dyDescent="0.3">
      <c r="A94" s="64" t="s">
        <v>99</v>
      </c>
    </row>
    <row r="95" spans="1:11" ht="12" customHeight="1" x14ac:dyDescent="0.3">
      <c r="A95" s="64" t="s">
        <v>92</v>
      </c>
    </row>
    <row r="96" spans="1:11" ht="12" customHeight="1" x14ac:dyDescent="0.3">
      <c r="A96" s="64" t="s">
        <v>91</v>
      </c>
    </row>
    <row r="97" spans="1:11" ht="12" customHeight="1" x14ac:dyDescent="0.3">
      <c r="A97" s="64" t="s">
        <v>88</v>
      </c>
    </row>
    <row r="98" spans="1:11" ht="12" customHeight="1" x14ac:dyDescent="0.3">
      <c r="A98" s="64" t="s">
        <v>87</v>
      </c>
    </row>
    <row r="99" spans="1:11" ht="12" customHeight="1" x14ac:dyDescent="0.3">
      <c r="A99" s="64" t="s">
        <v>90</v>
      </c>
    </row>
    <row r="100" spans="1:11" ht="12" customHeight="1" x14ac:dyDescent="0.3">
      <c r="A100" s="64" t="s">
        <v>89</v>
      </c>
    </row>
    <row r="101" spans="1:11" ht="12" customHeight="1" x14ac:dyDescent="0.3">
      <c r="A101" s="64" t="s">
        <v>83</v>
      </c>
    </row>
    <row r="102" spans="1:11" ht="12" customHeight="1" x14ac:dyDescent="0.3">
      <c r="A102" s="64" t="s">
        <v>106</v>
      </c>
    </row>
    <row r="103" spans="1:11" s="69" customFormat="1" ht="14.4" x14ac:dyDescent="0.3">
      <c r="A103" s="68" t="s">
        <v>112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4.4" x14ac:dyDescent="0.3">
      <c r="A104" s="65" t="s">
        <v>113</v>
      </c>
    </row>
    <row r="105" spans="1:11" ht="12" customHeight="1" x14ac:dyDescent="0.3">
      <c r="A105" s="66"/>
      <c r="B105" s="67"/>
      <c r="C105" s="67"/>
      <c r="D105" s="67"/>
    </row>
    <row r="106" spans="1:11" ht="14.4" x14ac:dyDescent="0.3">
      <c r="A106" s="68" t="s">
        <v>114</v>
      </c>
      <c r="B106" s="67"/>
      <c r="C106" s="67"/>
      <c r="D106" s="67"/>
    </row>
    <row r="107" spans="1:11" x14ac:dyDescent="0.25">
      <c r="A107" s="67"/>
    </row>
  </sheetData>
  <mergeCells count="2">
    <mergeCell ref="A2:K2"/>
    <mergeCell ref="C4:K4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39" sqref="C39"/>
    </sheetView>
  </sheetViews>
  <sheetFormatPr defaultRowHeight="14.4" x14ac:dyDescent="0.3"/>
  <sheetData>
    <row r="2" spans="2:3" x14ac:dyDescent="0.3">
      <c r="B2" t="s">
        <v>94</v>
      </c>
    </row>
    <row r="4" spans="2:3" x14ac:dyDescent="0.3">
      <c r="B4" t="s">
        <v>95</v>
      </c>
    </row>
    <row r="5" spans="2:3" x14ac:dyDescent="0.3">
      <c r="C5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1936-....</vt:lpstr>
      <vt:lpstr>Sheet2</vt:lpstr>
      <vt:lpstr>Chart1</vt:lpstr>
      <vt:lpstr>'1936-....'!Print_Area</vt:lpstr>
      <vt:lpstr>'1936-....'!Print_Titles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Sanet Naude</cp:lastModifiedBy>
  <dcterms:created xsi:type="dcterms:W3CDTF">2016-05-10T05:22:00Z</dcterms:created>
  <dcterms:modified xsi:type="dcterms:W3CDTF">2023-03-01T07:29:19Z</dcterms:modified>
</cp:coreProperties>
</file>