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MB - Finaal\Canola\"/>
    </mc:Choice>
  </mc:AlternateContent>
  <xr:revisionPtr revIDLastSave="0" documentId="13_ncr:1_{C62FD4F8-F35D-4995-A513-BCB38F14F1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swana" sheetId="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5" l="1"/>
  <c r="A43" i="5"/>
  <c r="A42" i="5"/>
  <c r="P39" i="5"/>
  <c r="I39" i="5"/>
  <c r="F39" i="5"/>
  <c r="P38" i="5"/>
  <c r="I38" i="5"/>
  <c r="F38" i="5"/>
  <c r="P37" i="5"/>
  <c r="I37" i="5"/>
  <c r="F37" i="5"/>
  <c r="P35" i="5"/>
  <c r="M35" i="5"/>
  <c r="L35" i="5"/>
  <c r="I35" i="5"/>
  <c r="F35" i="5"/>
  <c r="P32" i="5"/>
  <c r="L32" i="5"/>
  <c r="I32" i="5"/>
  <c r="F32" i="5"/>
  <c r="P31" i="5"/>
  <c r="L31" i="5"/>
  <c r="I31" i="5"/>
  <c r="F31" i="5"/>
  <c r="P30" i="5"/>
  <c r="L30" i="5"/>
  <c r="I30" i="5"/>
  <c r="F30" i="5"/>
  <c r="P28" i="5"/>
  <c r="M28" i="5"/>
  <c r="L28" i="5"/>
  <c r="I28" i="5"/>
  <c r="F28" i="5"/>
  <c r="P27" i="5"/>
  <c r="M27" i="5"/>
  <c r="L27" i="5"/>
  <c r="I27" i="5"/>
  <c r="F27" i="5"/>
  <c r="P26" i="5"/>
  <c r="M26" i="5"/>
  <c r="L26" i="5"/>
  <c r="I26" i="5"/>
  <c r="F26" i="5"/>
  <c r="P23" i="5"/>
  <c r="M23" i="5"/>
  <c r="L23" i="5"/>
  <c r="I23" i="5"/>
  <c r="F23" i="5"/>
  <c r="P22" i="5"/>
  <c r="M22" i="5"/>
  <c r="L22" i="5"/>
  <c r="I22" i="5"/>
  <c r="F22" i="5"/>
  <c r="P21" i="5"/>
  <c r="M21" i="5"/>
  <c r="L21" i="5"/>
  <c r="I21" i="5"/>
  <c r="F21" i="5"/>
  <c r="P20" i="5"/>
  <c r="M20" i="5"/>
  <c r="L20" i="5"/>
  <c r="I20" i="5"/>
  <c r="F20" i="5"/>
  <c r="P19" i="5"/>
  <c r="M19" i="5"/>
  <c r="L19" i="5"/>
  <c r="I19" i="5"/>
  <c r="F19" i="5"/>
  <c r="P18" i="5"/>
  <c r="M18" i="5"/>
  <c r="L18" i="5"/>
  <c r="I18" i="5"/>
  <c r="F18" i="5"/>
  <c r="P17" i="5"/>
  <c r="M17" i="5"/>
  <c r="L17" i="5"/>
  <c r="I17" i="5"/>
  <c r="F17" i="5"/>
  <c r="P15" i="5"/>
  <c r="M15" i="5"/>
  <c r="L15" i="5"/>
  <c r="I15" i="5"/>
  <c r="F15" i="5"/>
  <c r="P14" i="5"/>
  <c r="M14" i="5"/>
  <c r="L14" i="5"/>
  <c r="I14" i="5"/>
  <c r="F14" i="5"/>
  <c r="P13" i="5"/>
  <c r="M13" i="5"/>
  <c r="L13" i="5"/>
  <c r="I13" i="5"/>
  <c r="F13" i="5"/>
  <c r="P9" i="5"/>
  <c r="M9" i="5"/>
  <c r="L9" i="5"/>
  <c r="I9" i="5"/>
  <c r="F9" i="5"/>
  <c r="M39" i="5" l="1"/>
  <c r="L39" i="5"/>
  <c r="L38" i="5"/>
  <c r="L37" i="5" l="1"/>
  <c r="M37" i="5"/>
  <c r="M38" i="5"/>
</calcChain>
</file>

<file path=xl/sharedStrings.xml><?xml version="1.0" encoding="utf-8"?>
<sst xmlns="http://schemas.openxmlformats.org/spreadsheetml/2006/main" count="85" uniqueCount="77">
  <si>
    <t>ton</t>
  </si>
  <si>
    <t>(b) Acquisition</t>
  </si>
  <si>
    <t>Deliveries directly from farms</t>
  </si>
  <si>
    <t>Imports destined for RSA</t>
  </si>
  <si>
    <t>(c) Utilisation</t>
  </si>
  <si>
    <t>Processed for commercial use:</t>
  </si>
  <si>
    <t>Animal feed (i)</t>
  </si>
  <si>
    <t>Oil and oilcake (ii)</t>
  </si>
  <si>
    <t>Withdrawn by producers</t>
  </si>
  <si>
    <t>Released to end-consumer(s)</t>
  </si>
  <si>
    <t>Seed for planting purposes</t>
  </si>
  <si>
    <t>Whole Canola</t>
  </si>
  <si>
    <t>Border posts</t>
  </si>
  <si>
    <t>Harbours</t>
  </si>
  <si>
    <t>(e) Sundries</t>
  </si>
  <si>
    <t>Net dispatches(+)/Receipts(-)</t>
  </si>
  <si>
    <t>Surplus(-)/Deficit(+)</t>
  </si>
  <si>
    <t>(f) Unutilised stock (a+b-c-d-e)</t>
  </si>
  <si>
    <t>Storers and Traders</t>
  </si>
  <si>
    <t>Processors</t>
  </si>
  <si>
    <t>%</t>
  </si>
  <si>
    <t>+/-(3)</t>
  </si>
  <si>
    <t>(d) RSA Exports (5)</t>
  </si>
  <si>
    <t>(i)</t>
  </si>
  <si>
    <t>(ii)</t>
  </si>
  <si>
    <t>English</t>
  </si>
  <si>
    <t>(a) Opening stock</t>
  </si>
  <si>
    <t>(g) Stock stored at: (6)</t>
  </si>
  <si>
    <t>CANOLA/KHANOLA</t>
  </si>
  <si>
    <t>Monthly announcement of data/Kitsiso ya kgwedi le kgwedi  ya tshedimosetso(1)</t>
  </si>
  <si>
    <t>Progressive/Tswelelang pele</t>
  </si>
  <si>
    <t>Setswana</t>
  </si>
  <si>
    <t>tono</t>
  </si>
  <si>
    <t>(a) Dithoto tsa go simolola</t>
  </si>
  <si>
    <t>(b) Kamogelo</t>
  </si>
  <si>
    <t>Kgorosodithoto ka tlhamalalo go tswa dipolaseng</t>
  </si>
  <si>
    <t>Ditswantle tse di totisitsweng Repaboliki ya Aforika Borwa</t>
  </si>
  <si>
    <t>(c) Tiriso</t>
  </si>
  <si>
    <t>Siamiseditsweng mebaraka ya selegae:</t>
  </si>
  <si>
    <t>Furu ya diphologolo (i)</t>
  </si>
  <si>
    <t>Oli le kuku ya oli (ii)</t>
  </si>
  <si>
    <t>Gogetswe morago ke bantshadikuno</t>
  </si>
  <si>
    <t>Gololetswe badirisi ba bofelo</t>
  </si>
  <si>
    <t>Peo ya maikaelelo a go jwala</t>
  </si>
  <si>
    <t>(d) Diromelwantle tsa Repaboliki ya Aforika Borwa (5)</t>
  </si>
  <si>
    <t>Khanola e e feletseng</t>
  </si>
  <si>
    <t>Dikgoro tsa melelwane</t>
  </si>
  <si>
    <t>Maemelakepe</t>
  </si>
  <si>
    <t>(e) Tsele le tsele</t>
  </si>
  <si>
    <t>Dithomelo(+)/dikamogelo gotlhegotlhe(-)</t>
  </si>
  <si>
    <t>Difetiso(-)/Tlhaelo(+)</t>
  </si>
  <si>
    <t>(f) Dithoto tse di sa dirisiwang (a+b-c-c-e)</t>
  </si>
  <si>
    <t>(g) Dithoto tse di beilweng kwa: (6)</t>
  </si>
  <si>
    <t>Babolokadithoto le bagwebi</t>
  </si>
  <si>
    <t>Badiradikuno</t>
  </si>
  <si>
    <t>Go beetswa thoko khanola e e siletsweng kuku ya oli.</t>
  </si>
  <si>
    <t>Oli e e dirisiwang gantsi ke batho. Kuku ya oli gantsi ke dijo tsa diphologolo.</t>
  </si>
  <si>
    <t>O ka leba gape go nthanatlhaloso tsa kakaretso.</t>
  </si>
  <si>
    <t>Preliminary/Tsa matseno</t>
  </si>
  <si>
    <t>1 October/Diphalane 2021</t>
  </si>
  <si>
    <t>2022/2023 Year (October - September) / Ngwaga wa 2022/2023 (Diphalane - Lwetse) (2)</t>
  </si>
  <si>
    <t>1 October/Diphalane 2022</t>
  </si>
  <si>
    <t>March 2023</t>
  </si>
  <si>
    <t>Mopitlwe 2023</t>
  </si>
  <si>
    <t>1 March/Mopitlwe 2023</t>
  </si>
  <si>
    <t>31 March/Mopitlwe 2023</t>
  </si>
  <si>
    <t>SMD-052023</t>
  </si>
  <si>
    <t>April 2023</t>
  </si>
  <si>
    <t>Moranang 2023</t>
  </si>
  <si>
    <t>October 2022 - April 2023</t>
  </si>
  <si>
    <t>October 2021 - April 2022</t>
  </si>
  <si>
    <t>2023-05-25</t>
  </si>
  <si>
    <t>Diphalane 2022 - Moranang 2023</t>
  </si>
  <si>
    <t>Diphalane 2021 - Moranang 2022</t>
  </si>
  <si>
    <t>1 April/Moranang 2023</t>
  </si>
  <si>
    <t>30 April/Moranang 2023</t>
  </si>
  <si>
    <t>30 April/Moranang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</si>
</sst>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8"/>
      <color rgb="FF000000"/>
      <name val="Arial Narrow"/>
      <family val="2"/>
    </font>
    <font>
      <b/>
      <sz val="1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/>
    <xf numFmtId="0" fontId="1" fillId="0" borderId="8" xfId="0" applyFont="1" applyBorder="1" applyAlignment="1">
      <alignment horizontal="right"/>
    </xf>
    <xf numFmtId="3" fontId="0" fillId="0" borderId="13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14" xfId="0" applyNumberFormat="1" applyBorder="1"/>
    <xf numFmtId="3" fontId="0" fillId="0" borderId="4" xfId="0" applyNumberFormat="1" applyBorder="1"/>
    <xf numFmtId="3" fontId="0" fillId="0" borderId="1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7" xfId="0" applyNumberForma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2</xdr:col>
      <xdr:colOff>3067050</xdr:colOff>
      <xdr:row>4</xdr:row>
      <xdr:rowOff>209550</xdr:rowOff>
    </xdr:to>
    <xdr:pic>
      <xdr:nvPicPr>
        <xdr:cNvPr id="4131" name="PHPExcel logo" descr="PHPExcel logo">
          <a:extLst>
            <a:ext uri="{FF2B5EF4-FFF2-40B4-BE49-F238E27FC236}">
              <a16:creationId xmlns:a16="http://schemas.microsoft.com/office/drawing/2014/main" id="{07BEC1A6-79F7-FD35-623C-13D8DAEE6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0"/>
          <a:ext cx="34290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Info\Web%20Opdatering%20Werksdokumente\Publication%20Sheets\Canola\2022-2023\7.April2023.xlsx" TargetMode="External"/><Relationship Id="rId1" Type="http://schemas.openxmlformats.org/officeDocument/2006/relationships/externalLinkPath" Target="/Info/Web%20Opdatering%20Werksdokumente/Publication%20Sheets/Canola/2022-2023/7.April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andaanpassings"/>
      <sheetName val="Langstaat"/>
      <sheetName val="AFR_Kort"/>
      <sheetName val="ZULU_Kort"/>
      <sheetName val="TSWANA_Kort"/>
    </sheetNames>
    <sheetDataSet>
      <sheetData sheetId="0"/>
      <sheetData sheetId="1"/>
      <sheetData sheetId="2">
        <row r="9">
          <cell r="F9">
            <v>183198</v>
          </cell>
          <cell r="I9">
            <v>166761</v>
          </cell>
          <cell r="L9">
            <v>43647</v>
          </cell>
          <cell r="M9">
            <v>151.69999999999999</v>
          </cell>
          <cell r="P9">
            <v>17341</v>
          </cell>
        </row>
        <row r="11">
          <cell r="F11">
            <v>24</v>
          </cell>
          <cell r="I11">
            <v>2</v>
          </cell>
          <cell r="L11">
            <v>209806</v>
          </cell>
          <cell r="M11">
            <v>6</v>
          </cell>
          <cell r="P11">
            <v>197856</v>
          </cell>
        </row>
        <row r="12">
          <cell r="F12">
            <v>24</v>
          </cell>
          <cell r="I12">
            <v>2</v>
          </cell>
          <cell r="L12">
            <v>209806</v>
          </cell>
          <cell r="M12">
            <v>6</v>
          </cell>
          <cell r="P12">
            <v>197856</v>
          </cell>
        </row>
        <row r="13">
          <cell r="F13">
            <v>0</v>
          </cell>
          <cell r="I13">
            <v>0</v>
          </cell>
          <cell r="L13">
            <v>0</v>
          </cell>
          <cell r="M13">
            <v>0</v>
          </cell>
          <cell r="P13">
            <v>0</v>
          </cell>
        </row>
        <row r="15">
          <cell r="F15">
            <v>16402</v>
          </cell>
          <cell r="I15">
            <v>18367</v>
          </cell>
          <cell r="L15">
            <v>105884</v>
          </cell>
          <cell r="M15">
            <v>18.2</v>
          </cell>
          <cell r="P15">
            <v>89564</v>
          </cell>
        </row>
        <row r="16">
          <cell r="F16">
            <v>16402</v>
          </cell>
          <cell r="I16">
            <v>18367</v>
          </cell>
          <cell r="L16">
            <v>105884</v>
          </cell>
          <cell r="M16">
            <v>18.2</v>
          </cell>
          <cell r="P16">
            <v>89559</v>
          </cell>
        </row>
        <row r="17">
          <cell r="F17">
            <v>527</v>
          </cell>
          <cell r="I17">
            <v>347</v>
          </cell>
          <cell r="L17">
            <v>3316</v>
          </cell>
          <cell r="M17">
            <v>16.100000000000001</v>
          </cell>
          <cell r="P17">
            <v>2855</v>
          </cell>
        </row>
        <row r="18">
          <cell r="F18">
            <v>15875</v>
          </cell>
          <cell r="I18">
            <v>18020</v>
          </cell>
          <cell r="L18">
            <v>102568</v>
          </cell>
          <cell r="M18">
            <v>18.3</v>
          </cell>
          <cell r="P18">
            <v>86704</v>
          </cell>
        </row>
        <row r="19">
          <cell r="I19">
            <v>0</v>
          </cell>
          <cell r="L19">
            <v>0</v>
          </cell>
          <cell r="M19">
            <v>0</v>
          </cell>
          <cell r="P19">
            <v>0</v>
          </cell>
        </row>
        <row r="20">
          <cell r="F20">
            <v>0</v>
          </cell>
          <cell r="I20">
            <v>0</v>
          </cell>
          <cell r="L20">
            <v>0</v>
          </cell>
          <cell r="M20">
            <v>-100</v>
          </cell>
          <cell r="P20">
            <v>5</v>
          </cell>
        </row>
        <row r="21">
          <cell r="F21">
            <v>0</v>
          </cell>
          <cell r="I21">
            <v>0</v>
          </cell>
          <cell r="L21">
            <v>0</v>
          </cell>
          <cell r="M21">
            <v>0</v>
          </cell>
          <cell r="P21">
            <v>0</v>
          </cell>
        </row>
        <row r="24">
          <cell r="F24">
            <v>0</v>
          </cell>
          <cell r="I24">
            <v>38574</v>
          </cell>
          <cell r="L24">
            <v>38574</v>
          </cell>
          <cell r="M24">
            <v>19.399999999999999</v>
          </cell>
          <cell r="P24">
            <v>32297</v>
          </cell>
        </row>
        <row r="25">
          <cell r="F25">
            <v>0</v>
          </cell>
          <cell r="I25">
            <v>0</v>
          </cell>
          <cell r="L25">
            <v>0</v>
          </cell>
          <cell r="M25">
            <v>0</v>
          </cell>
          <cell r="P25">
            <v>0</v>
          </cell>
        </row>
        <row r="26">
          <cell r="F26">
            <v>0</v>
          </cell>
          <cell r="I26">
            <v>38574</v>
          </cell>
          <cell r="L26">
            <v>38574</v>
          </cell>
          <cell r="M26">
            <v>19.399999999999999</v>
          </cell>
          <cell r="P26">
            <v>32297</v>
          </cell>
        </row>
        <row r="28">
          <cell r="F28">
            <v>59</v>
          </cell>
          <cell r="I28">
            <v>96</v>
          </cell>
          <cell r="L28">
            <v>-731</v>
          </cell>
          <cell r="P28">
            <v>-1140</v>
          </cell>
        </row>
        <row r="29">
          <cell r="F29">
            <v>27</v>
          </cell>
          <cell r="I29">
            <v>130</v>
          </cell>
          <cell r="L29">
            <v>199</v>
          </cell>
          <cell r="P29">
            <v>146</v>
          </cell>
        </row>
        <row r="30">
          <cell r="F30">
            <v>32</v>
          </cell>
          <cell r="I30">
            <v>-34</v>
          </cell>
          <cell r="L30">
            <v>-930</v>
          </cell>
          <cell r="P30">
            <v>-1286</v>
          </cell>
        </row>
        <row r="33">
          <cell r="F33">
            <v>166761</v>
          </cell>
          <cell r="I33">
            <v>109726</v>
          </cell>
          <cell r="L33">
            <v>109726</v>
          </cell>
          <cell r="M33">
            <v>16.100000000000001</v>
          </cell>
          <cell r="P33">
            <v>94476</v>
          </cell>
        </row>
        <row r="35">
          <cell r="F35">
            <v>166761</v>
          </cell>
          <cell r="I35">
            <v>109726</v>
          </cell>
          <cell r="L35">
            <v>109726</v>
          </cell>
          <cell r="M35">
            <v>16.100000000000001</v>
          </cell>
          <cell r="P35">
            <v>94476</v>
          </cell>
        </row>
        <row r="36">
          <cell r="F36">
            <v>105773</v>
          </cell>
          <cell r="I36">
            <v>70276</v>
          </cell>
          <cell r="L36">
            <v>70276</v>
          </cell>
          <cell r="M36">
            <v>35.4</v>
          </cell>
          <cell r="P36">
            <v>51896</v>
          </cell>
        </row>
        <row r="37">
          <cell r="F37">
            <v>60988</v>
          </cell>
          <cell r="I37">
            <v>39450</v>
          </cell>
          <cell r="L37">
            <v>39450</v>
          </cell>
          <cell r="M37">
            <v>-7.4</v>
          </cell>
          <cell r="P37">
            <v>42580</v>
          </cell>
        </row>
        <row r="40">
          <cell r="A40" t="str">
            <v>Excluding canola crushed for oilcake.</v>
          </cell>
        </row>
        <row r="41">
          <cell r="A41" t="str">
            <v>Oil mainly for human consumption. Oilcake mainly for animal feed.</v>
          </cell>
        </row>
        <row r="42">
          <cell r="A42" t="str">
            <v>Also refer to general footnotes.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showGridLines="0" tabSelected="1" zoomScale="50" workbookViewId="0">
      <selection activeCell="D9" sqref="D9"/>
    </sheetView>
  </sheetViews>
  <sheetFormatPr defaultRowHeight="23.25" x14ac:dyDescent="0.35"/>
  <cols>
    <col min="1" max="2" width="2.1796875" customWidth="1"/>
    <col min="3" max="3" width="34.1796875" customWidth="1"/>
    <col min="4" max="12" width="11" customWidth="1"/>
    <col min="13" max="13" width="9" customWidth="1"/>
    <col min="14" max="16" width="11" customWidth="1"/>
    <col min="17" max="17" width="46.1796875" customWidth="1"/>
    <col min="18" max="19" width="2.1796875" customWidth="1"/>
  </cols>
  <sheetData>
    <row r="1" spans="1:19" ht="30" customHeight="1" x14ac:dyDescent="0.35">
      <c r="A1" s="2"/>
      <c r="B1" s="5"/>
      <c r="C1" s="7"/>
      <c r="D1" s="66" t="s">
        <v>28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25"/>
      <c r="R1" s="5"/>
      <c r="S1" s="7"/>
    </row>
    <row r="2" spans="1:19" ht="30" customHeight="1" x14ac:dyDescent="0.35">
      <c r="A2" s="3"/>
      <c r="C2" s="8"/>
      <c r="D2" s="69" t="s">
        <v>29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9" t="s">
        <v>66</v>
      </c>
      <c r="R2" s="64"/>
      <c r="S2" s="65"/>
    </row>
    <row r="3" spans="1:19" ht="30" customHeight="1" x14ac:dyDescent="0.35">
      <c r="A3" s="3"/>
      <c r="C3" s="8"/>
      <c r="D3" s="70" t="s">
        <v>60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22"/>
      <c r="S3" s="8"/>
    </row>
    <row r="4" spans="1:19" ht="30" customHeight="1" x14ac:dyDescent="0.35">
      <c r="A4" s="3"/>
      <c r="C4" s="8"/>
      <c r="D4" s="2"/>
      <c r="E4" s="5"/>
      <c r="F4" s="7"/>
      <c r="G4" s="71" t="s">
        <v>67</v>
      </c>
      <c r="H4" s="67"/>
      <c r="I4" s="68"/>
      <c r="J4" s="71" t="s">
        <v>30</v>
      </c>
      <c r="K4" s="67"/>
      <c r="L4" s="68"/>
      <c r="M4" s="18"/>
      <c r="N4" s="71" t="s">
        <v>30</v>
      </c>
      <c r="O4" s="67"/>
      <c r="P4" s="68"/>
      <c r="Q4" s="22"/>
      <c r="S4" s="8"/>
    </row>
    <row r="5" spans="1:19" ht="30" customHeight="1" x14ac:dyDescent="0.35">
      <c r="A5" s="3"/>
      <c r="C5" s="8"/>
      <c r="D5" s="63" t="s">
        <v>62</v>
      </c>
      <c r="E5" s="64"/>
      <c r="F5" s="65"/>
      <c r="G5" s="63" t="s">
        <v>68</v>
      </c>
      <c r="H5" s="64"/>
      <c r="I5" s="65"/>
      <c r="J5" s="63" t="s">
        <v>69</v>
      </c>
      <c r="K5" s="64"/>
      <c r="L5" s="65"/>
      <c r="M5" s="19" t="s">
        <v>20</v>
      </c>
      <c r="N5" s="63" t="s">
        <v>70</v>
      </c>
      <c r="O5" s="64"/>
      <c r="P5" s="65"/>
      <c r="Q5" s="69" t="s">
        <v>71</v>
      </c>
      <c r="R5" s="64"/>
      <c r="S5" s="65"/>
    </row>
    <row r="6" spans="1:19" ht="30" customHeight="1" x14ac:dyDescent="0.35">
      <c r="A6" s="4"/>
      <c r="B6" s="6"/>
      <c r="C6" s="9"/>
      <c r="D6" s="55" t="s">
        <v>63</v>
      </c>
      <c r="E6" s="56"/>
      <c r="F6" s="57"/>
      <c r="G6" s="55" t="s">
        <v>58</v>
      </c>
      <c r="H6" s="56"/>
      <c r="I6" s="57"/>
      <c r="J6" s="55" t="s">
        <v>72</v>
      </c>
      <c r="K6" s="56"/>
      <c r="L6" s="57"/>
      <c r="M6" s="20" t="s">
        <v>21</v>
      </c>
      <c r="N6" s="55" t="s">
        <v>73</v>
      </c>
      <c r="O6" s="56"/>
      <c r="P6" s="57"/>
      <c r="Q6" s="24"/>
      <c r="R6" s="6"/>
      <c r="S6" s="9"/>
    </row>
    <row r="7" spans="1:19" ht="30" customHeight="1" x14ac:dyDescent="0.35">
      <c r="A7" s="52" t="s">
        <v>25</v>
      </c>
      <c r="B7" s="53"/>
      <c r="C7" s="54"/>
      <c r="Q7" s="52" t="s">
        <v>31</v>
      </c>
      <c r="R7" s="53"/>
      <c r="S7" s="54"/>
    </row>
    <row r="8" spans="1:19" ht="30" customHeight="1" x14ac:dyDescent="0.35">
      <c r="A8" s="63" t="s">
        <v>0</v>
      </c>
      <c r="B8" s="64"/>
      <c r="C8" s="64"/>
      <c r="D8" s="58" t="s">
        <v>64</v>
      </c>
      <c r="E8" s="53"/>
      <c r="F8" s="54"/>
      <c r="G8" s="58" t="s">
        <v>74</v>
      </c>
      <c r="H8" s="53"/>
      <c r="I8" s="54"/>
      <c r="J8" s="58" t="s">
        <v>61</v>
      </c>
      <c r="K8" s="53"/>
      <c r="L8" s="54"/>
      <c r="M8" s="21"/>
      <c r="N8" s="58" t="s">
        <v>59</v>
      </c>
      <c r="O8" s="53"/>
      <c r="P8" s="54"/>
      <c r="Q8" s="64" t="s">
        <v>32</v>
      </c>
      <c r="R8" s="64"/>
      <c r="S8" s="65"/>
    </row>
    <row r="9" spans="1:19" ht="30" customHeight="1" x14ac:dyDescent="0.35">
      <c r="A9" s="22" t="s">
        <v>26</v>
      </c>
      <c r="D9" s="27"/>
      <c r="E9" s="32"/>
      <c r="F9" s="34">
        <f>[1]AFR_Kort!F9</f>
        <v>183198</v>
      </c>
      <c r="G9" s="27"/>
      <c r="H9" s="32"/>
      <c r="I9" s="34">
        <f>[1]AFR_Kort!I9</f>
        <v>166761</v>
      </c>
      <c r="J9" s="27"/>
      <c r="K9" s="32"/>
      <c r="L9" s="34">
        <f>[1]AFR_Kort!L9</f>
        <v>43647</v>
      </c>
      <c r="M9" s="21">
        <f>[1]AFR_Kort!M9</f>
        <v>151.69999999999999</v>
      </c>
      <c r="N9" s="27"/>
      <c r="O9" s="32"/>
      <c r="P9" s="34">
        <f>[1]AFR_Kort!P9</f>
        <v>17341</v>
      </c>
      <c r="Q9" s="38"/>
      <c r="R9" s="38"/>
      <c r="S9" s="23" t="s">
        <v>33</v>
      </c>
    </row>
    <row r="10" spans="1:19" ht="30" customHeight="1" x14ac:dyDescent="0.35">
      <c r="A10" s="22"/>
      <c r="D10" s="1"/>
      <c r="E10" s="1"/>
      <c r="F10" s="1"/>
      <c r="G10" s="1"/>
      <c r="H10" s="1"/>
      <c r="I10" s="1"/>
      <c r="J10" s="59" t="s">
        <v>30</v>
      </c>
      <c r="K10" s="59"/>
      <c r="L10" s="59"/>
      <c r="M10" s="42"/>
      <c r="N10" s="59" t="s">
        <v>30</v>
      </c>
      <c r="O10" s="59"/>
      <c r="P10" s="59"/>
      <c r="Q10" s="38"/>
      <c r="R10" s="38"/>
      <c r="S10" s="23"/>
    </row>
    <row r="11" spans="1:19" ht="30" customHeight="1" x14ac:dyDescent="0.35">
      <c r="A11" s="22"/>
      <c r="D11" s="1"/>
      <c r="E11" s="1"/>
      <c r="F11" s="1"/>
      <c r="G11" s="1"/>
      <c r="H11" s="1"/>
      <c r="I11" s="1"/>
      <c r="J11" s="59" t="s">
        <v>69</v>
      </c>
      <c r="K11" s="59"/>
      <c r="L11" s="59"/>
      <c r="M11" s="42"/>
      <c r="N11" s="59" t="s">
        <v>70</v>
      </c>
      <c r="O11" s="59"/>
      <c r="P11" s="59"/>
      <c r="Q11" s="38"/>
      <c r="R11" s="38"/>
      <c r="S11" s="23"/>
    </row>
    <row r="12" spans="1:19" ht="30" customHeight="1" x14ac:dyDescent="0.35">
      <c r="A12" s="22"/>
      <c r="D12" s="1"/>
      <c r="E12" s="1"/>
      <c r="F12" s="1"/>
      <c r="G12" s="1"/>
      <c r="H12" s="1"/>
      <c r="I12" s="1"/>
      <c r="J12" s="59" t="s">
        <v>72</v>
      </c>
      <c r="K12" s="59"/>
      <c r="L12" s="59"/>
      <c r="M12" s="42"/>
      <c r="N12" s="59" t="s">
        <v>73</v>
      </c>
      <c r="O12" s="59"/>
      <c r="P12" s="59"/>
      <c r="Q12" s="38"/>
      <c r="R12" s="38"/>
      <c r="S12" s="23"/>
    </row>
    <row r="13" spans="1:19" ht="30" customHeight="1" x14ac:dyDescent="0.35">
      <c r="A13" s="22" t="s">
        <v>1</v>
      </c>
      <c r="D13" s="27"/>
      <c r="E13" s="32"/>
      <c r="F13" s="34">
        <f>[1]AFR_Kort!F11</f>
        <v>24</v>
      </c>
      <c r="G13" s="27"/>
      <c r="H13" s="32"/>
      <c r="I13" s="34">
        <f>[1]AFR_Kort!I11</f>
        <v>2</v>
      </c>
      <c r="J13" s="27"/>
      <c r="K13" s="32"/>
      <c r="L13" s="34">
        <f>[1]AFR_Kort!L11</f>
        <v>209806</v>
      </c>
      <c r="M13" s="21">
        <f>[1]AFR_Kort!M11</f>
        <v>6</v>
      </c>
      <c r="N13" s="27"/>
      <c r="O13" s="32"/>
      <c r="P13" s="34">
        <f>[1]AFR_Kort!P11</f>
        <v>197856</v>
      </c>
      <c r="Q13" s="38"/>
      <c r="R13" s="38"/>
      <c r="S13" s="23" t="s">
        <v>34</v>
      </c>
    </row>
    <row r="14" spans="1:19" ht="30" customHeight="1" x14ac:dyDescent="0.35">
      <c r="A14" s="22"/>
      <c r="B14" s="2" t="s">
        <v>2</v>
      </c>
      <c r="C14" s="7"/>
      <c r="D14" s="28"/>
      <c r="E14" s="33"/>
      <c r="F14" s="35">
        <f>[1]AFR_Kort!F12</f>
        <v>24</v>
      </c>
      <c r="G14" s="28"/>
      <c r="H14" s="33"/>
      <c r="I14" s="35">
        <f>[1]AFR_Kort!I12</f>
        <v>2</v>
      </c>
      <c r="J14" s="28"/>
      <c r="K14" s="33"/>
      <c r="L14" s="35">
        <f>[1]AFR_Kort!L12</f>
        <v>209806</v>
      </c>
      <c r="M14" s="18">
        <f>[1]AFR_Kort!M12</f>
        <v>6</v>
      </c>
      <c r="N14" s="28"/>
      <c r="O14" s="33"/>
      <c r="P14" s="35">
        <f>[1]AFR_Kort!P12</f>
        <v>197856</v>
      </c>
      <c r="Q14" s="12"/>
      <c r="R14" s="15" t="s">
        <v>35</v>
      </c>
      <c r="S14" s="23"/>
    </row>
    <row r="15" spans="1:19" ht="30" customHeight="1" x14ac:dyDescent="0.35">
      <c r="A15" s="22"/>
      <c r="B15" s="4" t="s">
        <v>3</v>
      </c>
      <c r="C15" s="9"/>
      <c r="D15" s="29"/>
      <c r="E15" s="31"/>
      <c r="F15" s="36">
        <f>[1]AFR_Kort!F13</f>
        <v>0</v>
      </c>
      <c r="G15" s="29"/>
      <c r="H15" s="31"/>
      <c r="I15" s="36">
        <f>[1]AFR_Kort!I13</f>
        <v>0</v>
      </c>
      <c r="J15" s="29"/>
      <c r="K15" s="31"/>
      <c r="L15" s="36">
        <f>[1]AFR_Kort!L13</f>
        <v>0</v>
      </c>
      <c r="M15" s="20">
        <f>[1]AFR_Kort!M13</f>
        <v>0</v>
      </c>
      <c r="N15" s="29"/>
      <c r="O15" s="31"/>
      <c r="P15" s="36">
        <f>[1]AFR_Kort!P13</f>
        <v>0</v>
      </c>
      <c r="Q15" s="40"/>
      <c r="R15" s="16" t="s">
        <v>36</v>
      </c>
      <c r="S15" s="23"/>
    </row>
    <row r="16" spans="1:19" ht="9.9499999999999993" customHeight="1" x14ac:dyDescent="0.35">
      <c r="A16" s="22"/>
      <c r="D16" s="1"/>
      <c r="E16" s="1"/>
      <c r="F16" s="1"/>
      <c r="G16" s="1"/>
      <c r="H16" s="1"/>
      <c r="I16" s="1"/>
      <c r="J16" s="1"/>
      <c r="K16" s="1"/>
      <c r="L16" s="1"/>
      <c r="M16" s="42"/>
      <c r="N16" s="1"/>
      <c r="O16" s="1"/>
      <c r="P16" s="1"/>
      <c r="Q16" s="38"/>
      <c r="R16" s="38"/>
      <c r="S16" s="23"/>
    </row>
    <row r="17" spans="1:19" ht="30" customHeight="1" x14ac:dyDescent="0.35">
      <c r="A17" s="22" t="s">
        <v>4</v>
      </c>
      <c r="D17" s="27"/>
      <c r="E17" s="32"/>
      <c r="F17" s="34">
        <f>[1]AFR_Kort!F15</f>
        <v>16402</v>
      </c>
      <c r="G17" s="27"/>
      <c r="H17" s="32"/>
      <c r="I17" s="34">
        <f>[1]AFR_Kort!I15</f>
        <v>18367</v>
      </c>
      <c r="J17" s="27"/>
      <c r="K17" s="32"/>
      <c r="L17" s="34">
        <f>[1]AFR_Kort!L15</f>
        <v>105884</v>
      </c>
      <c r="M17" s="21">
        <f>[1]AFR_Kort!M15</f>
        <v>18.2</v>
      </c>
      <c r="N17" s="27"/>
      <c r="O17" s="32"/>
      <c r="P17" s="34">
        <f>[1]AFR_Kort!P15</f>
        <v>89564</v>
      </c>
      <c r="Q17" s="38"/>
      <c r="R17" s="38"/>
      <c r="S17" s="23" t="s">
        <v>37</v>
      </c>
    </row>
    <row r="18" spans="1:19" ht="30" customHeight="1" x14ac:dyDescent="0.35">
      <c r="A18" s="22"/>
      <c r="B18" s="2" t="s">
        <v>5</v>
      </c>
      <c r="C18" s="7"/>
      <c r="D18" s="27"/>
      <c r="E18" s="32"/>
      <c r="F18" s="34">
        <f>[1]AFR_Kort!F16</f>
        <v>16402</v>
      </c>
      <c r="G18" s="27"/>
      <c r="H18" s="32"/>
      <c r="I18" s="34">
        <f>[1]AFR_Kort!I16</f>
        <v>18367</v>
      </c>
      <c r="J18" s="27"/>
      <c r="K18" s="32"/>
      <c r="L18" s="34">
        <f>[1]AFR_Kort!L16</f>
        <v>105884</v>
      </c>
      <c r="M18" s="21">
        <f>[1]AFR_Kort!M16</f>
        <v>18.2</v>
      </c>
      <c r="N18" s="27"/>
      <c r="O18" s="32"/>
      <c r="P18" s="34">
        <f>[1]AFR_Kort!P16</f>
        <v>89559</v>
      </c>
      <c r="Q18" s="12"/>
      <c r="R18" s="15" t="s">
        <v>38</v>
      </c>
      <c r="S18" s="23"/>
    </row>
    <row r="19" spans="1:19" ht="30" customHeight="1" x14ac:dyDescent="0.35">
      <c r="A19" s="22"/>
      <c r="B19" s="3"/>
      <c r="C19" s="10" t="s">
        <v>6</v>
      </c>
      <c r="D19" s="28"/>
      <c r="E19" s="33"/>
      <c r="F19" s="35">
        <f>[1]AFR_Kort!F17</f>
        <v>527</v>
      </c>
      <c r="G19" s="28"/>
      <c r="H19" s="33"/>
      <c r="I19" s="35">
        <f>[1]AFR_Kort!I17</f>
        <v>347</v>
      </c>
      <c r="J19" s="28"/>
      <c r="K19" s="33"/>
      <c r="L19" s="35">
        <f>[1]AFR_Kort!L17</f>
        <v>3316</v>
      </c>
      <c r="M19" s="18">
        <f>[1]AFR_Kort!M17</f>
        <v>16.100000000000001</v>
      </c>
      <c r="N19" s="28"/>
      <c r="O19" s="33"/>
      <c r="P19" s="35">
        <f>[1]AFR_Kort!P17</f>
        <v>2855</v>
      </c>
      <c r="Q19" s="13" t="s">
        <v>39</v>
      </c>
      <c r="R19" s="17"/>
      <c r="S19" s="23"/>
    </row>
    <row r="20" spans="1:19" ht="30" customHeight="1" x14ac:dyDescent="0.35">
      <c r="A20" s="22"/>
      <c r="B20" s="3"/>
      <c r="C20" s="11" t="s">
        <v>7</v>
      </c>
      <c r="D20" s="29"/>
      <c r="E20" s="31"/>
      <c r="F20" s="36">
        <f>[1]AFR_Kort!F18</f>
        <v>15875</v>
      </c>
      <c r="G20" s="29"/>
      <c r="H20" s="31"/>
      <c r="I20" s="36">
        <f>[1]AFR_Kort!I18</f>
        <v>18020</v>
      </c>
      <c r="J20" s="29"/>
      <c r="K20" s="31"/>
      <c r="L20" s="36">
        <f>[1]AFR_Kort!L18</f>
        <v>102568</v>
      </c>
      <c r="M20" s="20">
        <f>[1]AFR_Kort!M18</f>
        <v>18.3</v>
      </c>
      <c r="N20" s="29"/>
      <c r="O20" s="31"/>
      <c r="P20" s="36">
        <f>[1]AFR_Kort!P18</f>
        <v>86704</v>
      </c>
      <c r="Q20" s="14" t="s">
        <v>40</v>
      </c>
      <c r="R20" s="17"/>
      <c r="S20" s="23"/>
    </row>
    <row r="21" spans="1:19" ht="30" customHeight="1" x14ac:dyDescent="0.35">
      <c r="A21" s="22"/>
      <c r="B21" s="3" t="s">
        <v>8</v>
      </c>
      <c r="C21" s="8"/>
      <c r="D21" s="28"/>
      <c r="E21" s="33"/>
      <c r="F21" s="35">
        <f>[1]AFR_Kort!F21</f>
        <v>0</v>
      </c>
      <c r="G21" s="28"/>
      <c r="H21" s="33"/>
      <c r="I21" s="35">
        <f>[1]AFR_Kort!I19</f>
        <v>0</v>
      </c>
      <c r="J21" s="28"/>
      <c r="K21" s="33"/>
      <c r="L21" s="35">
        <f>[1]AFR_Kort!L19</f>
        <v>0</v>
      </c>
      <c r="M21" s="18">
        <f>[1]AFR_Kort!M19</f>
        <v>0</v>
      </c>
      <c r="N21" s="28"/>
      <c r="O21" s="33"/>
      <c r="P21" s="35">
        <f>[1]AFR_Kort!P19</f>
        <v>0</v>
      </c>
      <c r="Q21" s="39"/>
      <c r="R21" s="17" t="s">
        <v>41</v>
      </c>
      <c r="S21" s="23"/>
    </row>
    <row r="22" spans="1:19" ht="30" customHeight="1" x14ac:dyDescent="0.35">
      <c r="A22" s="22"/>
      <c r="B22" s="3" t="s">
        <v>9</v>
      </c>
      <c r="C22" s="8"/>
      <c r="D22" s="30"/>
      <c r="E22" s="1"/>
      <c r="F22" s="37">
        <f>[1]AFR_Kort!F20</f>
        <v>0</v>
      </c>
      <c r="G22" s="30"/>
      <c r="H22" s="1"/>
      <c r="I22" s="37">
        <f>[1]AFR_Kort!I20</f>
        <v>0</v>
      </c>
      <c r="J22" s="30"/>
      <c r="K22" s="1"/>
      <c r="L22" s="37">
        <f>[1]AFR_Kort!L20</f>
        <v>0</v>
      </c>
      <c r="M22" s="19">
        <f>[1]AFR_Kort!M20</f>
        <v>-100</v>
      </c>
      <c r="N22" s="30"/>
      <c r="O22" s="1"/>
      <c r="P22" s="37">
        <f>[1]AFR_Kort!P20</f>
        <v>5</v>
      </c>
      <c r="Q22" s="39"/>
      <c r="R22" s="17" t="s">
        <v>42</v>
      </c>
      <c r="S22" s="23"/>
    </row>
    <row r="23" spans="1:19" ht="30" customHeight="1" x14ac:dyDescent="0.35">
      <c r="A23" s="22"/>
      <c r="B23" s="4" t="s">
        <v>10</v>
      </c>
      <c r="C23" s="9"/>
      <c r="D23" s="29"/>
      <c r="E23" s="31"/>
      <c r="F23" s="36">
        <f>[1]AFR_Kort!F21</f>
        <v>0</v>
      </c>
      <c r="G23" s="29"/>
      <c r="H23" s="31"/>
      <c r="I23" s="36">
        <f>[1]AFR_Kort!I21</f>
        <v>0</v>
      </c>
      <c r="J23" s="29"/>
      <c r="K23" s="31"/>
      <c r="L23" s="36">
        <f>[1]AFR_Kort!L21</f>
        <v>0</v>
      </c>
      <c r="M23" s="20">
        <f>[1]AFR_Kort!M21</f>
        <v>0</v>
      </c>
      <c r="N23" s="29"/>
      <c r="O23" s="31"/>
      <c r="P23" s="36">
        <f>[1]AFR_Kort!P21</f>
        <v>0</v>
      </c>
      <c r="Q23" s="40"/>
      <c r="R23" s="16" t="s">
        <v>43</v>
      </c>
      <c r="S23" s="23"/>
    </row>
    <row r="24" spans="1:19" ht="9.9499999999999993" customHeight="1" x14ac:dyDescent="0.35">
      <c r="A24" s="22"/>
      <c r="D24" s="1"/>
      <c r="E24" s="1"/>
      <c r="F24" s="1"/>
      <c r="G24" s="1"/>
      <c r="H24" s="1"/>
      <c r="I24" s="1"/>
      <c r="J24" s="1"/>
      <c r="K24" s="1"/>
      <c r="L24" s="1"/>
      <c r="M24" s="42"/>
      <c r="N24" s="1"/>
      <c r="O24" s="1"/>
      <c r="P24" s="1"/>
      <c r="Q24" s="38"/>
      <c r="R24" s="38"/>
      <c r="S24" s="23"/>
    </row>
    <row r="25" spans="1:19" ht="30" customHeight="1" x14ac:dyDescent="0.35">
      <c r="A25" s="22" t="s">
        <v>22</v>
      </c>
      <c r="D25" s="1"/>
      <c r="E25" s="1"/>
      <c r="F25" s="1"/>
      <c r="G25" s="1"/>
      <c r="H25" s="1"/>
      <c r="I25" s="1"/>
      <c r="J25" s="1"/>
      <c r="K25" s="1"/>
      <c r="L25" s="1"/>
      <c r="M25" s="42"/>
      <c r="N25" s="1"/>
      <c r="O25" s="1"/>
      <c r="P25" s="1"/>
      <c r="Q25" s="38"/>
      <c r="R25" s="38"/>
      <c r="S25" s="23" t="s">
        <v>44</v>
      </c>
    </row>
    <row r="26" spans="1:19" ht="30" customHeight="1" x14ac:dyDescent="0.35">
      <c r="A26" s="22"/>
      <c r="B26" s="2" t="s">
        <v>11</v>
      </c>
      <c r="C26" s="7"/>
      <c r="D26" s="27"/>
      <c r="E26" s="32"/>
      <c r="F26" s="34">
        <f>[1]AFR_Kort!F24</f>
        <v>0</v>
      </c>
      <c r="G26" s="27"/>
      <c r="H26" s="32"/>
      <c r="I26" s="34">
        <f>[1]AFR_Kort!I24</f>
        <v>38574</v>
      </c>
      <c r="J26" s="27"/>
      <c r="K26" s="32"/>
      <c r="L26" s="34">
        <f>[1]AFR_Kort!L24</f>
        <v>38574</v>
      </c>
      <c r="M26" s="21">
        <f>[1]AFR_Kort!M24</f>
        <v>19.399999999999999</v>
      </c>
      <c r="N26" s="27"/>
      <c r="O26" s="32"/>
      <c r="P26" s="34">
        <f>[1]AFR_Kort!P24</f>
        <v>32297</v>
      </c>
      <c r="Q26" s="12"/>
      <c r="R26" s="15" t="s">
        <v>45</v>
      </c>
      <c r="S26" s="23"/>
    </row>
    <row r="27" spans="1:19" ht="30" customHeight="1" x14ac:dyDescent="0.35">
      <c r="A27" s="22"/>
      <c r="B27" s="3"/>
      <c r="C27" s="10" t="s">
        <v>12</v>
      </c>
      <c r="D27" s="28"/>
      <c r="E27" s="33"/>
      <c r="F27" s="35">
        <f>[1]AFR_Kort!F25</f>
        <v>0</v>
      </c>
      <c r="G27" s="28"/>
      <c r="H27" s="33"/>
      <c r="I27" s="35">
        <f>[1]AFR_Kort!I25</f>
        <v>0</v>
      </c>
      <c r="J27" s="28"/>
      <c r="K27" s="33"/>
      <c r="L27" s="35">
        <f>[1]AFR_Kort!L25</f>
        <v>0</v>
      </c>
      <c r="M27" s="18">
        <f>[1]AFR_Kort!M25</f>
        <v>0</v>
      </c>
      <c r="N27" s="28"/>
      <c r="O27" s="33"/>
      <c r="P27" s="35">
        <f>[1]AFR_Kort!P25</f>
        <v>0</v>
      </c>
      <c r="Q27" s="13" t="s">
        <v>46</v>
      </c>
      <c r="R27" s="17"/>
      <c r="S27" s="23"/>
    </row>
    <row r="28" spans="1:19" ht="30" customHeight="1" x14ac:dyDescent="0.35">
      <c r="A28" s="22"/>
      <c r="B28" s="4"/>
      <c r="C28" s="11" t="s">
        <v>13</v>
      </c>
      <c r="D28" s="29"/>
      <c r="E28" s="31"/>
      <c r="F28" s="36">
        <f>[1]AFR_Kort!F26</f>
        <v>0</v>
      </c>
      <c r="G28" s="29"/>
      <c r="H28" s="31"/>
      <c r="I28" s="36">
        <f>[1]AFR_Kort!I26</f>
        <v>38574</v>
      </c>
      <c r="J28" s="29"/>
      <c r="K28" s="31"/>
      <c r="L28" s="36">
        <f>[1]AFR_Kort!L26</f>
        <v>38574</v>
      </c>
      <c r="M28" s="20">
        <f>[1]AFR_Kort!M26</f>
        <v>19.399999999999999</v>
      </c>
      <c r="N28" s="29"/>
      <c r="O28" s="31"/>
      <c r="P28" s="36">
        <f>[1]AFR_Kort!P26</f>
        <v>32297</v>
      </c>
      <c r="Q28" s="14" t="s">
        <v>47</v>
      </c>
      <c r="R28" s="16"/>
      <c r="S28" s="23"/>
    </row>
    <row r="29" spans="1:19" ht="9.9499999999999993" customHeight="1" x14ac:dyDescent="0.35">
      <c r="A29" s="22"/>
      <c r="D29" s="1"/>
      <c r="E29" s="1"/>
      <c r="F29" s="1"/>
      <c r="G29" s="1"/>
      <c r="H29" s="1"/>
      <c r="I29" s="1"/>
      <c r="J29" s="1"/>
      <c r="K29" s="1"/>
      <c r="L29" s="1"/>
      <c r="M29" s="42"/>
      <c r="N29" s="1"/>
      <c r="O29" s="1"/>
      <c r="P29" s="1"/>
      <c r="Q29" s="38"/>
      <c r="R29" s="38"/>
      <c r="S29" s="23"/>
    </row>
    <row r="30" spans="1:19" ht="30" customHeight="1" x14ac:dyDescent="0.35">
      <c r="A30" s="22" t="s">
        <v>14</v>
      </c>
      <c r="D30" s="27"/>
      <c r="E30" s="32"/>
      <c r="F30" s="34">
        <f>[1]AFR_Kort!F28</f>
        <v>59</v>
      </c>
      <c r="G30" s="27"/>
      <c r="H30" s="32"/>
      <c r="I30" s="34">
        <f>[1]AFR_Kort!I28</f>
        <v>96</v>
      </c>
      <c r="J30" s="27"/>
      <c r="K30" s="32"/>
      <c r="L30" s="34">
        <f>[1]AFR_Kort!L28</f>
        <v>-731</v>
      </c>
      <c r="M30" s="21"/>
      <c r="N30" s="27"/>
      <c r="O30" s="32"/>
      <c r="P30" s="34">
        <f>[1]AFR_Kort!P28</f>
        <v>-1140</v>
      </c>
      <c r="Q30" s="38"/>
      <c r="R30" s="38"/>
      <c r="S30" s="23" t="s">
        <v>48</v>
      </c>
    </row>
    <row r="31" spans="1:19" ht="30" customHeight="1" x14ac:dyDescent="0.35">
      <c r="A31" s="22"/>
      <c r="B31" s="2" t="s">
        <v>15</v>
      </c>
      <c r="C31" s="7"/>
      <c r="D31" s="28"/>
      <c r="E31" s="33"/>
      <c r="F31" s="35">
        <f>[1]AFR_Kort!F29</f>
        <v>27</v>
      </c>
      <c r="G31" s="28"/>
      <c r="H31" s="33"/>
      <c r="I31" s="35">
        <f>[1]AFR_Kort!I29</f>
        <v>130</v>
      </c>
      <c r="J31" s="28"/>
      <c r="K31" s="33"/>
      <c r="L31" s="35">
        <f>[1]AFR_Kort!L29</f>
        <v>199</v>
      </c>
      <c r="M31" s="18"/>
      <c r="N31" s="28"/>
      <c r="O31" s="33"/>
      <c r="P31" s="35">
        <f>[1]AFR_Kort!P29</f>
        <v>146</v>
      </c>
      <c r="Q31" s="12"/>
      <c r="R31" s="15" t="s">
        <v>49</v>
      </c>
      <c r="S31" s="23"/>
    </row>
    <row r="32" spans="1:19" ht="30" customHeight="1" x14ac:dyDescent="0.35">
      <c r="A32" s="22"/>
      <c r="B32" s="4" t="s">
        <v>16</v>
      </c>
      <c r="C32" s="9"/>
      <c r="D32" s="29"/>
      <c r="E32" s="31"/>
      <c r="F32" s="36">
        <f>[1]AFR_Kort!F30</f>
        <v>32</v>
      </c>
      <c r="G32" s="29"/>
      <c r="H32" s="31"/>
      <c r="I32" s="36">
        <f>[1]AFR_Kort!I30</f>
        <v>-34</v>
      </c>
      <c r="J32" s="29"/>
      <c r="K32" s="31"/>
      <c r="L32" s="36">
        <f>[1]AFR_Kort!L30</f>
        <v>-930</v>
      </c>
      <c r="M32" s="20"/>
      <c r="N32" s="29"/>
      <c r="O32" s="31"/>
      <c r="P32" s="36">
        <f>[1]AFR_Kort!P30</f>
        <v>-1286</v>
      </c>
      <c r="Q32" s="40"/>
      <c r="R32" s="16" t="s">
        <v>50</v>
      </c>
      <c r="S32" s="23"/>
    </row>
    <row r="33" spans="1:19" ht="9.9499999999999993" customHeight="1" x14ac:dyDescent="0.35">
      <c r="A33" s="22"/>
      <c r="D33" s="1"/>
      <c r="E33" s="1"/>
      <c r="F33" s="1"/>
      <c r="G33" s="1"/>
      <c r="H33" s="1"/>
      <c r="I33" s="1"/>
      <c r="J33" s="1"/>
      <c r="K33" s="1"/>
      <c r="L33" s="1"/>
      <c r="M33" s="42"/>
      <c r="N33" s="1"/>
      <c r="O33" s="1"/>
      <c r="P33" s="1"/>
      <c r="Q33" s="38"/>
      <c r="R33" s="38"/>
      <c r="S33" s="23"/>
    </row>
    <row r="34" spans="1:19" ht="30" customHeight="1" x14ac:dyDescent="0.35">
      <c r="A34" s="22"/>
      <c r="D34" s="60" t="s">
        <v>65</v>
      </c>
      <c r="E34" s="61"/>
      <c r="F34" s="62"/>
      <c r="G34" s="60" t="s">
        <v>75</v>
      </c>
      <c r="H34" s="61"/>
      <c r="I34" s="62"/>
      <c r="J34" s="60" t="s">
        <v>75</v>
      </c>
      <c r="K34" s="61"/>
      <c r="L34" s="62"/>
      <c r="M34" s="21"/>
      <c r="N34" s="60" t="s">
        <v>76</v>
      </c>
      <c r="O34" s="61"/>
      <c r="P34" s="62"/>
      <c r="Q34" s="38"/>
      <c r="R34" s="38"/>
      <c r="S34" s="23"/>
    </row>
    <row r="35" spans="1:19" ht="30" customHeight="1" x14ac:dyDescent="0.35">
      <c r="A35" s="24" t="s">
        <v>17</v>
      </c>
      <c r="B35" s="6"/>
      <c r="C35" s="6"/>
      <c r="D35" s="27"/>
      <c r="E35" s="32"/>
      <c r="F35" s="34">
        <f>[1]AFR_Kort!F33</f>
        <v>166761</v>
      </c>
      <c r="G35" s="27"/>
      <c r="H35" s="32"/>
      <c r="I35" s="34">
        <f>[1]AFR_Kort!I33</f>
        <v>109726</v>
      </c>
      <c r="J35" s="27"/>
      <c r="K35" s="32"/>
      <c r="L35" s="34">
        <f>[1]AFR_Kort!L33</f>
        <v>109726</v>
      </c>
      <c r="M35" s="21">
        <f>[1]AFR_Kort!M33</f>
        <v>16.100000000000001</v>
      </c>
      <c r="N35" s="27"/>
      <c r="O35" s="32"/>
      <c r="P35" s="34">
        <f>[1]AFR_Kort!P33</f>
        <v>94476</v>
      </c>
      <c r="Q35" s="41"/>
      <c r="R35" s="41"/>
      <c r="S35" s="26" t="s">
        <v>51</v>
      </c>
    </row>
    <row r="36" spans="1:19" ht="9.9499999999999993" customHeight="1" x14ac:dyDescent="0.35">
      <c r="A36" s="22"/>
      <c r="D36" s="1"/>
      <c r="E36" s="1"/>
      <c r="F36" s="1"/>
      <c r="G36" s="1"/>
      <c r="H36" s="1"/>
      <c r="I36" s="1"/>
      <c r="J36" s="1"/>
      <c r="K36" s="1"/>
      <c r="L36" s="1"/>
      <c r="M36" s="42"/>
      <c r="N36" s="1"/>
      <c r="O36" s="1"/>
      <c r="P36" s="1"/>
      <c r="Q36" s="38"/>
      <c r="R36" s="38"/>
      <c r="S36" s="23"/>
    </row>
    <row r="37" spans="1:19" ht="30" customHeight="1" x14ac:dyDescent="0.35">
      <c r="A37" s="22" t="s">
        <v>27</v>
      </c>
      <c r="D37" s="27"/>
      <c r="E37" s="32"/>
      <c r="F37" s="34">
        <f>[1]AFR_Kort!F35</f>
        <v>166761</v>
      </c>
      <c r="G37" s="27"/>
      <c r="H37" s="32"/>
      <c r="I37" s="34">
        <f>[1]AFR_Kort!I35</f>
        <v>109726</v>
      </c>
      <c r="J37" s="27"/>
      <c r="K37" s="32"/>
      <c r="L37" s="34">
        <f ca="1">[1]AFR_Kort!L35</f>
        <v>109726</v>
      </c>
      <c r="M37" s="21">
        <f ca="1">[1]AFR_Kort!M35</f>
        <v>16.100000000000001</v>
      </c>
      <c r="N37" s="27"/>
      <c r="O37" s="32"/>
      <c r="P37" s="34">
        <f>[1]AFR_Kort!P35</f>
        <v>94476</v>
      </c>
      <c r="Q37" s="38"/>
      <c r="R37" s="38"/>
      <c r="S37" s="23" t="s">
        <v>52</v>
      </c>
    </row>
    <row r="38" spans="1:19" ht="30" customHeight="1" x14ac:dyDescent="0.35">
      <c r="A38" s="22"/>
      <c r="B38" s="2" t="s">
        <v>18</v>
      </c>
      <c r="C38" s="7"/>
      <c r="D38" s="28"/>
      <c r="E38" s="33"/>
      <c r="F38" s="35">
        <f>[1]AFR_Kort!F36</f>
        <v>105773</v>
      </c>
      <c r="G38" s="28"/>
      <c r="H38" s="33"/>
      <c r="I38" s="35">
        <f>[1]AFR_Kort!I36</f>
        <v>70276</v>
      </c>
      <c r="J38" s="28"/>
      <c r="K38" s="33"/>
      <c r="L38" s="35">
        <f ca="1">[1]AFR_Kort!L36</f>
        <v>70276</v>
      </c>
      <c r="M38" s="18">
        <f ca="1">[1]AFR_Kort!M36</f>
        <v>35.4</v>
      </c>
      <c r="N38" s="28"/>
      <c r="O38" s="33"/>
      <c r="P38" s="35">
        <f>[1]AFR_Kort!P36</f>
        <v>51896</v>
      </c>
      <c r="Q38" s="12"/>
      <c r="R38" s="15" t="s">
        <v>53</v>
      </c>
      <c r="S38" s="23"/>
    </row>
    <row r="39" spans="1:19" ht="30" customHeight="1" x14ac:dyDescent="0.35">
      <c r="A39" s="3"/>
      <c r="B39" s="4" t="s">
        <v>19</v>
      </c>
      <c r="C39" s="9"/>
      <c r="D39" s="29"/>
      <c r="E39" s="31"/>
      <c r="F39" s="36">
        <f>[1]AFR_Kort!F37</f>
        <v>60988</v>
      </c>
      <c r="G39" s="29"/>
      <c r="H39" s="31"/>
      <c r="I39" s="36">
        <f>[1]AFR_Kort!I37</f>
        <v>39450</v>
      </c>
      <c r="J39" s="29"/>
      <c r="K39" s="31"/>
      <c r="L39" s="36">
        <f ca="1">[1]AFR_Kort!L37</f>
        <v>39450</v>
      </c>
      <c r="M39" s="20">
        <f ca="1">[1]AFR_Kort!M37</f>
        <v>-7.4</v>
      </c>
      <c r="N39" s="29"/>
      <c r="O39" s="31"/>
      <c r="P39" s="36">
        <f>[1]AFR_Kort!P37</f>
        <v>42580</v>
      </c>
      <c r="Q39" s="40"/>
      <c r="R39" s="16" t="s">
        <v>54</v>
      </c>
      <c r="S39" s="17"/>
    </row>
    <row r="40" spans="1:19" ht="9.9499999999999993" customHeight="1" x14ac:dyDescent="0.35">
      <c r="A40" s="4"/>
      <c r="B40" s="6"/>
      <c r="C40" s="6"/>
      <c r="D40" s="31"/>
      <c r="E40" s="31"/>
      <c r="F40" s="31"/>
      <c r="G40" s="31"/>
      <c r="H40" s="31"/>
      <c r="I40" s="31"/>
      <c r="J40" s="31"/>
      <c r="K40" s="31"/>
      <c r="L40" s="31"/>
      <c r="M40" s="43"/>
      <c r="N40" s="31"/>
      <c r="O40" s="31"/>
      <c r="P40" s="31"/>
      <c r="Q40" s="41"/>
      <c r="R40" s="41"/>
      <c r="S40" s="16"/>
    </row>
    <row r="41" spans="1:19" ht="9.9499999999999993" customHeight="1" x14ac:dyDescent="0.35">
      <c r="A41" s="3"/>
      <c r="S41" s="8"/>
    </row>
    <row r="42" spans="1:19" ht="30" customHeight="1" x14ac:dyDescent="0.35">
      <c r="A42" s="49" t="str">
        <f>[1]AFR_Kort!A40</f>
        <v>Excluding canola crushed for oilcake.</v>
      </c>
      <c r="B42" s="44"/>
      <c r="C42" s="44"/>
      <c r="D42" s="44"/>
      <c r="E42" s="44"/>
      <c r="F42" s="44"/>
      <c r="G42" s="44"/>
      <c r="H42" s="44"/>
      <c r="I42" s="44"/>
      <c r="J42" s="44"/>
      <c r="K42" s="42" t="s">
        <v>23</v>
      </c>
      <c r="L42" s="45" t="s">
        <v>55</v>
      </c>
      <c r="M42" s="45"/>
      <c r="N42" s="45"/>
      <c r="O42" s="45"/>
      <c r="P42" s="45"/>
      <c r="Q42" s="45"/>
      <c r="R42" s="45"/>
      <c r="S42" s="46"/>
    </row>
    <row r="43" spans="1:19" ht="30" customHeight="1" x14ac:dyDescent="0.35">
      <c r="A43" s="49" t="str">
        <f>[1]AFR_Kort!A41</f>
        <v>Oil mainly for human consumption. Oilcake mainly for animal feed.</v>
      </c>
      <c r="B43" s="44"/>
      <c r="C43" s="44"/>
      <c r="D43" s="44"/>
      <c r="E43" s="44"/>
      <c r="F43" s="44"/>
      <c r="G43" s="44"/>
      <c r="H43" s="44"/>
      <c r="I43" s="44"/>
      <c r="J43" s="44"/>
      <c r="K43" s="42" t="s">
        <v>24</v>
      </c>
      <c r="L43" s="45" t="s">
        <v>56</v>
      </c>
      <c r="M43" s="45"/>
      <c r="N43" s="45"/>
      <c r="O43" s="45"/>
      <c r="P43" s="45"/>
      <c r="Q43" s="45"/>
      <c r="R43" s="45"/>
      <c r="S43" s="46"/>
    </row>
    <row r="44" spans="1:19" ht="30" customHeight="1" x14ac:dyDescent="0.35">
      <c r="A44" s="49" t="str">
        <f>[1]AFR_Kort!A42</f>
        <v>Also refer to general footnotes.</v>
      </c>
      <c r="B44" s="44"/>
      <c r="C44" s="44"/>
      <c r="D44" s="44"/>
      <c r="E44" s="44"/>
      <c r="F44" s="44"/>
      <c r="G44" s="44"/>
      <c r="H44" s="44"/>
      <c r="I44" s="44"/>
      <c r="J44" s="44"/>
      <c r="K44" s="42"/>
      <c r="L44" s="45" t="s">
        <v>57</v>
      </c>
      <c r="M44" s="45"/>
      <c r="N44" s="45"/>
      <c r="O44" s="45"/>
      <c r="P44" s="45"/>
      <c r="Q44" s="45"/>
      <c r="R44" s="45"/>
      <c r="S44" s="46"/>
    </row>
    <row r="45" spans="1:19" ht="30" customHeight="1" x14ac:dyDescent="0.3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6"/>
      <c r="L45" s="47"/>
      <c r="M45" s="47"/>
      <c r="N45" s="47"/>
      <c r="O45" s="47"/>
      <c r="P45" s="47"/>
      <c r="Q45" s="47"/>
      <c r="R45" s="47"/>
      <c r="S45" s="48"/>
    </row>
    <row r="46" spans="1:19" ht="30" customHeight="1" x14ac:dyDescent="0.35">
      <c r="A46" s="44"/>
      <c r="B46" s="44"/>
      <c r="C46" s="44"/>
      <c r="D46" s="44"/>
      <c r="E46" s="44"/>
      <c r="F46" s="44"/>
      <c r="G46" s="44"/>
      <c r="H46" s="44"/>
      <c r="I46" s="44"/>
      <c r="J46" s="44"/>
      <c r="L46" s="45"/>
      <c r="M46" s="45"/>
      <c r="N46" s="45"/>
      <c r="O46" s="45"/>
      <c r="P46" s="45"/>
      <c r="Q46" s="45"/>
      <c r="R46" s="45"/>
      <c r="S46" s="45"/>
    </row>
  </sheetData>
  <sheetProtection formatCells="0" formatColumns="0" formatRows="0" insertHyperlinks="0" deleteColumns="0" deleteRows="0" autoFilter="0" pivotTables="0"/>
  <protectedRanges>
    <protectedRange password="CE4B" sqref="A1:Z60" name="p5952465375e72fe0b71385b992f2d0a3"/>
  </protectedRanges>
  <mergeCells count="44">
    <mergeCell ref="D1:P1"/>
    <mergeCell ref="D2:P2"/>
    <mergeCell ref="D3:P3"/>
    <mergeCell ref="Q2:S2"/>
    <mergeCell ref="Q5:S5"/>
    <mergeCell ref="D5:F5"/>
    <mergeCell ref="J4:L4"/>
    <mergeCell ref="J5:L5"/>
    <mergeCell ref="N4:P4"/>
    <mergeCell ref="N5:P5"/>
    <mergeCell ref="G4:I4"/>
    <mergeCell ref="G5:I5"/>
    <mergeCell ref="G6:I6"/>
    <mergeCell ref="G8:I8"/>
    <mergeCell ref="G34:I34"/>
    <mergeCell ref="N6:P6"/>
    <mergeCell ref="N8:P8"/>
    <mergeCell ref="N10:P10"/>
    <mergeCell ref="N34:P34"/>
    <mergeCell ref="Q7:S7"/>
    <mergeCell ref="A42:J42"/>
    <mergeCell ref="J6:L6"/>
    <mergeCell ref="J8:L8"/>
    <mergeCell ref="J10:L10"/>
    <mergeCell ref="J11:L11"/>
    <mergeCell ref="J12:L12"/>
    <mergeCell ref="D6:F6"/>
    <mergeCell ref="D8:F8"/>
    <mergeCell ref="A7:C7"/>
    <mergeCell ref="D34:F34"/>
    <mergeCell ref="A8:C8"/>
    <mergeCell ref="Q8:S8"/>
    <mergeCell ref="J34:L34"/>
    <mergeCell ref="N11:P11"/>
    <mergeCell ref="N12:P12"/>
    <mergeCell ref="A46:J46"/>
    <mergeCell ref="L42:S42"/>
    <mergeCell ref="L43:S43"/>
    <mergeCell ref="L44:S44"/>
    <mergeCell ref="L45:S45"/>
    <mergeCell ref="L46:S46"/>
    <mergeCell ref="A43:J43"/>
    <mergeCell ref="A44:J44"/>
    <mergeCell ref="A45:J45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Tswana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Duduzile Masuku</cp:lastModifiedBy>
  <dcterms:created xsi:type="dcterms:W3CDTF">2020-10-12T13:06:58Z</dcterms:created>
  <dcterms:modified xsi:type="dcterms:W3CDTF">2023-05-18T13:12:39Z</dcterms:modified>
  <cp:category/>
</cp:coreProperties>
</file>