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170" yWindow="180" windowWidth="13350" windowHeight="8490"/>
  </bookViews>
  <sheets>
    <sheet name="2106.90.90 Imports." sheetId="2" r:id="rId1"/>
  </sheets>
  <calcPr calcId="162913"/>
</workbook>
</file>

<file path=xl/calcChain.xml><?xml version="1.0" encoding="utf-8"?>
<calcChain xmlns="http://schemas.openxmlformats.org/spreadsheetml/2006/main">
  <c r="EG214" i="2" l="1"/>
  <c r="BJ214" i="2"/>
  <c r="BG214" i="2"/>
  <c r="BB213" i="2"/>
  <c r="BC226" i="2"/>
  <c r="BB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C213" i="2"/>
  <c r="BC200" i="2"/>
  <c r="BB200" i="2"/>
  <c r="BC187" i="2"/>
  <c r="BB187" i="2"/>
  <c r="BC174" i="2"/>
  <c r="BB174" i="2"/>
  <c r="BC161" i="2"/>
  <c r="BB161" i="2"/>
  <c r="BC148" i="2"/>
  <c r="BB148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AX214" i="2"/>
  <c r="PB225" i="2" l="1"/>
  <c r="PA225" i="2"/>
  <c r="PB224" i="2"/>
  <c r="PA224" i="2"/>
  <c r="PB223" i="2"/>
  <c r="PA223" i="2"/>
  <c r="PB222" i="2"/>
  <c r="PA222" i="2"/>
  <c r="PB221" i="2"/>
  <c r="PA221" i="2"/>
  <c r="PB220" i="2"/>
  <c r="PA220" i="2"/>
  <c r="PB219" i="2"/>
  <c r="PA219" i="2"/>
  <c r="PB218" i="2"/>
  <c r="PA218" i="2"/>
  <c r="PB217" i="2"/>
  <c r="PA217" i="2"/>
  <c r="PB216" i="2"/>
  <c r="PA216" i="2"/>
  <c r="PB215" i="2"/>
  <c r="PA215" i="2"/>
  <c r="PB214" i="2"/>
  <c r="PA214" i="2"/>
  <c r="OY226" i="2"/>
  <c r="OX226" i="2"/>
  <c r="OV226" i="2"/>
  <c r="OU226" i="2"/>
  <c r="OS226" i="2"/>
  <c r="OR226" i="2"/>
  <c r="OP226" i="2"/>
  <c r="OO226" i="2"/>
  <c r="OM226" i="2"/>
  <c r="OL226" i="2"/>
  <c r="OJ226" i="2"/>
  <c r="OI226" i="2"/>
  <c r="OG226" i="2"/>
  <c r="OF226" i="2"/>
  <c r="OD226" i="2"/>
  <c r="OC226" i="2"/>
  <c r="OA226" i="2"/>
  <c r="NZ226" i="2"/>
  <c r="NX226" i="2"/>
  <c r="NW226" i="2"/>
  <c r="NU226" i="2"/>
  <c r="NT226" i="2"/>
  <c r="NR226" i="2"/>
  <c r="NQ226" i="2"/>
  <c r="NO226" i="2"/>
  <c r="NN226" i="2"/>
  <c r="NL226" i="2"/>
  <c r="NK226" i="2"/>
  <c r="NI226" i="2"/>
  <c r="NH226" i="2"/>
  <c r="NF226" i="2"/>
  <c r="NE226" i="2"/>
  <c r="NC226" i="2"/>
  <c r="NB226" i="2"/>
  <c r="MZ226" i="2"/>
  <c r="MY226" i="2"/>
  <c r="MW226" i="2"/>
  <c r="MV226" i="2"/>
  <c r="MT226" i="2"/>
  <c r="MS226" i="2"/>
  <c r="MQ226" i="2"/>
  <c r="MP226" i="2"/>
  <c r="MN226" i="2"/>
  <c r="MM226" i="2"/>
  <c r="MK226" i="2"/>
  <c r="MJ226" i="2"/>
  <c r="MH226" i="2"/>
  <c r="MG226" i="2"/>
  <c r="ME226" i="2"/>
  <c r="MD226" i="2"/>
  <c r="MB226" i="2"/>
  <c r="MA226" i="2"/>
  <c r="LY226" i="2"/>
  <c r="LX226" i="2"/>
  <c r="LV226" i="2"/>
  <c r="LU226" i="2"/>
  <c r="LS226" i="2"/>
  <c r="LR226" i="2"/>
  <c r="LP226" i="2"/>
  <c r="LO226" i="2"/>
  <c r="LM226" i="2"/>
  <c r="LL226" i="2"/>
  <c r="LJ226" i="2"/>
  <c r="LI226" i="2"/>
  <c r="LG226" i="2"/>
  <c r="LF226" i="2"/>
  <c r="LD226" i="2"/>
  <c r="LC226" i="2"/>
  <c r="LA226" i="2"/>
  <c r="KZ226" i="2"/>
  <c r="KX226" i="2"/>
  <c r="KW226" i="2"/>
  <c r="KU226" i="2"/>
  <c r="KT226" i="2"/>
  <c r="KR226" i="2"/>
  <c r="KQ226" i="2"/>
  <c r="KO226" i="2"/>
  <c r="KN226" i="2"/>
  <c r="KL226" i="2"/>
  <c r="KK226" i="2"/>
  <c r="KI226" i="2"/>
  <c r="KH226" i="2"/>
  <c r="KF226" i="2"/>
  <c r="KE226" i="2"/>
  <c r="KC226" i="2"/>
  <c r="KB226" i="2"/>
  <c r="JZ226" i="2"/>
  <c r="JY226" i="2"/>
  <c r="JW226" i="2"/>
  <c r="JV226" i="2"/>
  <c r="JT226" i="2"/>
  <c r="JS226" i="2"/>
  <c r="JQ226" i="2"/>
  <c r="JP226" i="2"/>
  <c r="JN226" i="2"/>
  <c r="JM226" i="2"/>
  <c r="JK226" i="2"/>
  <c r="JJ226" i="2"/>
  <c r="JH226" i="2"/>
  <c r="JG226" i="2"/>
  <c r="JE226" i="2"/>
  <c r="JD226" i="2"/>
  <c r="JB226" i="2"/>
  <c r="JA226" i="2"/>
  <c r="IY226" i="2"/>
  <c r="IX226" i="2"/>
  <c r="IV226" i="2"/>
  <c r="IU226" i="2"/>
  <c r="IS226" i="2"/>
  <c r="IR226" i="2"/>
  <c r="IP226" i="2"/>
  <c r="IO226" i="2"/>
  <c r="IM226" i="2"/>
  <c r="IL226" i="2"/>
  <c r="IJ226" i="2"/>
  <c r="II226" i="2"/>
  <c r="IG226" i="2"/>
  <c r="IF226" i="2"/>
  <c r="ID226" i="2"/>
  <c r="IC226" i="2"/>
  <c r="IA226" i="2"/>
  <c r="HZ226" i="2"/>
  <c r="HX226" i="2"/>
  <c r="HW226" i="2"/>
  <c r="HU226" i="2"/>
  <c r="HT226" i="2"/>
  <c r="HR226" i="2"/>
  <c r="HQ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OZ225" i="2"/>
  <c r="OW225" i="2"/>
  <c r="OT225" i="2"/>
  <c r="OQ225" i="2"/>
  <c r="ON225" i="2"/>
  <c r="OK225" i="2"/>
  <c r="OH225" i="2"/>
  <c r="OE225" i="2"/>
  <c r="OB225" i="2"/>
  <c r="NY225" i="2"/>
  <c r="NV225" i="2"/>
  <c r="NS225" i="2"/>
  <c r="NP225" i="2"/>
  <c r="NM225" i="2"/>
  <c r="NJ225" i="2"/>
  <c r="NG225" i="2"/>
  <c r="ND225" i="2"/>
  <c r="NA225" i="2"/>
  <c r="MX225" i="2"/>
  <c r="MU225" i="2"/>
  <c r="MR225" i="2"/>
  <c r="MO225" i="2"/>
  <c r="ML225" i="2"/>
  <c r="MI225" i="2"/>
  <c r="MF225" i="2"/>
  <c r="MC225" i="2"/>
  <c r="LZ225" i="2"/>
  <c r="LW225" i="2"/>
  <c r="LT225" i="2"/>
  <c r="LQ225" i="2"/>
  <c r="LN225" i="2"/>
  <c r="LK225" i="2"/>
  <c r="LH225" i="2"/>
  <c r="LE225" i="2"/>
  <c r="LB225" i="2"/>
  <c r="KY225" i="2"/>
  <c r="KV225" i="2"/>
  <c r="KS225" i="2"/>
  <c r="KP225" i="2"/>
  <c r="KM225" i="2"/>
  <c r="KJ225" i="2"/>
  <c r="KG225" i="2"/>
  <c r="KD225" i="2"/>
  <c r="KA225" i="2"/>
  <c r="JX225" i="2"/>
  <c r="JU225" i="2"/>
  <c r="JR225" i="2"/>
  <c r="JO225" i="2"/>
  <c r="JL225" i="2"/>
  <c r="JI225" i="2"/>
  <c r="JF225" i="2"/>
  <c r="JC225" i="2"/>
  <c r="IZ225" i="2"/>
  <c r="IW225" i="2"/>
  <c r="IT225" i="2"/>
  <c r="IQ225" i="2"/>
  <c r="IN225" i="2"/>
  <c r="IK225" i="2"/>
  <c r="IH225" i="2"/>
  <c r="IE225" i="2"/>
  <c r="IB225" i="2"/>
  <c r="HY225" i="2"/>
  <c r="HV225" i="2"/>
  <c r="HS225" i="2"/>
  <c r="HP225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OZ224" i="2"/>
  <c r="OW224" i="2"/>
  <c r="OT224" i="2"/>
  <c r="OQ224" i="2"/>
  <c r="ON224" i="2"/>
  <c r="OK224" i="2"/>
  <c r="OH224" i="2"/>
  <c r="OE224" i="2"/>
  <c r="OB224" i="2"/>
  <c r="NY224" i="2"/>
  <c r="NV224" i="2"/>
  <c r="NS224" i="2"/>
  <c r="NP224" i="2"/>
  <c r="NM224" i="2"/>
  <c r="NJ224" i="2"/>
  <c r="NG224" i="2"/>
  <c r="ND224" i="2"/>
  <c r="NA224" i="2"/>
  <c r="MX224" i="2"/>
  <c r="MU224" i="2"/>
  <c r="MR224" i="2"/>
  <c r="MO224" i="2"/>
  <c r="ML224" i="2"/>
  <c r="MI224" i="2"/>
  <c r="MF224" i="2"/>
  <c r="MC224" i="2"/>
  <c r="LZ224" i="2"/>
  <c r="LW224" i="2"/>
  <c r="LT224" i="2"/>
  <c r="LQ224" i="2"/>
  <c r="LN224" i="2"/>
  <c r="LK224" i="2"/>
  <c r="LH224" i="2"/>
  <c r="LE224" i="2"/>
  <c r="LB224" i="2"/>
  <c r="KY224" i="2"/>
  <c r="KV224" i="2"/>
  <c r="KS224" i="2"/>
  <c r="KP224" i="2"/>
  <c r="KM224" i="2"/>
  <c r="KJ224" i="2"/>
  <c r="KG224" i="2"/>
  <c r="KD224" i="2"/>
  <c r="KA224" i="2"/>
  <c r="JX224" i="2"/>
  <c r="JU224" i="2"/>
  <c r="JR224" i="2"/>
  <c r="JO224" i="2"/>
  <c r="JL224" i="2"/>
  <c r="JI224" i="2"/>
  <c r="JF224" i="2"/>
  <c r="JC224" i="2"/>
  <c r="IZ224" i="2"/>
  <c r="IW224" i="2"/>
  <c r="IT224" i="2"/>
  <c r="IQ224" i="2"/>
  <c r="IN224" i="2"/>
  <c r="IK224" i="2"/>
  <c r="IH224" i="2"/>
  <c r="IE224" i="2"/>
  <c r="IB224" i="2"/>
  <c r="HY224" i="2"/>
  <c r="HV224" i="2"/>
  <c r="HS224" i="2"/>
  <c r="HP224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OZ223" i="2"/>
  <c r="OW223" i="2"/>
  <c r="OT223" i="2"/>
  <c r="OQ223" i="2"/>
  <c r="ON223" i="2"/>
  <c r="OK223" i="2"/>
  <c r="OH223" i="2"/>
  <c r="OE223" i="2"/>
  <c r="OB223" i="2"/>
  <c r="NY223" i="2"/>
  <c r="NV223" i="2"/>
  <c r="NS223" i="2"/>
  <c r="NP223" i="2"/>
  <c r="NM223" i="2"/>
  <c r="NJ223" i="2"/>
  <c r="NG223" i="2"/>
  <c r="ND223" i="2"/>
  <c r="NA223" i="2"/>
  <c r="MX223" i="2"/>
  <c r="MU223" i="2"/>
  <c r="MR223" i="2"/>
  <c r="MO223" i="2"/>
  <c r="ML223" i="2"/>
  <c r="MI223" i="2"/>
  <c r="MF223" i="2"/>
  <c r="MC223" i="2"/>
  <c r="LZ223" i="2"/>
  <c r="LW223" i="2"/>
  <c r="LT223" i="2"/>
  <c r="LQ223" i="2"/>
  <c r="LN223" i="2"/>
  <c r="LK223" i="2"/>
  <c r="LH223" i="2"/>
  <c r="LE223" i="2"/>
  <c r="LB223" i="2"/>
  <c r="KY223" i="2"/>
  <c r="KV223" i="2"/>
  <c r="KS223" i="2"/>
  <c r="KP223" i="2"/>
  <c r="KM223" i="2"/>
  <c r="KJ223" i="2"/>
  <c r="KG223" i="2"/>
  <c r="KD223" i="2"/>
  <c r="KA223" i="2"/>
  <c r="JX223" i="2"/>
  <c r="JU223" i="2"/>
  <c r="JR223" i="2"/>
  <c r="JO223" i="2"/>
  <c r="JL223" i="2"/>
  <c r="JI223" i="2"/>
  <c r="JF223" i="2"/>
  <c r="JC223" i="2"/>
  <c r="IZ223" i="2"/>
  <c r="IW223" i="2"/>
  <c r="IT223" i="2"/>
  <c r="IQ223" i="2"/>
  <c r="IN223" i="2"/>
  <c r="IK223" i="2"/>
  <c r="IH223" i="2"/>
  <c r="IE223" i="2"/>
  <c r="IB223" i="2"/>
  <c r="HY223" i="2"/>
  <c r="HV223" i="2"/>
  <c r="HS223" i="2"/>
  <c r="HP223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OZ222" i="2"/>
  <c r="OW222" i="2"/>
  <c r="OT222" i="2"/>
  <c r="OQ222" i="2"/>
  <c r="ON222" i="2"/>
  <c r="OK222" i="2"/>
  <c r="OH222" i="2"/>
  <c r="OE222" i="2"/>
  <c r="OB222" i="2"/>
  <c r="NY222" i="2"/>
  <c r="NV222" i="2"/>
  <c r="NS222" i="2"/>
  <c r="NP222" i="2"/>
  <c r="NM222" i="2"/>
  <c r="NJ222" i="2"/>
  <c r="NG222" i="2"/>
  <c r="ND222" i="2"/>
  <c r="NA222" i="2"/>
  <c r="MX222" i="2"/>
  <c r="MU222" i="2"/>
  <c r="MR222" i="2"/>
  <c r="MO222" i="2"/>
  <c r="ML222" i="2"/>
  <c r="MI222" i="2"/>
  <c r="MF222" i="2"/>
  <c r="MC222" i="2"/>
  <c r="LZ222" i="2"/>
  <c r="LW222" i="2"/>
  <c r="LT222" i="2"/>
  <c r="LQ222" i="2"/>
  <c r="LN222" i="2"/>
  <c r="LK222" i="2"/>
  <c r="LH222" i="2"/>
  <c r="LE222" i="2"/>
  <c r="LB222" i="2"/>
  <c r="KY222" i="2"/>
  <c r="KV222" i="2"/>
  <c r="KS222" i="2"/>
  <c r="KP222" i="2"/>
  <c r="KM222" i="2"/>
  <c r="KJ222" i="2"/>
  <c r="KG222" i="2"/>
  <c r="KD222" i="2"/>
  <c r="KA222" i="2"/>
  <c r="JX222" i="2"/>
  <c r="JU222" i="2"/>
  <c r="JR222" i="2"/>
  <c r="JO222" i="2"/>
  <c r="JL222" i="2"/>
  <c r="JI222" i="2"/>
  <c r="JF222" i="2"/>
  <c r="JC222" i="2"/>
  <c r="IZ222" i="2"/>
  <c r="IW222" i="2"/>
  <c r="IT222" i="2"/>
  <c r="IQ222" i="2"/>
  <c r="IN222" i="2"/>
  <c r="IK222" i="2"/>
  <c r="IH222" i="2"/>
  <c r="IE222" i="2"/>
  <c r="IB222" i="2"/>
  <c r="HY222" i="2"/>
  <c r="HV222" i="2"/>
  <c r="HS222" i="2"/>
  <c r="HP222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OZ221" i="2"/>
  <c r="OW221" i="2"/>
  <c r="OT221" i="2"/>
  <c r="OQ221" i="2"/>
  <c r="ON221" i="2"/>
  <c r="OK221" i="2"/>
  <c r="OH221" i="2"/>
  <c r="OE221" i="2"/>
  <c r="OB221" i="2"/>
  <c r="NY221" i="2"/>
  <c r="NV221" i="2"/>
  <c r="NS221" i="2"/>
  <c r="NP221" i="2"/>
  <c r="NM221" i="2"/>
  <c r="NJ221" i="2"/>
  <c r="NG221" i="2"/>
  <c r="ND221" i="2"/>
  <c r="NA221" i="2"/>
  <c r="MX221" i="2"/>
  <c r="MU221" i="2"/>
  <c r="MR221" i="2"/>
  <c r="MO221" i="2"/>
  <c r="ML221" i="2"/>
  <c r="MI221" i="2"/>
  <c r="MF221" i="2"/>
  <c r="MC221" i="2"/>
  <c r="LZ221" i="2"/>
  <c r="LW221" i="2"/>
  <c r="LT221" i="2"/>
  <c r="LQ221" i="2"/>
  <c r="LN221" i="2"/>
  <c r="LK221" i="2"/>
  <c r="LH221" i="2"/>
  <c r="LE221" i="2"/>
  <c r="LB221" i="2"/>
  <c r="KY221" i="2"/>
  <c r="KV221" i="2"/>
  <c r="KS221" i="2"/>
  <c r="KP221" i="2"/>
  <c r="KM221" i="2"/>
  <c r="KJ221" i="2"/>
  <c r="KG221" i="2"/>
  <c r="KD221" i="2"/>
  <c r="KA221" i="2"/>
  <c r="JX221" i="2"/>
  <c r="JU221" i="2"/>
  <c r="JR221" i="2"/>
  <c r="JO221" i="2"/>
  <c r="JL221" i="2"/>
  <c r="JI221" i="2"/>
  <c r="JF221" i="2"/>
  <c r="JC221" i="2"/>
  <c r="IZ221" i="2"/>
  <c r="IW221" i="2"/>
  <c r="IT221" i="2"/>
  <c r="IQ221" i="2"/>
  <c r="IN221" i="2"/>
  <c r="IK221" i="2"/>
  <c r="IH221" i="2"/>
  <c r="IE221" i="2"/>
  <c r="IB221" i="2"/>
  <c r="HY221" i="2"/>
  <c r="HV221" i="2"/>
  <c r="HS221" i="2"/>
  <c r="HP221" i="2"/>
  <c r="HM221" i="2"/>
  <c r="HJ221" i="2"/>
  <c r="HG221" i="2"/>
  <c r="HD221" i="2"/>
  <c r="HA221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OZ220" i="2"/>
  <c r="OW220" i="2"/>
  <c r="OT220" i="2"/>
  <c r="OQ220" i="2"/>
  <c r="ON220" i="2"/>
  <c r="OK220" i="2"/>
  <c r="OH220" i="2"/>
  <c r="OE220" i="2"/>
  <c r="OB220" i="2"/>
  <c r="NY220" i="2"/>
  <c r="NV220" i="2"/>
  <c r="NS220" i="2"/>
  <c r="NP220" i="2"/>
  <c r="NM220" i="2"/>
  <c r="NJ220" i="2"/>
  <c r="NG220" i="2"/>
  <c r="ND220" i="2"/>
  <c r="NA220" i="2"/>
  <c r="MX220" i="2"/>
  <c r="MU220" i="2"/>
  <c r="MR220" i="2"/>
  <c r="MO220" i="2"/>
  <c r="ML220" i="2"/>
  <c r="MI220" i="2"/>
  <c r="MF220" i="2"/>
  <c r="MC220" i="2"/>
  <c r="LZ220" i="2"/>
  <c r="LW220" i="2"/>
  <c r="LT220" i="2"/>
  <c r="LQ220" i="2"/>
  <c r="LN220" i="2"/>
  <c r="LK220" i="2"/>
  <c r="LH220" i="2"/>
  <c r="LE220" i="2"/>
  <c r="LB220" i="2"/>
  <c r="KY220" i="2"/>
  <c r="KV220" i="2"/>
  <c r="KS220" i="2"/>
  <c r="KP220" i="2"/>
  <c r="KM220" i="2"/>
  <c r="KJ220" i="2"/>
  <c r="KG220" i="2"/>
  <c r="KD220" i="2"/>
  <c r="KA220" i="2"/>
  <c r="JX220" i="2"/>
  <c r="JU220" i="2"/>
  <c r="JR220" i="2"/>
  <c r="JO220" i="2"/>
  <c r="JL220" i="2"/>
  <c r="JI220" i="2"/>
  <c r="JF220" i="2"/>
  <c r="JC220" i="2"/>
  <c r="IZ220" i="2"/>
  <c r="IW220" i="2"/>
  <c r="IT220" i="2"/>
  <c r="IQ220" i="2"/>
  <c r="IN220" i="2"/>
  <c r="IK220" i="2"/>
  <c r="IH220" i="2"/>
  <c r="IE220" i="2"/>
  <c r="IB220" i="2"/>
  <c r="HY220" i="2"/>
  <c r="HV220" i="2"/>
  <c r="HS220" i="2"/>
  <c r="HP220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OZ219" i="2"/>
  <c r="OW219" i="2"/>
  <c r="OT219" i="2"/>
  <c r="OQ219" i="2"/>
  <c r="ON219" i="2"/>
  <c r="OK219" i="2"/>
  <c r="OH219" i="2"/>
  <c r="OE219" i="2"/>
  <c r="OB219" i="2"/>
  <c r="NY219" i="2"/>
  <c r="NV219" i="2"/>
  <c r="NS219" i="2"/>
  <c r="NP219" i="2"/>
  <c r="NM219" i="2"/>
  <c r="NJ219" i="2"/>
  <c r="NG219" i="2"/>
  <c r="ND219" i="2"/>
  <c r="NA219" i="2"/>
  <c r="MX219" i="2"/>
  <c r="MU219" i="2"/>
  <c r="MR219" i="2"/>
  <c r="MO219" i="2"/>
  <c r="ML219" i="2"/>
  <c r="MI219" i="2"/>
  <c r="MF219" i="2"/>
  <c r="MC219" i="2"/>
  <c r="LZ219" i="2"/>
  <c r="LW219" i="2"/>
  <c r="LT219" i="2"/>
  <c r="LQ219" i="2"/>
  <c r="LN219" i="2"/>
  <c r="LK219" i="2"/>
  <c r="LH219" i="2"/>
  <c r="LE219" i="2"/>
  <c r="LB219" i="2"/>
  <c r="KY219" i="2"/>
  <c r="KV219" i="2"/>
  <c r="KS219" i="2"/>
  <c r="KP219" i="2"/>
  <c r="KM219" i="2"/>
  <c r="KJ219" i="2"/>
  <c r="KG219" i="2"/>
  <c r="KD219" i="2"/>
  <c r="KA219" i="2"/>
  <c r="JX219" i="2"/>
  <c r="JU219" i="2"/>
  <c r="JR219" i="2"/>
  <c r="JO219" i="2"/>
  <c r="JL219" i="2"/>
  <c r="JI219" i="2"/>
  <c r="JF219" i="2"/>
  <c r="JC219" i="2"/>
  <c r="IZ219" i="2"/>
  <c r="IW219" i="2"/>
  <c r="IT219" i="2"/>
  <c r="IQ219" i="2"/>
  <c r="IN219" i="2"/>
  <c r="IK219" i="2"/>
  <c r="IH219" i="2"/>
  <c r="IE219" i="2"/>
  <c r="IB219" i="2"/>
  <c r="HY219" i="2"/>
  <c r="HV219" i="2"/>
  <c r="HS219" i="2"/>
  <c r="HP219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OZ218" i="2"/>
  <c r="OW218" i="2"/>
  <c r="OT218" i="2"/>
  <c r="OQ218" i="2"/>
  <c r="ON218" i="2"/>
  <c r="OK218" i="2"/>
  <c r="OH218" i="2"/>
  <c r="OE218" i="2"/>
  <c r="OB218" i="2"/>
  <c r="NY218" i="2"/>
  <c r="NV218" i="2"/>
  <c r="NS218" i="2"/>
  <c r="NP218" i="2"/>
  <c r="NM218" i="2"/>
  <c r="NJ218" i="2"/>
  <c r="NG218" i="2"/>
  <c r="ND218" i="2"/>
  <c r="NA218" i="2"/>
  <c r="MX218" i="2"/>
  <c r="MU218" i="2"/>
  <c r="MR218" i="2"/>
  <c r="MO218" i="2"/>
  <c r="ML218" i="2"/>
  <c r="MI218" i="2"/>
  <c r="MF218" i="2"/>
  <c r="MC218" i="2"/>
  <c r="LZ218" i="2"/>
  <c r="LW218" i="2"/>
  <c r="LT218" i="2"/>
  <c r="LQ218" i="2"/>
  <c r="LN218" i="2"/>
  <c r="LK218" i="2"/>
  <c r="LH218" i="2"/>
  <c r="LE218" i="2"/>
  <c r="LB218" i="2"/>
  <c r="KY218" i="2"/>
  <c r="KV218" i="2"/>
  <c r="KS218" i="2"/>
  <c r="KP218" i="2"/>
  <c r="KM218" i="2"/>
  <c r="KJ218" i="2"/>
  <c r="KG218" i="2"/>
  <c r="KD218" i="2"/>
  <c r="KA218" i="2"/>
  <c r="JX218" i="2"/>
  <c r="JU218" i="2"/>
  <c r="JR218" i="2"/>
  <c r="JO218" i="2"/>
  <c r="JL218" i="2"/>
  <c r="JI218" i="2"/>
  <c r="JF218" i="2"/>
  <c r="JC218" i="2"/>
  <c r="IZ218" i="2"/>
  <c r="IW218" i="2"/>
  <c r="IT218" i="2"/>
  <c r="IQ218" i="2"/>
  <c r="IN218" i="2"/>
  <c r="IK218" i="2"/>
  <c r="IH218" i="2"/>
  <c r="IE218" i="2"/>
  <c r="IB218" i="2"/>
  <c r="HY218" i="2"/>
  <c r="HV218" i="2"/>
  <c r="HS218" i="2"/>
  <c r="HP218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OZ217" i="2"/>
  <c r="OW217" i="2"/>
  <c r="OT217" i="2"/>
  <c r="OQ217" i="2"/>
  <c r="ON217" i="2"/>
  <c r="OK217" i="2"/>
  <c r="OH217" i="2"/>
  <c r="OE217" i="2"/>
  <c r="OB217" i="2"/>
  <c r="NY217" i="2"/>
  <c r="NV217" i="2"/>
  <c r="NS217" i="2"/>
  <c r="NP217" i="2"/>
  <c r="NM217" i="2"/>
  <c r="NJ217" i="2"/>
  <c r="NG217" i="2"/>
  <c r="ND217" i="2"/>
  <c r="NA217" i="2"/>
  <c r="MX217" i="2"/>
  <c r="MU217" i="2"/>
  <c r="MR217" i="2"/>
  <c r="MO217" i="2"/>
  <c r="ML217" i="2"/>
  <c r="MI217" i="2"/>
  <c r="MF217" i="2"/>
  <c r="MC217" i="2"/>
  <c r="LZ217" i="2"/>
  <c r="LW217" i="2"/>
  <c r="LT217" i="2"/>
  <c r="LQ217" i="2"/>
  <c r="LN217" i="2"/>
  <c r="LK217" i="2"/>
  <c r="LH217" i="2"/>
  <c r="LE217" i="2"/>
  <c r="LB217" i="2"/>
  <c r="KY217" i="2"/>
  <c r="KV217" i="2"/>
  <c r="KS217" i="2"/>
  <c r="KP217" i="2"/>
  <c r="KM217" i="2"/>
  <c r="KJ217" i="2"/>
  <c r="KG217" i="2"/>
  <c r="KD217" i="2"/>
  <c r="KA217" i="2"/>
  <c r="JX217" i="2"/>
  <c r="JU217" i="2"/>
  <c r="JR217" i="2"/>
  <c r="JO217" i="2"/>
  <c r="JL217" i="2"/>
  <c r="JI217" i="2"/>
  <c r="JF217" i="2"/>
  <c r="JC217" i="2"/>
  <c r="IZ217" i="2"/>
  <c r="IW217" i="2"/>
  <c r="IT217" i="2"/>
  <c r="IQ217" i="2"/>
  <c r="IN217" i="2"/>
  <c r="IK217" i="2"/>
  <c r="IH217" i="2"/>
  <c r="IE217" i="2"/>
  <c r="IB217" i="2"/>
  <c r="HY217" i="2"/>
  <c r="HV217" i="2"/>
  <c r="HS217" i="2"/>
  <c r="HP217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OZ216" i="2"/>
  <c r="OW216" i="2"/>
  <c r="OT216" i="2"/>
  <c r="OQ216" i="2"/>
  <c r="ON216" i="2"/>
  <c r="OK216" i="2"/>
  <c r="OH216" i="2"/>
  <c r="OE216" i="2"/>
  <c r="OB216" i="2"/>
  <c r="NY216" i="2"/>
  <c r="NV216" i="2"/>
  <c r="NS216" i="2"/>
  <c r="NP216" i="2"/>
  <c r="NM216" i="2"/>
  <c r="NJ216" i="2"/>
  <c r="NG216" i="2"/>
  <c r="ND216" i="2"/>
  <c r="NA216" i="2"/>
  <c r="MX216" i="2"/>
  <c r="MU216" i="2"/>
  <c r="MR216" i="2"/>
  <c r="MO216" i="2"/>
  <c r="ML216" i="2"/>
  <c r="MI216" i="2"/>
  <c r="MF216" i="2"/>
  <c r="MC216" i="2"/>
  <c r="LZ216" i="2"/>
  <c r="LW216" i="2"/>
  <c r="LT216" i="2"/>
  <c r="LQ216" i="2"/>
  <c r="LN216" i="2"/>
  <c r="LK216" i="2"/>
  <c r="LH216" i="2"/>
  <c r="LE216" i="2"/>
  <c r="LB216" i="2"/>
  <c r="KY216" i="2"/>
  <c r="KV216" i="2"/>
  <c r="KS216" i="2"/>
  <c r="KP216" i="2"/>
  <c r="KM216" i="2"/>
  <c r="KJ216" i="2"/>
  <c r="KG216" i="2"/>
  <c r="KD216" i="2"/>
  <c r="KA216" i="2"/>
  <c r="JX216" i="2"/>
  <c r="JU216" i="2"/>
  <c r="JR216" i="2"/>
  <c r="JO216" i="2"/>
  <c r="JL216" i="2"/>
  <c r="JI216" i="2"/>
  <c r="JF216" i="2"/>
  <c r="JC216" i="2"/>
  <c r="IZ216" i="2"/>
  <c r="IW216" i="2"/>
  <c r="IT216" i="2"/>
  <c r="IQ216" i="2"/>
  <c r="IN216" i="2"/>
  <c r="IK216" i="2"/>
  <c r="IH216" i="2"/>
  <c r="IE216" i="2"/>
  <c r="IB216" i="2"/>
  <c r="HY216" i="2"/>
  <c r="HV216" i="2"/>
  <c r="HS216" i="2"/>
  <c r="HP216" i="2"/>
  <c r="HM216" i="2"/>
  <c r="HJ216" i="2"/>
  <c r="HG216" i="2"/>
  <c r="HD216" i="2"/>
  <c r="HA216" i="2"/>
  <c r="GX216" i="2"/>
  <c r="GU216" i="2"/>
  <c r="GR216" i="2"/>
  <c r="GO216" i="2"/>
  <c r="GL216" i="2"/>
  <c r="GI216" i="2"/>
  <c r="GF216" i="2"/>
  <c r="GC216" i="2"/>
  <c r="FZ216" i="2"/>
  <c r="FW216" i="2"/>
  <c r="FT216" i="2"/>
  <c r="FQ216" i="2"/>
  <c r="FN216" i="2"/>
  <c r="FK216" i="2"/>
  <c r="FH216" i="2"/>
  <c r="FE216" i="2"/>
  <c r="FB216" i="2"/>
  <c r="EY216" i="2"/>
  <c r="EV216" i="2"/>
  <c r="ES216" i="2"/>
  <c r="EP216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OZ215" i="2"/>
  <c r="OW215" i="2"/>
  <c r="OT215" i="2"/>
  <c r="OQ215" i="2"/>
  <c r="ON215" i="2"/>
  <c r="OK215" i="2"/>
  <c r="OH215" i="2"/>
  <c r="OE215" i="2"/>
  <c r="OB215" i="2"/>
  <c r="NY215" i="2"/>
  <c r="NV215" i="2"/>
  <c r="NS215" i="2"/>
  <c r="NP215" i="2"/>
  <c r="NM215" i="2"/>
  <c r="NJ215" i="2"/>
  <c r="NG215" i="2"/>
  <c r="ND215" i="2"/>
  <c r="NA215" i="2"/>
  <c r="MX215" i="2"/>
  <c r="MU215" i="2"/>
  <c r="MR215" i="2"/>
  <c r="MO215" i="2"/>
  <c r="ML215" i="2"/>
  <c r="MI215" i="2"/>
  <c r="MF215" i="2"/>
  <c r="MC215" i="2"/>
  <c r="LZ215" i="2"/>
  <c r="LW215" i="2"/>
  <c r="LT215" i="2"/>
  <c r="LQ215" i="2"/>
  <c r="LN215" i="2"/>
  <c r="LK215" i="2"/>
  <c r="LH215" i="2"/>
  <c r="LE215" i="2"/>
  <c r="LB215" i="2"/>
  <c r="KY215" i="2"/>
  <c r="KV215" i="2"/>
  <c r="KS215" i="2"/>
  <c r="KP215" i="2"/>
  <c r="KM215" i="2"/>
  <c r="KJ215" i="2"/>
  <c r="KG215" i="2"/>
  <c r="KD215" i="2"/>
  <c r="KA215" i="2"/>
  <c r="JX215" i="2"/>
  <c r="JU215" i="2"/>
  <c r="JR215" i="2"/>
  <c r="JO215" i="2"/>
  <c r="JL215" i="2"/>
  <c r="JI215" i="2"/>
  <c r="JF215" i="2"/>
  <c r="JC215" i="2"/>
  <c r="IZ215" i="2"/>
  <c r="IW215" i="2"/>
  <c r="IT215" i="2"/>
  <c r="IQ215" i="2"/>
  <c r="IN215" i="2"/>
  <c r="IK215" i="2"/>
  <c r="IH215" i="2"/>
  <c r="IE215" i="2"/>
  <c r="IB215" i="2"/>
  <c r="HY215" i="2"/>
  <c r="HV215" i="2"/>
  <c r="HS215" i="2"/>
  <c r="HP215" i="2"/>
  <c r="HM215" i="2"/>
  <c r="HJ215" i="2"/>
  <c r="HG215" i="2"/>
  <c r="HD215" i="2"/>
  <c r="HA215" i="2"/>
  <c r="GX215" i="2"/>
  <c r="GU215" i="2"/>
  <c r="GR215" i="2"/>
  <c r="GO215" i="2"/>
  <c r="GL215" i="2"/>
  <c r="GI215" i="2"/>
  <c r="GF215" i="2"/>
  <c r="GC215" i="2"/>
  <c r="FZ215" i="2"/>
  <c r="FW215" i="2"/>
  <c r="FT215" i="2"/>
  <c r="FQ215" i="2"/>
  <c r="FN215" i="2"/>
  <c r="FK215" i="2"/>
  <c r="FH215" i="2"/>
  <c r="FE215" i="2"/>
  <c r="FB215" i="2"/>
  <c r="EY215" i="2"/>
  <c r="EV215" i="2"/>
  <c r="ES215" i="2"/>
  <c r="EP215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OW214" i="2"/>
  <c r="OT214" i="2"/>
  <c r="OH214" i="2"/>
  <c r="OB214" i="2"/>
  <c r="NY214" i="2"/>
  <c r="NV214" i="2"/>
  <c r="NM214" i="2"/>
  <c r="NA214" i="2"/>
  <c r="MU214" i="2"/>
  <c r="MO214" i="2"/>
  <c r="ML214" i="2"/>
  <c r="MC214" i="2"/>
  <c r="LZ214" i="2"/>
  <c r="LW214" i="2"/>
  <c r="LT214" i="2"/>
  <c r="LN214" i="2"/>
  <c r="LB214" i="2"/>
  <c r="KV214" i="2"/>
  <c r="KS214" i="2"/>
  <c r="KG214" i="2"/>
  <c r="KD214" i="2"/>
  <c r="JO214" i="2"/>
  <c r="JI214" i="2"/>
  <c r="JC214" i="2"/>
  <c r="IZ214" i="2"/>
  <c r="IN214" i="2"/>
  <c r="HS214" i="2"/>
  <c r="HG214" i="2"/>
  <c r="HD214" i="2"/>
  <c r="HA214" i="2"/>
  <c r="GX214" i="2"/>
  <c r="GO214" i="2"/>
  <c r="GL214" i="2"/>
  <c r="GI214" i="2"/>
  <c r="GC214" i="2"/>
  <c r="FW214" i="2"/>
  <c r="FT214" i="2"/>
  <c r="FQ214" i="2"/>
  <c r="FN214" i="2"/>
  <c r="FH214" i="2"/>
  <c r="FB214" i="2"/>
  <c r="EY214" i="2"/>
  <c r="EJ214" i="2"/>
  <c r="ED214" i="2"/>
  <c r="DX214" i="2"/>
  <c r="DO214" i="2"/>
  <c r="DL214" i="2"/>
  <c r="DI214" i="2"/>
  <c r="DC214" i="2"/>
  <c r="CW214" i="2"/>
  <c r="CT214" i="2"/>
  <c r="CN214" i="2"/>
  <c r="BY214" i="2"/>
  <c r="BV214" i="2"/>
  <c r="BS214" i="2"/>
  <c r="BM214" i="2"/>
  <c r="AU214" i="2"/>
  <c r="AR214" i="2"/>
  <c r="AL214" i="2"/>
  <c r="Z214" i="2"/>
  <c r="W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PA226" i="2" l="1"/>
  <c r="PB226" i="2"/>
  <c r="BJ212" i="2"/>
  <c r="BG212" i="2"/>
  <c r="BG211" i="2" l="1"/>
  <c r="BJ211" i="2"/>
  <c r="BJ210" i="2" l="1"/>
  <c r="BG210" i="2"/>
  <c r="MC209" i="2" l="1"/>
  <c r="BG209" i="2"/>
  <c r="FE208" i="2" l="1"/>
  <c r="BG208" i="2"/>
  <c r="AX208" i="2"/>
  <c r="PB207" i="2" l="1"/>
  <c r="BJ207" i="2"/>
  <c r="BG207" i="2"/>
  <c r="BJ206" i="2" l="1"/>
  <c r="BG206" i="2"/>
  <c r="PB204" i="2" l="1"/>
  <c r="PA204" i="2"/>
  <c r="PB203" i="2"/>
  <c r="PA203" i="2"/>
  <c r="PB202" i="2"/>
  <c r="PA202" i="2"/>
  <c r="PB201" i="2"/>
  <c r="PA201" i="2"/>
  <c r="PB212" i="2"/>
  <c r="PA212" i="2"/>
  <c r="PB211" i="2"/>
  <c r="PA211" i="2"/>
  <c r="PB210" i="2"/>
  <c r="PA210" i="2"/>
  <c r="PB209" i="2"/>
  <c r="PA209" i="2"/>
  <c r="PB208" i="2"/>
  <c r="PA208" i="2"/>
  <c r="PA207" i="2"/>
  <c r="PB206" i="2"/>
  <c r="PA206" i="2"/>
  <c r="PB205" i="2"/>
  <c r="PA205" i="2"/>
  <c r="DL205" i="2"/>
  <c r="DK213" i="2"/>
  <c r="DJ213" i="2"/>
  <c r="DL212" i="2"/>
  <c r="DL211" i="2"/>
  <c r="DL210" i="2"/>
  <c r="DL209" i="2"/>
  <c r="DL208" i="2"/>
  <c r="DL207" i="2"/>
  <c r="DL206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BJ205" i="2"/>
  <c r="BG205" i="2"/>
  <c r="AX205" i="2"/>
  <c r="MI204" i="2" l="1"/>
  <c r="BG204" i="2"/>
  <c r="AX204" i="2"/>
  <c r="CG213" i="2" l="1"/>
  <c r="CF213" i="2"/>
  <c r="CH212" i="2"/>
  <c r="CH211" i="2"/>
  <c r="CH201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PB198" i="2" l="1"/>
  <c r="PA198" i="2"/>
  <c r="PB197" i="2"/>
  <c r="PA197" i="2"/>
  <c r="PB196" i="2"/>
  <c r="PA196" i="2"/>
  <c r="PB195" i="2"/>
  <c r="PA195" i="2"/>
  <c r="PB194" i="2"/>
  <c r="PA194" i="2"/>
  <c r="PB193" i="2"/>
  <c r="PA193" i="2"/>
  <c r="PB192" i="2"/>
  <c r="PA192" i="2"/>
  <c r="PB191" i="2"/>
  <c r="PA191" i="2"/>
  <c r="PB190" i="2"/>
  <c r="PA190" i="2"/>
  <c r="PB189" i="2"/>
  <c r="PA189" i="2"/>
  <c r="PB188" i="2"/>
  <c r="PA188" i="2"/>
  <c r="PB199" i="2"/>
  <c r="PA199" i="2"/>
  <c r="OH212" i="2"/>
  <c r="OH211" i="2"/>
  <c r="OH210" i="2"/>
  <c r="OH209" i="2"/>
  <c r="OH207" i="2"/>
  <c r="OH206" i="2"/>
  <c r="OH205" i="2"/>
  <c r="OH204" i="2"/>
  <c r="OH203" i="2"/>
  <c r="OH202" i="2"/>
  <c r="OH201" i="2"/>
  <c r="OH199" i="2"/>
  <c r="LK199" i="2"/>
  <c r="LJ161" i="2"/>
  <c r="LI161" i="2"/>
  <c r="LJ213" i="2"/>
  <c r="LI213" i="2"/>
  <c r="LJ200" i="2"/>
  <c r="LI200" i="2"/>
  <c r="LJ187" i="2"/>
  <c r="LI187" i="2"/>
  <c r="LJ174" i="2"/>
  <c r="LI174" i="2"/>
  <c r="LJ148" i="2"/>
  <c r="LI148" i="2"/>
  <c r="LJ135" i="2"/>
  <c r="LI135" i="2"/>
  <c r="LK128" i="2"/>
  <c r="LK127" i="2"/>
  <c r="LK126" i="2"/>
  <c r="LK125" i="2"/>
  <c r="LK124" i="2"/>
  <c r="LK123" i="2"/>
  <c r="LJ122" i="2"/>
  <c r="LI122" i="2"/>
  <c r="LK121" i="2"/>
  <c r="LK120" i="2"/>
  <c r="LK119" i="2"/>
  <c r="LK118" i="2"/>
  <c r="LK117" i="2"/>
  <c r="LK116" i="2"/>
  <c r="LK115" i="2"/>
  <c r="LK114" i="2"/>
  <c r="LK113" i="2"/>
  <c r="LK112" i="2"/>
  <c r="LK111" i="2"/>
  <c r="LK110" i="2"/>
  <c r="LJ109" i="2"/>
  <c r="LI109" i="2"/>
  <c r="LK108" i="2"/>
  <c r="LK107" i="2"/>
  <c r="LK106" i="2"/>
  <c r="LK105" i="2"/>
  <c r="LK104" i="2"/>
  <c r="LK103" i="2"/>
  <c r="LK102" i="2"/>
  <c r="LK101" i="2"/>
  <c r="LK100" i="2"/>
  <c r="LK99" i="2"/>
  <c r="LK98" i="2"/>
  <c r="LK97" i="2"/>
  <c r="LJ96" i="2"/>
  <c r="LI96" i="2"/>
  <c r="LK95" i="2"/>
  <c r="LK94" i="2"/>
  <c r="LK93" i="2"/>
  <c r="LK92" i="2"/>
  <c r="LK91" i="2"/>
  <c r="LK90" i="2"/>
  <c r="LK89" i="2"/>
  <c r="LK88" i="2"/>
  <c r="LK87" i="2"/>
  <c r="LK86" i="2"/>
  <c r="LK85" i="2"/>
  <c r="LK84" i="2"/>
  <c r="LJ83" i="2"/>
  <c r="LI83" i="2"/>
  <c r="LK82" i="2"/>
  <c r="LK81" i="2"/>
  <c r="LK80" i="2"/>
  <c r="LK79" i="2"/>
  <c r="LK78" i="2"/>
  <c r="LK77" i="2"/>
  <c r="LK76" i="2"/>
  <c r="LK75" i="2"/>
  <c r="LK74" i="2"/>
  <c r="LK73" i="2"/>
  <c r="LK72" i="2"/>
  <c r="LK71" i="2"/>
  <c r="LJ70" i="2"/>
  <c r="LI70" i="2"/>
  <c r="LK69" i="2"/>
  <c r="LK68" i="2"/>
  <c r="LK67" i="2"/>
  <c r="LK66" i="2"/>
  <c r="LK65" i="2"/>
  <c r="LK64" i="2"/>
  <c r="LK63" i="2"/>
  <c r="LK62" i="2"/>
  <c r="LK61" i="2"/>
  <c r="LK60" i="2"/>
  <c r="LK59" i="2"/>
  <c r="LK58" i="2"/>
  <c r="LJ57" i="2"/>
  <c r="LI57" i="2"/>
  <c r="LK56" i="2"/>
  <c r="LK55" i="2"/>
  <c r="LK54" i="2"/>
  <c r="LK53" i="2"/>
  <c r="LK52" i="2"/>
  <c r="LK51" i="2"/>
  <c r="LK50" i="2"/>
  <c r="LK49" i="2"/>
  <c r="LK48" i="2"/>
  <c r="LK47" i="2"/>
  <c r="LK46" i="2"/>
  <c r="LK45" i="2"/>
  <c r="LJ44" i="2"/>
  <c r="LI44" i="2"/>
  <c r="LK43" i="2"/>
  <c r="LK42" i="2"/>
  <c r="LK41" i="2"/>
  <c r="LK40" i="2"/>
  <c r="LK39" i="2"/>
  <c r="LK38" i="2"/>
  <c r="LK37" i="2"/>
  <c r="LK36" i="2"/>
  <c r="LK35" i="2"/>
  <c r="LK34" i="2"/>
  <c r="LK33" i="2"/>
  <c r="LK32" i="2"/>
  <c r="LJ31" i="2"/>
  <c r="LI31" i="2"/>
  <c r="LK30" i="2"/>
  <c r="LK29" i="2"/>
  <c r="LK28" i="2"/>
  <c r="LK27" i="2"/>
  <c r="LK26" i="2"/>
  <c r="LK25" i="2"/>
  <c r="LK24" i="2"/>
  <c r="LK23" i="2"/>
  <c r="LK22" i="2"/>
  <c r="LK21" i="2"/>
  <c r="LK20" i="2"/>
  <c r="LK19" i="2"/>
  <c r="LJ18" i="2"/>
  <c r="LI18" i="2"/>
  <c r="LK17" i="2"/>
  <c r="LK16" i="2"/>
  <c r="LK15" i="2"/>
  <c r="LK14" i="2"/>
  <c r="LK13" i="2"/>
  <c r="LK12" i="2"/>
  <c r="LK11" i="2"/>
  <c r="LK10" i="2"/>
  <c r="LK9" i="2"/>
  <c r="LK8" i="2"/>
  <c r="LK7" i="2"/>
  <c r="LK6" i="2"/>
  <c r="OY213" i="2"/>
  <c r="OX213" i="2"/>
  <c r="OV213" i="2"/>
  <c r="OU213" i="2"/>
  <c r="OS213" i="2"/>
  <c r="OR213" i="2"/>
  <c r="OP213" i="2"/>
  <c r="OO213" i="2"/>
  <c r="OM213" i="2"/>
  <c r="OL213" i="2"/>
  <c r="OJ213" i="2"/>
  <c r="OI213" i="2"/>
  <c r="OG213" i="2"/>
  <c r="OF213" i="2"/>
  <c r="OD213" i="2"/>
  <c r="OC213" i="2"/>
  <c r="OA213" i="2"/>
  <c r="NZ213" i="2"/>
  <c r="NX213" i="2"/>
  <c r="NW213" i="2"/>
  <c r="NU213" i="2"/>
  <c r="NT213" i="2"/>
  <c r="NR213" i="2"/>
  <c r="NQ213" i="2"/>
  <c r="NO213" i="2"/>
  <c r="NN213" i="2"/>
  <c r="NL213" i="2"/>
  <c r="NK213" i="2"/>
  <c r="NI213" i="2"/>
  <c r="NH213" i="2"/>
  <c r="NF213" i="2"/>
  <c r="NE213" i="2"/>
  <c r="NC213" i="2"/>
  <c r="NB213" i="2"/>
  <c r="MZ213" i="2"/>
  <c r="MY213" i="2"/>
  <c r="MW213" i="2"/>
  <c r="MV213" i="2"/>
  <c r="MT213" i="2"/>
  <c r="MS213" i="2"/>
  <c r="MQ213" i="2"/>
  <c r="MP213" i="2"/>
  <c r="MN213" i="2"/>
  <c r="MM213" i="2"/>
  <c r="MK213" i="2"/>
  <c r="MJ213" i="2"/>
  <c r="MH213" i="2"/>
  <c r="MG213" i="2"/>
  <c r="ME213" i="2"/>
  <c r="MD213" i="2"/>
  <c r="MB213" i="2"/>
  <c r="MA213" i="2"/>
  <c r="LY213" i="2"/>
  <c r="LX213" i="2"/>
  <c r="LV213" i="2"/>
  <c r="LU213" i="2"/>
  <c r="LS213" i="2"/>
  <c r="LR213" i="2"/>
  <c r="LP213" i="2"/>
  <c r="LO213" i="2"/>
  <c r="LM213" i="2"/>
  <c r="LL213" i="2"/>
  <c r="LG213" i="2"/>
  <c r="LF213" i="2"/>
  <c r="LD213" i="2"/>
  <c r="LC213" i="2"/>
  <c r="LA213" i="2"/>
  <c r="KZ213" i="2"/>
  <c r="KX213" i="2"/>
  <c r="KW213" i="2"/>
  <c r="KU213" i="2"/>
  <c r="KT213" i="2"/>
  <c r="KR213" i="2"/>
  <c r="KQ213" i="2"/>
  <c r="KO213" i="2"/>
  <c r="KN213" i="2"/>
  <c r="KL213" i="2"/>
  <c r="KK213" i="2"/>
  <c r="KI213" i="2"/>
  <c r="KH213" i="2"/>
  <c r="KF213" i="2"/>
  <c r="KE213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OW212" i="2"/>
  <c r="OB212" i="2"/>
  <c r="NY212" i="2"/>
  <c r="NV212" i="2"/>
  <c r="NP212" i="2"/>
  <c r="NM212" i="2"/>
  <c r="NA212" i="2"/>
  <c r="MU212" i="2"/>
  <c r="MO212" i="2"/>
  <c r="MC212" i="2"/>
  <c r="LZ212" i="2"/>
  <c r="LW212" i="2"/>
  <c r="LT212" i="2"/>
  <c r="LQ212" i="2"/>
  <c r="LN212" i="2"/>
  <c r="LB212" i="2"/>
  <c r="KS212" i="2"/>
  <c r="KM212" i="2"/>
  <c r="KJ212" i="2"/>
  <c r="KG212" i="2"/>
  <c r="KD212" i="2"/>
  <c r="JO212" i="2"/>
  <c r="JI212" i="2"/>
  <c r="JC212" i="2"/>
  <c r="IZ212" i="2"/>
  <c r="IW212" i="2"/>
  <c r="IK212" i="2"/>
  <c r="HS212" i="2"/>
  <c r="HM212" i="2"/>
  <c r="HG212" i="2"/>
  <c r="HD212" i="2"/>
  <c r="GX212" i="2"/>
  <c r="GL212" i="2"/>
  <c r="GC212" i="2"/>
  <c r="FW212" i="2"/>
  <c r="FT212" i="2"/>
  <c r="FQ212" i="2"/>
  <c r="FH212" i="2"/>
  <c r="EJ212" i="2"/>
  <c r="ED212" i="2"/>
  <c r="DX212" i="2"/>
  <c r="DU212" i="2"/>
  <c r="DC212" i="2"/>
  <c r="CW212" i="2"/>
  <c r="CT212" i="2"/>
  <c r="CQ212" i="2"/>
  <c r="BY212" i="2"/>
  <c r="BV212" i="2"/>
  <c r="BM212" i="2"/>
  <c r="AX212" i="2"/>
  <c r="AU212" i="2"/>
  <c r="AR212" i="2"/>
  <c r="AL212" i="2"/>
  <c r="Z212" i="2"/>
  <c r="W212" i="2"/>
  <c r="OW211" i="2"/>
  <c r="OT211" i="2"/>
  <c r="OB211" i="2"/>
  <c r="NY211" i="2"/>
  <c r="NP211" i="2"/>
  <c r="NM211" i="2"/>
  <c r="NA211" i="2"/>
  <c r="MU211" i="2"/>
  <c r="MO211" i="2"/>
  <c r="ML211" i="2"/>
  <c r="MC211" i="2"/>
  <c r="LZ211" i="2"/>
  <c r="LW211" i="2"/>
  <c r="LN211" i="2"/>
  <c r="KV211" i="2"/>
  <c r="KS211" i="2"/>
  <c r="KM211" i="2"/>
  <c r="KJ211" i="2"/>
  <c r="KG211" i="2"/>
  <c r="KD211" i="2"/>
  <c r="JO211" i="2"/>
  <c r="JI211" i="2"/>
  <c r="JC211" i="2"/>
  <c r="IZ211" i="2"/>
  <c r="IW211" i="2"/>
  <c r="IN211" i="2"/>
  <c r="IK211" i="2"/>
  <c r="HY211" i="2"/>
  <c r="HS211" i="2"/>
  <c r="HM211" i="2"/>
  <c r="HD211" i="2"/>
  <c r="HA211" i="2"/>
  <c r="GL211" i="2"/>
  <c r="GC211" i="2"/>
  <c r="FW211" i="2"/>
  <c r="FT211" i="2"/>
  <c r="FQ211" i="2"/>
  <c r="FK211" i="2"/>
  <c r="FH211" i="2"/>
  <c r="EY211" i="2"/>
  <c r="EJ211" i="2"/>
  <c r="EG211" i="2"/>
  <c r="ED211" i="2"/>
  <c r="DX211" i="2"/>
  <c r="DU211" i="2"/>
  <c r="DO211" i="2"/>
  <c r="DI211" i="2"/>
  <c r="DC211" i="2"/>
  <c r="CW211" i="2"/>
  <c r="CT211" i="2"/>
  <c r="CN211" i="2"/>
  <c r="BY211" i="2"/>
  <c r="BV211" i="2"/>
  <c r="BM211" i="2"/>
  <c r="AX211" i="2"/>
  <c r="AU211" i="2"/>
  <c r="AR211" i="2"/>
  <c r="AL211" i="2"/>
  <c r="AI211" i="2"/>
  <c r="Z211" i="2"/>
  <c r="W211" i="2"/>
  <c r="OW210" i="2"/>
  <c r="OT210" i="2"/>
  <c r="OB210" i="2"/>
  <c r="NY210" i="2"/>
  <c r="NV210" i="2"/>
  <c r="NP210" i="2"/>
  <c r="NM210" i="2"/>
  <c r="NA210" i="2"/>
  <c r="MU210" i="2"/>
  <c r="MO210" i="2"/>
  <c r="ML210" i="2"/>
  <c r="MC210" i="2"/>
  <c r="LZ210" i="2"/>
  <c r="LW210" i="2"/>
  <c r="LT210" i="2"/>
  <c r="LN210" i="2"/>
  <c r="KV210" i="2"/>
  <c r="KS210" i="2"/>
  <c r="KJ210" i="2"/>
  <c r="KG210" i="2"/>
  <c r="KD210" i="2"/>
  <c r="JO210" i="2"/>
  <c r="JL210" i="2"/>
  <c r="JI210" i="2"/>
  <c r="JC210" i="2"/>
  <c r="IZ210" i="2"/>
  <c r="IW210" i="2"/>
  <c r="HS210" i="2"/>
  <c r="HP210" i="2"/>
  <c r="HM210" i="2"/>
  <c r="HD210" i="2"/>
  <c r="HA210" i="2"/>
  <c r="GL210" i="2"/>
  <c r="GI210" i="2"/>
  <c r="GC210" i="2"/>
  <c r="FW210" i="2"/>
  <c r="FT210" i="2"/>
  <c r="FQ210" i="2"/>
  <c r="FK210" i="2"/>
  <c r="FH210" i="2"/>
  <c r="EY210" i="2"/>
  <c r="EJ210" i="2"/>
  <c r="ED210" i="2"/>
  <c r="DX210" i="2"/>
  <c r="DI210" i="2"/>
  <c r="DC210" i="2"/>
  <c r="CW210" i="2"/>
  <c r="CT210" i="2"/>
  <c r="CN210" i="2"/>
  <c r="BY210" i="2"/>
  <c r="BV210" i="2"/>
  <c r="BM210" i="2"/>
  <c r="AX210" i="2"/>
  <c r="AU210" i="2"/>
  <c r="AL210" i="2"/>
  <c r="AI210" i="2"/>
  <c r="Z210" i="2"/>
  <c r="W210" i="2"/>
  <c r="OW209" i="2"/>
  <c r="OT209" i="2"/>
  <c r="OB209" i="2"/>
  <c r="NY209" i="2"/>
  <c r="NV209" i="2"/>
  <c r="NP209" i="2"/>
  <c r="NM209" i="2"/>
  <c r="NA209" i="2"/>
  <c r="MX209" i="2"/>
  <c r="MU209" i="2"/>
  <c r="MO209" i="2"/>
  <c r="ML209" i="2"/>
  <c r="LZ209" i="2"/>
  <c r="LW209" i="2"/>
  <c r="LT209" i="2"/>
  <c r="LB209" i="2"/>
  <c r="KS209" i="2"/>
  <c r="KM209" i="2"/>
  <c r="KJ209" i="2"/>
  <c r="KG209" i="2"/>
  <c r="KD209" i="2"/>
  <c r="KA209" i="2"/>
  <c r="JO209" i="2"/>
  <c r="JI209" i="2"/>
  <c r="JC209" i="2"/>
  <c r="IZ209" i="2"/>
  <c r="IW209" i="2"/>
  <c r="IQ209" i="2"/>
  <c r="IK209" i="2"/>
  <c r="HS209" i="2"/>
  <c r="HP209" i="2"/>
  <c r="HM209" i="2"/>
  <c r="HG209" i="2"/>
  <c r="HD209" i="2"/>
  <c r="HA209" i="2"/>
  <c r="GL209" i="2"/>
  <c r="GC209" i="2"/>
  <c r="FW209" i="2"/>
  <c r="FT209" i="2"/>
  <c r="FQ209" i="2"/>
  <c r="FK209" i="2"/>
  <c r="FH209" i="2"/>
  <c r="FB209" i="2"/>
  <c r="EJ209" i="2"/>
  <c r="EG209" i="2"/>
  <c r="ED209" i="2"/>
  <c r="DX209" i="2"/>
  <c r="DO209" i="2"/>
  <c r="DI209" i="2"/>
  <c r="DC209" i="2"/>
  <c r="CZ209" i="2"/>
  <c r="CW209" i="2"/>
  <c r="CN209" i="2"/>
  <c r="BY209" i="2"/>
  <c r="BV209" i="2"/>
  <c r="BM209" i="2"/>
  <c r="BJ209" i="2"/>
  <c r="AX209" i="2"/>
  <c r="AU209" i="2"/>
  <c r="AR209" i="2"/>
  <c r="AL209" i="2"/>
  <c r="Z209" i="2"/>
  <c r="W209" i="2"/>
  <c r="Q209" i="2"/>
  <c r="OW208" i="2"/>
  <c r="OT208" i="2"/>
  <c r="OB208" i="2"/>
  <c r="NY208" i="2"/>
  <c r="NM208" i="2"/>
  <c r="NA208" i="2"/>
  <c r="MU208" i="2"/>
  <c r="MO208" i="2"/>
  <c r="ML208" i="2"/>
  <c r="MC208" i="2"/>
  <c r="LZ208" i="2"/>
  <c r="LN208" i="2"/>
  <c r="KV208" i="2"/>
  <c r="KS208" i="2"/>
  <c r="KG208" i="2"/>
  <c r="KD208" i="2"/>
  <c r="KA208" i="2"/>
  <c r="JO208" i="2"/>
  <c r="JI208" i="2"/>
  <c r="JC208" i="2"/>
  <c r="IZ208" i="2"/>
  <c r="IW208" i="2"/>
  <c r="IQ208" i="2"/>
  <c r="IK208" i="2"/>
  <c r="IH208" i="2"/>
  <c r="HS208" i="2"/>
  <c r="HD208" i="2"/>
  <c r="HA208" i="2"/>
  <c r="GL208" i="2"/>
  <c r="GC208" i="2"/>
  <c r="FW208" i="2"/>
  <c r="FT208" i="2"/>
  <c r="FQ208" i="2"/>
  <c r="FK208" i="2"/>
  <c r="FH208" i="2"/>
  <c r="FB208" i="2"/>
  <c r="EY208" i="2"/>
  <c r="EJ208" i="2"/>
  <c r="EG208" i="2"/>
  <c r="ED208" i="2"/>
  <c r="DX208" i="2"/>
  <c r="DO208" i="2"/>
  <c r="DC208" i="2"/>
  <c r="CZ208" i="2"/>
  <c r="CW208" i="2"/>
  <c r="CT208" i="2"/>
  <c r="BY208" i="2"/>
  <c r="BV208" i="2"/>
  <c r="BM208" i="2"/>
  <c r="BJ208" i="2"/>
  <c r="AU208" i="2"/>
  <c r="AR208" i="2"/>
  <c r="AL208" i="2"/>
  <c r="AI208" i="2"/>
  <c r="Z208" i="2"/>
  <c r="W208" i="2"/>
  <c r="OW207" i="2"/>
  <c r="OT207" i="2"/>
  <c r="OB207" i="2"/>
  <c r="NY207" i="2"/>
  <c r="NV207" i="2"/>
  <c r="NM207" i="2"/>
  <c r="NA207" i="2"/>
  <c r="MX207" i="2"/>
  <c r="MU207" i="2"/>
  <c r="MO207" i="2"/>
  <c r="ML207" i="2"/>
  <c r="MC207" i="2"/>
  <c r="LZ207" i="2"/>
  <c r="LW207" i="2"/>
  <c r="LN207" i="2"/>
  <c r="KS207" i="2"/>
  <c r="KJ207" i="2"/>
  <c r="KG207" i="2"/>
  <c r="KD207" i="2"/>
  <c r="JL207" i="2"/>
  <c r="JI207" i="2"/>
  <c r="JC207" i="2"/>
  <c r="IZ207" i="2"/>
  <c r="HS207" i="2"/>
  <c r="HP207" i="2"/>
  <c r="HM207" i="2"/>
  <c r="HG207" i="2"/>
  <c r="GL207" i="2"/>
  <c r="GC207" i="2"/>
  <c r="FW207" i="2"/>
  <c r="FT207" i="2"/>
  <c r="FQ207" i="2"/>
  <c r="FN207" i="2"/>
  <c r="FH207" i="2"/>
  <c r="FE207" i="2"/>
  <c r="EY207" i="2"/>
  <c r="EJ207" i="2"/>
  <c r="EG207" i="2"/>
  <c r="ED207" i="2"/>
  <c r="DX207" i="2"/>
  <c r="DO207" i="2"/>
  <c r="DC207" i="2"/>
  <c r="CW207" i="2"/>
  <c r="CT207" i="2"/>
  <c r="BY207" i="2"/>
  <c r="BV207" i="2"/>
  <c r="BM207" i="2"/>
  <c r="AX207" i="2"/>
  <c r="AU207" i="2"/>
  <c r="AR207" i="2"/>
  <c r="AL207" i="2"/>
  <c r="Z207" i="2"/>
  <c r="W207" i="2"/>
  <c r="K207" i="2"/>
  <c r="OW206" i="2"/>
  <c r="OT206" i="2"/>
  <c r="OB206" i="2"/>
  <c r="NY206" i="2"/>
  <c r="NV206" i="2"/>
  <c r="NM206" i="2"/>
  <c r="NA206" i="2"/>
  <c r="MU206" i="2"/>
  <c r="MO206" i="2"/>
  <c r="ML206" i="2"/>
  <c r="MC206" i="2"/>
  <c r="LZ206" i="2"/>
  <c r="LQ206" i="2"/>
  <c r="LN206" i="2"/>
  <c r="KV206" i="2"/>
  <c r="KS206" i="2"/>
  <c r="KJ206" i="2"/>
  <c r="KG206" i="2"/>
  <c r="KD206" i="2"/>
  <c r="JO206" i="2"/>
  <c r="JI206" i="2"/>
  <c r="JC206" i="2"/>
  <c r="IZ206" i="2"/>
  <c r="IN206" i="2"/>
  <c r="IK206" i="2"/>
  <c r="IH206" i="2"/>
  <c r="HS206" i="2"/>
  <c r="HA206" i="2"/>
  <c r="GL206" i="2"/>
  <c r="GF206" i="2"/>
  <c r="GC206" i="2"/>
  <c r="FW206" i="2"/>
  <c r="FT206" i="2"/>
  <c r="FQ206" i="2"/>
  <c r="FH206" i="2"/>
  <c r="EY206" i="2"/>
  <c r="EJ206" i="2"/>
  <c r="ED206" i="2"/>
  <c r="DX206" i="2"/>
  <c r="DO206" i="2"/>
  <c r="DC206" i="2"/>
  <c r="CZ206" i="2"/>
  <c r="CW206" i="2"/>
  <c r="CT206" i="2"/>
  <c r="CN206" i="2"/>
  <c r="BY206" i="2"/>
  <c r="BV206" i="2"/>
  <c r="BM206" i="2"/>
  <c r="AX206" i="2"/>
  <c r="AU206" i="2"/>
  <c r="AO206" i="2"/>
  <c r="AL206" i="2"/>
  <c r="Z206" i="2"/>
  <c r="W206" i="2"/>
  <c r="Q206" i="2"/>
  <c r="OW205" i="2"/>
  <c r="OT205" i="2"/>
  <c r="OB205" i="2"/>
  <c r="NY205" i="2"/>
  <c r="NV205" i="2"/>
  <c r="NP205" i="2"/>
  <c r="NM205" i="2"/>
  <c r="NJ205" i="2"/>
  <c r="NA205" i="2"/>
  <c r="MU205" i="2"/>
  <c r="MO205" i="2"/>
  <c r="ML205" i="2"/>
  <c r="MC205" i="2"/>
  <c r="LZ205" i="2"/>
  <c r="LW205" i="2"/>
  <c r="LQ205" i="2"/>
  <c r="LN205" i="2"/>
  <c r="KV205" i="2"/>
  <c r="KS205" i="2"/>
  <c r="KG205" i="2"/>
  <c r="KD205" i="2"/>
  <c r="KA205" i="2"/>
  <c r="JO205" i="2"/>
  <c r="JI205" i="2"/>
  <c r="JC205" i="2"/>
  <c r="IZ205" i="2"/>
  <c r="IW205" i="2"/>
  <c r="IQ205" i="2"/>
  <c r="IH205" i="2"/>
  <c r="HS205" i="2"/>
  <c r="GL205" i="2"/>
  <c r="GC205" i="2"/>
  <c r="FW205" i="2"/>
  <c r="FT205" i="2"/>
  <c r="FQ205" i="2"/>
  <c r="FH205" i="2"/>
  <c r="FB205" i="2"/>
  <c r="ED205" i="2"/>
  <c r="DX205" i="2"/>
  <c r="DU205" i="2"/>
  <c r="DO205" i="2"/>
  <c r="DC205" i="2"/>
  <c r="CZ205" i="2"/>
  <c r="CW205" i="2"/>
  <c r="CT205" i="2"/>
  <c r="BY205" i="2"/>
  <c r="BV205" i="2"/>
  <c r="BM205" i="2"/>
  <c r="AU205" i="2"/>
  <c r="AR205" i="2"/>
  <c r="AL205" i="2"/>
  <c r="W205" i="2"/>
  <c r="OW204" i="2"/>
  <c r="OT204" i="2"/>
  <c r="OB204" i="2"/>
  <c r="NY204" i="2"/>
  <c r="NV204" i="2"/>
  <c r="NM204" i="2"/>
  <c r="NA204" i="2"/>
  <c r="MU204" i="2"/>
  <c r="MO204" i="2"/>
  <c r="ML204" i="2"/>
  <c r="MC204" i="2"/>
  <c r="LZ204" i="2"/>
  <c r="LW204" i="2"/>
  <c r="LN204" i="2"/>
  <c r="LB204" i="2"/>
  <c r="KV204" i="2"/>
  <c r="KS204" i="2"/>
  <c r="KJ204" i="2"/>
  <c r="KG204" i="2"/>
  <c r="KD204" i="2"/>
  <c r="KA204" i="2"/>
  <c r="JO204" i="2"/>
  <c r="JI204" i="2"/>
  <c r="JC204" i="2"/>
  <c r="IZ204" i="2"/>
  <c r="IW204" i="2"/>
  <c r="IN204" i="2"/>
  <c r="IK204" i="2"/>
  <c r="IH204" i="2"/>
  <c r="HS204" i="2"/>
  <c r="GL204" i="2"/>
  <c r="GC204" i="2"/>
  <c r="FW204" i="2"/>
  <c r="FT204" i="2"/>
  <c r="FQ204" i="2"/>
  <c r="FH204" i="2"/>
  <c r="EJ204" i="2"/>
  <c r="ED204" i="2"/>
  <c r="DX204" i="2"/>
  <c r="DU204" i="2"/>
  <c r="DO204" i="2"/>
  <c r="DC204" i="2"/>
  <c r="CW204" i="2"/>
  <c r="CT204" i="2"/>
  <c r="CN204" i="2"/>
  <c r="BY204" i="2"/>
  <c r="BV204" i="2"/>
  <c r="BM204" i="2"/>
  <c r="BJ204" i="2"/>
  <c r="AU204" i="2"/>
  <c r="AL204" i="2"/>
  <c r="AI204" i="2"/>
  <c r="Z204" i="2"/>
  <c r="W204" i="2"/>
  <c r="OW203" i="2"/>
  <c r="OT203" i="2"/>
  <c r="OB203" i="2"/>
  <c r="NY203" i="2"/>
  <c r="NV203" i="2"/>
  <c r="NP203" i="2"/>
  <c r="NM203" i="2"/>
  <c r="NA203" i="2"/>
  <c r="MU203" i="2"/>
  <c r="MO203" i="2"/>
  <c r="ML203" i="2"/>
  <c r="MI203" i="2"/>
  <c r="MC203" i="2"/>
  <c r="LZ203" i="2"/>
  <c r="LW203" i="2"/>
  <c r="LN203" i="2"/>
  <c r="LB203" i="2"/>
  <c r="KS203" i="2"/>
  <c r="KJ203" i="2"/>
  <c r="KG203" i="2"/>
  <c r="KD203" i="2"/>
  <c r="JO203" i="2"/>
  <c r="JI203" i="2"/>
  <c r="JC203" i="2"/>
  <c r="IZ203" i="2"/>
  <c r="IW203" i="2"/>
  <c r="IQ203" i="2"/>
  <c r="IN203" i="2"/>
  <c r="IK203" i="2"/>
  <c r="HY203" i="2"/>
  <c r="HS203" i="2"/>
  <c r="HD203" i="2"/>
  <c r="HA203" i="2"/>
  <c r="GX203" i="2"/>
  <c r="GL203" i="2"/>
  <c r="GC203" i="2"/>
  <c r="FW203" i="2"/>
  <c r="FT203" i="2"/>
  <c r="FQ203" i="2"/>
  <c r="FK203" i="2"/>
  <c r="FH203" i="2"/>
  <c r="EY203" i="2"/>
  <c r="EJ203" i="2"/>
  <c r="ED203" i="2"/>
  <c r="DX203" i="2"/>
  <c r="DO203" i="2"/>
  <c r="DC203" i="2"/>
  <c r="CW203" i="2"/>
  <c r="CT203" i="2"/>
  <c r="BY203" i="2"/>
  <c r="BV203" i="2"/>
  <c r="BM203" i="2"/>
  <c r="AX203" i="2"/>
  <c r="AU203" i="2"/>
  <c r="AR203" i="2"/>
  <c r="AL203" i="2"/>
  <c r="AI203" i="2"/>
  <c r="Z203" i="2"/>
  <c r="W203" i="2"/>
  <c r="OW202" i="2"/>
  <c r="OT202" i="2"/>
  <c r="OB202" i="2"/>
  <c r="NY202" i="2"/>
  <c r="NV202" i="2"/>
  <c r="NP202" i="2"/>
  <c r="NM202" i="2"/>
  <c r="NA202" i="2"/>
  <c r="MU202" i="2"/>
  <c r="MO202" i="2"/>
  <c r="ML202" i="2"/>
  <c r="MI202" i="2"/>
  <c r="LZ202" i="2"/>
  <c r="LW202" i="2"/>
  <c r="LN202" i="2"/>
  <c r="KV202" i="2"/>
  <c r="KS202" i="2"/>
  <c r="KJ202" i="2"/>
  <c r="KG202" i="2"/>
  <c r="KD202" i="2"/>
  <c r="JO202" i="2"/>
  <c r="JL202" i="2"/>
  <c r="JI202" i="2"/>
  <c r="JC202" i="2"/>
  <c r="IZ202" i="2"/>
  <c r="IW202" i="2"/>
  <c r="HS202" i="2"/>
  <c r="HM202" i="2"/>
  <c r="HD202" i="2"/>
  <c r="HA202" i="2"/>
  <c r="GU202" i="2"/>
  <c r="GL202" i="2"/>
  <c r="GI202" i="2"/>
  <c r="GC202" i="2"/>
  <c r="FW202" i="2"/>
  <c r="FT202" i="2"/>
  <c r="FQ202" i="2"/>
  <c r="FK202" i="2"/>
  <c r="FH202" i="2"/>
  <c r="FB202" i="2"/>
  <c r="EY202" i="2"/>
  <c r="EJ202" i="2"/>
  <c r="EG202" i="2"/>
  <c r="ED202" i="2"/>
  <c r="DX202" i="2"/>
  <c r="DO202" i="2"/>
  <c r="DI202" i="2"/>
  <c r="DC202" i="2"/>
  <c r="CW202" i="2"/>
  <c r="CT202" i="2"/>
  <c r="CN202" i="2"/>
  <c r="BY202" i="2"/>
  <c r="BV202" i="2"/>
  <c r="BM202" i="2"/>
  <c r="AX202" i="2"/>
  <c r="AU202" i="2"/>
  <c r="AR202" i="2"/>
  <c r="AL202" i="2"/>
  <c r="Z202" i="2"/>
  <c r="W202" i="2"/>
  <c r="Q202" i="2"/>
  <c r="K202" i="2"/>
  <c r="OW201" i="2"/>
  <c r="OT201" i="2"/>
  <c r="OB201" i="2"/>
  <c r="NY201" i="2"/>
  <c r="NV201" i="2"/>
  <c r="NP201" i="2"/>
  <c r="NM201" i="2"/>
  <c r="NA201" i="2"/>
  <c r="MU201" i="2"/>
  <c r="MO201" i="2"/>
  <c r="ML201" i="2"/>
  <c r="MI201" i="2"/>
  <c r="MC201" i="2"/>
  <c r="LZ201" i="2"/>
  <c r="LN201" i="2"/>
  <c r="KV201" i="2"/>
  <c r="KM201" i="2"/>
  <c r="KG201" i="2"/>
  <c r="KD201" i="2"/>
  <c r="JO201" i="2"/>
  <c r="JL201" i="2"/>
  <c r="JI201" i="2"/>
  <c r="JC201" i="2"/>
  <c r="IZ201" i="2"/>
  <c r="IW201" i="2"/>
  <c r="IK201" i="2"/>
  <c r="HS201" i="2"/>
  <c r="HD201" i="2"/>
  <c r="HA201" i="2"/>
  <c r="GL201" i="2"/>
  <c r="GI201" i="2"/>
  <c r="GC201" i="2"/>
  <c r="FW201" i="2"/>
  <c r="FT201" i="2"/>
  <c r="FQ201" i="2"/>
  <c r="FK201" i="2"/>
  <c r="FH201" i="2"/>
  <c r="FB201" i="2"/>
  <c r="EY201" i="2"/>
  <c r="EJ201" i="2"/>
  <c r="EG201" i="2"/>
  <c r="ED201" i="2"/>
  <c r="DX201" i="2"/>
  <c r="DU201" i="2"/>
  <c r="DI201" i="2"/>
  <c r="DC201" i="2"/>
  <c r="CW201" i="2"/>
  <c r="CT201" i="2"/>
  <c r="CN201" i="2"/>
  <c r="BV201" i="2"/>
  <c r="BM201" i="2"/>
  <c r="AX201" i="2"/>
  <c r="AU201" i="2"/>
  <c r="AR201" i="2"/>
  <c r="AL201" i="2"/>
  <c r="AF201" i="2"/>
  <c r="Z201" i="2"/>
  <c r="W201" i="2"/>
  <c r="PA213" i="2" l="1"/>
  <c r="PB213" i="2"/>
  <c r="OH197" i="2"/>
  <c r="OH198" i="2"/>
  <c r="OH196" i="2" l="1"/>
  <c r="OH195" i="2"/>
  <c r="OH194" i="2"/>
  <c r="PB186" i="2" l="1"/>
  <c r="PA186" i="2"/>
  <c r="PB185" i="2"/>
  <c r="PA185" i="2"/>
  <c r="PB184" i="2"/>
  <c r="PA184" i="2"/>
  <c r="PB183" i="2"/>
  <c r="PA183" i="2"/>
  <c r="PB182" i="2"/>
  <c r="PA182" i="2"/>
  <c r="PB181" i="2"/>
  <c r="PA181" i="2"/>
  <c r="PB180" i="2"/>
  <c r="PA180" i="2"/>
  <c r="PB179" i="2"/>
  <c r="PA179" i="2"/>
  <c r="PB178" i="2"/>
  <c r="PA178" i="2"/>
  <c r="PB177" i="2"/>
  <c r="PA177" i="2"/>
  <c r="PB176" i="2"/>
  <c r="PA176" i="2"/>
  <c r="PB175" i="2"/>
  <c r="PA175" i="2"/>
  <c r="EJ195" i="2"/>
  <c r="AO195" i="2"/>
  <c r="AN200" i="2"/>
  <c r="AM200" i="2"/>
  <c r="AO197" i="2"/>
  <c r="AN187" i="2"/>
  <c r="AM187" i="2"/>
  <c r="AN174" i="2"/>
  <c r="AM174" i="2"/>
  <c r="AN161" i="2"/>
  <c r="AM161" i="2"/>
  <c r="AN148" i="2"/>
  <c r="AM148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PA171" i="2" l="1"/>
  <c r="PB171" i="2"/>
  <c r="PA172" i="2"/>
  <c r="PB172" i="2"/>
  <c r="PA173" i="2"/>
  <c r="PB173" i="2"/>
  <c r="PA166" i="2"/>
  <c r="PB166" i="2"/>
  <c r="PA167" i="2"/>
  <c r="PB167" i="2"/>
  <c r="PA168" i="2"/>
  <c r="PB168" i="2"/>
  <c r="PA169" i="2"/>
  <c r="PB169" i="2"/>
  <c r="PA170" i="2"/>
  <c r="PB170" i="2"/>
  <c r="PB165" i="2"/>
  <c r="PA165" i="2"/>
  <c r="PB162" i="2"/>
  <c r="PB163" i="2"/>
  <c r="PB164" i="2"/>
  <c r="PB123" i="2"/>
  <c r="PB124" i="2"/>
  <c r="PB125" i="2"/>
  <c r="PB126" i="2"/>
  <c r="PB127" i="2"/>
  <c r="PA128" i="2"/>
  <c r="PB128" i="2"/>
  <c r="PB129" i="2"/>
  <c r="PB130" i="2"/>
  <c r="PA131" i="2"/>
  <c r="PB131" i="2"/>
  <c r="PA132" i="2"/>
  <c r="PB132" i="2"/>
  <c r="PB133" i="2"/>
  <c r="PB134" i="2"/>
  <c r="PB136" i="2"/>
  <c r="PB137" i="2"/>
  <c r="PB138" i="2"/>
  <c r="PB139" i="2"/>
  <c r="PA140" i="2"/>
  <c r="PB140" i="2"/>
  <c r="PB141" i="2"/>
  <c r="PB142" i="2"/>
  <c r="PB143" i="2"/>
  <c r="PA144" i="2"/>
  <c r="PB144" i="2"/>
  <c r="PA145" i="2"/>
  <c r="PB145" i="2"/>
  <c r="PB146" i="2"/>
  <c r="PA147" i="2"/>
  <c r="PB147" i="2"/>
  <c r="PB149" i="2"/>
  <c r="PA150" i="2"/>
  <c r="PB150" i="2"/>
  <c r="PB151" i="2"/>
  <c r="PA152" i="2"/>
  <c r="PB152" i="2"/>
  <c r="PB153" i="2"/>
  <c r="PA154" i="2"/>
  <c r="PB154" i="2"/>
  <c r="PA155" i="2"/>
  <c r="PB155" i="2"/>
  <c r="PB156" i="2"/>
  <c r="PB157" i="2"/>
  <c r="PA158" i="2"/>
  <c r="PB158" i="2"/>
  <c r="PA159" i="2"/>
  <c r="PB159" i="2"/>
  <c r="PB160" i="2"/>
  <c r="PA101" i="2"/>
  <c r="PB101" i="2"/>
  <c r="PA102" i="2"/>
  <c r="PB102" i="2"/>
  <c r="PA103" i="2"/>
  <c r="PB103" i="2"/>
  <c r="PB104" i="2"/>
  <c r="PB105" i="2"/>
  <c r="PA106" i="2"/>
  <c r="PB106" i="2"/>
  <c r="PB107" i="2"/>
  <c r="PA108" i="2"/>
  <c r="PB108" i="2"/>
  <c r="PB110" i="2"/>
  <c r="PB111" i="2"/>
  <c r="PA112" i="2"/>
  <c r="PB112" i="2"/>
  <c r="PA113" i="2"/>
  <c r="PB113" i="2"/>
  <c r="PB114" i="2"/>
  <c r="PA115" i="2"/>
  <c r="PB115" i="2"/>
  <c r="PA116" i="2"/>
  <c r="PB116" i="2"/>
  <c r="PB117" i="2"/>
  <c r="PB118" i="2"/>
  <c r="PA119" i="2"/>
  <c r="PB119" i="2"/>
  <c r="PA120" i="2"/>
  <c r="PB120" i="2"/>
  <c r="PB121" i="2"/>
  <c r="PA80" i="2"/>
  <c r="PB80" i="2"/>
  <c r="PB81" i="2"/>
  <c r="PB82" i="2"/>
  <c r="PB84" i="2"/>
  <c r="PB85" i="2"/>
  <c r="PB86" i="2"/>
  <c r="PB87" i="2"/>
  <c r="PB88" i="2"/>
  <c r="PB89" i="2"/>
  <c r="PB90" i="2"/>
  <c r="PB91" i="2"/>
  <c r="PB92" i="2"/>
  <c r="PA93" i="2"/>
  <c r="PB93" i="2"/>
  <c r="PB94" i="2"/>
  <c r="PB95" i="2"/>
  <c r="PB97" i="2"/>
  <c r="PB98" i="2"/>
  <c r="PB99" i="2"/>
  <c r="PA100" i="2"/>
  <c r="PB100" i="2"/>
  <c r="PB58" i="2"/>
  <c r="PB59" i="2"/>
  <c r="PB60" i="2"/>
  <c r="PB61" i="2"/>
  <c r="PB62" i="2"/>
  <c r="PB63" i="2"/>
  <c r="PB64" i="2"/>
  <c r="PB65" i="2"/>
  <c r="PB66" i="2"/>
  <c r="PA67" i="2"/>
  <c r="PB67" i="2"/>
  <c r="PB68" i="2"/>
  <c r="PB69" i="2"/>
  <c r="PB71" i="2"/>
  <c r="PB72" i="2"/>
  <c r="PB73" i="2"/>
  <c r="PB74" i="2"/>
  <c r="PB75" i="2"/>
  <c r="PB76" i="2"/>
  <c r="PB77" i="2"/>
  <c r="PB78" i="2"/>
  <c r="PB79" i="2"/>
  <c r="PB35" i="2"/>
  <c r="PB36" i="2"/>
  <c r="PB37" i="2"/>
  <c r="PB38" i="2"/>
  <c r="PB39" i="2"/>
  <c r="PB40" i="2"/>
  <c r="PA41" i="2"/>
  <c r="PB41" i="2"/>
  <c r="PB42" i="2"/>
  <c r="PB43" i="2"/>
  <c r="PB45" i="2"/>
  <c r="PB46" i="2"/>
  <c r="PB47" i="2"/>
  <c r="PB48" i="2"/>
  <c r="PB49" i="2"/>
  <c r="PB50" i="2"/>
  <c r="PB51" i="2"/>
  <c r="PB52" i="2"/>
  <c r="PB53" i="2"/>
  <c r="PA54" i="2"/>
  <c r="PB54" i="2"/>
  <c r="PB55" i="2"/>
  <c r="PB56" i="2"/>
  <c r="PB19" i="2"/>
  <c r="PB20" i="2"/>
  <c r="PB21" i="2"/>
  <c r="PB22" i="2"/>
  <c r="PB23" i="2"/>
  <c r="PB24" i="2"/>
  <c r="PB25" i="2"/>
  <c r="PB26" i="2"/>
  <c r="PB27" i="2"/>
  <c r="PA28" i="2"/>
  <c r="PB28" i="2"/>
  <c r="PB29" i="2"/>
  <c r="PB30" i="2"/>
  <c r="PB32" i="2"/>
  <c r="PB33" i="2"/>
  <c r="PB34" i="2"/>
  <c r="PA15" i="2"/>
  <c r="PB15" i="2"/>
  <c r="PB16" i="2"/>
  <c r="PB17" i="2"/>
  <c r="PB7" i="2" l="1"/>
  <c r="PB8" i="2"/>
  <c r="PB9" i="2"/>
  <c r="PB10" i="2"/>
  <c r="PB11" i="2"/>
  <c r="PB12" i="2"/>
  <c r="PB13" i="2"/>
  <c r="PB14" i="2"/>
  <c r="PB6" i="2"/>
  <c r="OG200" i="2"/>
  <c r="OF200" i="2"/>
  <c r="OG161" i="2"/>
  <c r="OF161" i="2"/>
  <c r="OH160" i="2"/>
  <c r="OH159" i="2"/>
  <c r="OH158" i="2"/>
  <c r="OH156" i="2"/>
  <c r="OH155" i="2"/>
  <c r="OH154" i="2"/>
  <c r="OH152" i="2"/>
  <c r="OH151" i="2"/>
  <c r="OH150" i="2"/>
  <c r="OH149" i="2"/>
  <c r="OG148" i="2"/>
  <c r="OF148" i="2"/>
  <c r="OH147" i="2"/>
  <c r="OH146" i="2"/>
  <c r="OH145" i="2"/>
  <c r="OH144" i="2"/>
  <c r="OH143" i="2"/>
  <c r="OH142" i="2"/>
  <c r="OH141" i="2"/>
  <c r="OH140" i="2"/>
  <c r="OH139" i="2"/>
  <c r="OH138" i="2"/>
  <c r="OH137" i="2"/>
  <c r="OH136" i="2"/>
  <c r="OG135" i="2"/>
  <c r="OF135" i="2"/>
  <c r="OH134" i="2"/>
  <c r="OH133" i="2"/>
  <c r="OH132" i="2"/>
  <c r="OH128" i="2"/>
  <c r="OH127" i="2"/>
  <c r="OH126" i="2"/>
  <c r="OH125" i="2"/>
  <c r="OH124" i="2"/>
  <c r="OH123" i="2"/>
  <c r="OG122" i="2"/>
  <c r="OF122" i="2"/>
  <c r="OH121" i="2"/>
  <c r="OH120" i="2"/>
  <c r="OH119" i="2"/>
  <c r="OH118" i="2"/>
  <c r="OH117" i="2"/>
  <c r="OH116" i="2"/>
  <c r="OH115" i="2"/>
  <c r="OH114" i="2"/>
  <c r="OH113" i="2"/>
  <c r="OH112" i="2"/>
  <c r="OH111" i="2"/>
  <c r="OH110" i="2"/>
  <c r="OG109" i="2"/>
  <c r="OF109" i="2"/>
  <c r="OH108" i="2"/>
  <c r="OH107" i="2"/>
  <c r="OH106" i="2"/>
  <c r="OH105" i="2"/>
  <c r="OH104" i="2"/>
  <c r="OH103" i="2"/>
  <c r="OH102" i="2"/>
  <c r="OH101" i="2"/>
  <c r="OH100" i="2"/>
  <c r="OH99" i="2"/>
  <c r="OH98" i="2"/>
  <c r="OH97" i="2"/>
  <c r="OG96" i="2"/>
  <c r="OF96" i="2"/>
  <c r="OH95" i="2"/>
  <c r="OH94" i="2"/>
  <c r="OH93" i="2"/>
  <c r="OH92" i="2"/>
  <c r="OH91" i="2"/>
  <c r="OH90" i="2"/>
  <c r="OH89" i="2"/>
  <c r="OH88" i="2"/>
  <c r="OH87" i="2"/>
  <c r="OH86" i="2"/>
  <c r="OH85" i="2"/>
  <c r="OH84" i="2"/>
  <c r="OG83" i="2"/>
  <c r="OF83" i="2"/>
  <c r="OH82" i="2"/>
  <c r="OH81" i="2"/>
  <c r="OH80" i="2"/>
  <c r="OH79" i="2"/>
  <c r="OH78" i="2"/>
  <c r="OH77" i="2"/>
  <c r="OH76" i="2"/>
  <c r="OH75" i="2"/>
  <c r="OH74" i="2"/>
  <c r="OH73" i="2"/>
  <c r="OH72" i="2"/>
  <c r="OH71" i="2"/>
  <c r="OG57" i="2"/>
  <c r="OF57" i="2"/>
  <c r="OH56" i="2"/>
  <c r="OH55" i="2"/>
  <c r="OH54" i="2"/>
  <c r="OH53" i="2"/>
  <c r="OH52" i="2"/>
  <c r="OH51" i="2"/>
  <c r="OH50" i="2"/>
  <c r="OH49" i="2"/>
  <c r="OH48" i="2"/>
  <c r="OH47" i="2"/>
  <c r="OH46" i="2"/>
  <c r="OH45" i="2"/>
  <c r="OG18" i="2"/>
  <c r="OF18" i="2"/>
  <c r="OH17" i="2"/>
  <c r="OH16" i="2"/>
  <c r="OH15" i="2"/>
  <c r="OH14" i="2"/>
  <c r="OH13" i="2"/>
  <c r="OH12" i="2"/>
  <c r="OH11" i="2"/>
  <c r="OH10" i="2"/>
  <c r="OH9" i="2"/>
  <c r="OH8" i="2"/>
  <c r="OH7" i="2"/>
  <c r="OH6" i="2"/>
  <c r="OG70" i="2"/>
  <c r="OF70" i="2"/>
  <c r="OH69" i="2"/>
  <c r="OH68" i="2"/>
  <c r="OH67" i="2"/>
  <c r="OH66" i="2"/>
  <c r="OH65" i="2"/>
  <c r="OH64" i="2"/>
  <c r="OH63" i="2"/>
  <c r="OH62" i="2"/>
  <c r="OH61" i="2"/>
  <c r="OH60" i="2"/>
  <c r="OH59" i="2"/>
  <c r="OH58" i="2"/>
  <c r="OG44" i="2"/>
  <c r="OF44" i="2"/>
  <c r="OH43" i="2"/>
  <c r="OH42" i="2"/>
  <c r="OH41" i="2"/>
  <c r="OH40" i="2"/>
  <c r="OH39" i="2"/>
  <c r="OH38" i="2"/>
  <c r="OH37" i="2"/>
  <c r="OH36" i="2"/>
  <c r="OH35" i="2"/>
  <c r="OH34" i="2"/>
  <c r="OH33" i="2"/>
  <c r="OH32" i="2"/>
  <c r="OG31" i="2"/>
  <c r="OF31" i="2"/>
  <c r="OH30" i="2"/>
  <c r="OH29" i="2"/>
  <c r="OH28" i="2"/>
  <c r="OH27" i="2"/>
  <c r="OH26" i="2"/>
  <c r="OH25" i="2"/>
  <c r="OH24" i="2"/>
  <c r="OH23" i="2"/>
  <c r="OH22" i="2"/>
  <c r="OH21" i="2"/>
  <c r="OH20" i="2"/>
  <c r="OH19" i="2"/>
  <c r="KA192" i="2" l="1"/>
  <c r="DU192" i="2"/>
  <c r="K192" i="2"/>
  <c r="Q192" i="2"/>
  <c r="DZ187" i="2" l="1"/>
  <c r="DY187" i="2"/>
  <c r="EA186" i="2"/>
  <c r="EA185" i="2"/>
  <c r="EA184" i="2"/>
  <c r="EA183" i="2"/>
  <c r="EA182" i="2"/>
  <c r="EA181" i="2"/>
  <c r="EA180" i="2"/>
  <c r="EA179" i="2"/>
  <c r="EA178" i="2"/>
  <c r="EA177" i="2"/>
  <c r="EA176" i="2"/>
  <c r="EA175" i="2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EA151" i="2"/>
  <c r="EA150" i="2"/>
  <c r="EA149" i="2"/>
  <c r="DZ148" i="2"/>
  <c r="DY148" i="2"/>
  <c r="EA147" i="2"/>
  <c r="EA146" i="2"/>
  <c r="EA145" i="2"/>
  <c r="EA144" i="2"/>
  <c r="EA143" i="2"/>
  <c r="EA142" i="2"/>
  <c r="EA141" i="2"/>
  <c r="EA140" i="2"/>
  <c r="EA139" i="2"/>
  <c r="EA138" i="2"/>
  <c r="EA137" i="2"/>
  <c r="EA136" i="2"/>
  <c r="DZ135" i="2"/>
  <c r="DY135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Z122" i="2"/>
  <c r="DY122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Z109" i="2"/>
  <c r="DY109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Z96" i="2"/>
  <c r="DY96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DZ83" i="2"/>
  <c r="DY83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DZ57" i="2"/>
  <c r="DY57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DZ44" i="2"/>
  <c r="DY44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DZ31" i="2"/>
  <c r="DY31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DZ18" i="2"/>
  <c r="DY18" i="2"/>
  <c r="EA17" i="2"/>
  <c r="EA16" i="2"/>
  <c r="EA15" i="2"/>
  <c r="EA14" i="2"/>
  <c r="EA13" i="2"/>
  <c r="EA12" i="2"/>
  <c r="EA11" i="2"/>
  <c r="EA10" i="2"/>
  <c r="EA9" i="2"/>
  <c r="EA8" i="2"/>
  <c r="EA7" i="2"/>
  <c r="EA6" i="2"/>
  <c r="DZ200" i="2"/>
  <c r="DY200" i="2"/>
  <c r="EA190" i="2"/>
  <c r="ED190" i="2"/>
  <c r="OP187" i="2" l="1"/>
  <c r="OO187" i="2"/>
  <c r="OQ186" i="2"/>
  <c r="OQ185" i="2"/>
  <c r="OQ184" i="2"/>
  <c r="OQ183" i="2"/>
  <c r="OQ182" i="2"/>
  <c r="OQ181" i="2"/>
  <c r="OQ180" i="2"/>
  <c r="OQ179" i="2"/>
  <c r="OQ178" i="2"/>
  <c r="OQ177" i="2"/>
  <c r="OQ176" i="2"/>
  <c r="OQ175" i="2"/>
  <c r="OP174" i="2"/>
  <c r="OO174" i="2"/>
  <c r="OQ173" i="2"/>
  <c r="OQ172" i="2"/>
  <c r="OQ171" i="2"/>
  <c r="OQ170" i="2"/>
  <c r="OQ169" i="2"/>
  <c r="OQ168" i="2"/>
  <c r="OQ167" i="2"/>
  <c r="OQ166" i="2"/>
  <c r="OQ165" i="2"/>
  <c r="OQ164" i="2"/>
  <c r="OQ163" i="2"/>
  <c r="OQ162" i="2"/>
  <c r="OP161" i="2"/>
  <c r="OO161" i="2"/>
  <c r="OQ160" i="2"/>
  <c r="OQ159" i="2"/>
  <c r="OQ158" i="2"/>
  <c r="OQ157" i="2"/>
  <c r="OQ156" i="2"/>
  <c r="OQ155" i="2"/>
  <c r="OQ154" i="2"/>
  <c r="OQ153" i="2"/>
  <c r="OQ152" i="2"/>
  <c r="OQ151" i="2"/>
  <c r="OQ150" i="2"/>
  <c r="OQ149" i="2"/>
  <c r="OP148" i="2"/>
  <c r="OO148" i="2"/>
  <c r="OQ147" i="2"/>
  <c r="OQ146" i="2"/>
  <c r="OQ145" i="2"/>
  <c r="OQ144" i="2"/>
  <c r="OQ143" i="2"/>
  <c r="OQ142" i="2"/>
  <c r="OQ141" i="2"/>
  <c r="OQ140" i="2"/>
  <c r="OQ139" i="2"/>
  <c r="OQ138" i="2"/>
  <c r="OQ137" i="2"/>
  <c r="OQ136" i="2"/>
  <c r="OP135" i="2"/>
  <c r="OO135" i="2"/>
  <c r="OQ134" i="2"/>
  <c r="OQ133" i="2"/>
  <c r="OQ132" i="2"/>
  <c r="OQ131" i="2"/>
  <c r="OQ130" i="2"/>
  <c r="OQ129" i="2"/>
  <c r="OQ128" i="2"/>
  <c r="OQ127" i="2"/>
  <c r="OQ126" i="2"/>
  <c r="OQ125" i="2"/>
  <c r="OQ124" i="2"/>
  <c r="OQ123" i="2"/>
  <c r="OP122" i="2"/>
  <c r="OO122" i="2"/>
  <c r="OQ121" i="2"/>
  <c r="OQ120" i="2"/>
  <c r="OQ119" i="2"/>
  <c r="OQ118" i="2"/>
  <c r="OQ117" i="2"/>
  <c r="OQ116" i="2"/>
  <c r="OQ115" i="2"/>
  <c r="OQ114" i="2"/>
  <c r="OQ113" i="2"/>
  <c r="OQ112" i="2"/>
  <c r="OQ111" i="2"/>
  <c r="OQ110" i="2"/>
  <c r="OP109" i="2"/>
  <c r="OO109" i="2"/>
  <c r="OQ108" i="2"/>
  <c r="OQ107" i="2"/>
  <c r="OQ106" i="2"/>
  <c r="OQ105" i="2"/>
  <c r="OQ104" i="2"/>
  <c r="OQ103" i="2"/>
  <c r="OQ102" i="2"/>
  <c r="OQ101" i="2"/>
  <c r="OQ100" i="2"/>
  <c r="OQ99" i="2"/>
  <c r="OQ98" i="2"/>
  <c r="OQ97" i="2"/>
  <c r="OP96" i="2"/>
  <c r="OO96" i="2"/>
  <c r="OQ95" i="2"/>
  <c r="OQ94" i="2"/>
  <c r="OQ93" i="2"/>
  <c r="OQ92" i="2"/>
  <c r="OQ91" i="2"/>
  <c r="OQ90" i="2"/>
  <c r="OQ89" i="2"/>
  <c r="OQ88" i="2"/>
  <c r="OQ87" i="2"/>
  <c r="OQ86" i="2"/>
  <c r="OQ85" i="2"/>
  <c r="OQ84" i="2"/>
  <c r="OP83" i="2"/>
  <c r="OO83" i="2"/>
  <c r="OQ82" i="2"/>
  <c r="OQ81" i="2"/>
  <c r="OQ80" i="2"/>
  <c r="OQ79" i="2"/>
  <c r="OQ78" i="2"/>
  <c r="OQ77" i="2"/>
  <c r="OQ76" i="2"/>
  <c r="OQ75" i="2"/>
  <c r="OQ74" i="2"/>
  <c r="OQ73" i="2"/>
  <c r="OQ72" i="2"/>
  <c r="OQ71" i="2"/>
  <c r="OP70" i="2"/>
  <c r="OO70" i="2"/>
  <c r="OQ69" i="2"/>
  <c r="OQ68" i="2"/>
  <c r="OQ67" i="2"/>
  <c r="OQ66" i="2"/>
  <c r="OQ65" i="2"/>
  <c r="OQ64" i="2"/>
  <c r="OQ63" i="2"/>
  <c r="OQ62" i="2"/>
  <c r="OQ61" i="2"/>
  <c r="OQ60" i="2"/>
  <c r="OQ59" i="2"/>
  <c r="OQ58" i="2"/>
  <c r="OP57" i="2"/>
  <c r="OO57" i="2"/>
  <c r="OQ56" i="2"/>
  <c r="OQ55" i="2"/>
  <c r="OQ54" i="2"/>
  <c r="OQ53" i="2"/>
  <c r="OQ52" i="2"/>
  <c r="OQ51" i="2"/>
  <c r="OQ50" i="2"/>
  <c r="OQ49" i="2"/>
  <c r="OQ48" i="2"/>
  <c r="OQ47" i="2"/>
  <c r="OQ46" i="2"/>
  <c r="OQ45" i="2"/>
  <c r="OP44" i="2"/>
  <c r="OO44" i="2"/>
  <c r="OQ43" i="2"/>
  <c r="OQ42" i="2"/>
  <c r="OQ41" i="2"/>
  <c r="OQ40" i="2"/>
  <c r="OQ39" i="2"/>
  <c r="OQ38" i="2"/>
  <c r="OQ37" i="2"/>
  <c r="OQ36" i="2"/>
  <c r="OQ35" i="2"/>
  <c r="OQ34" i="2"/>
  <c r="OQ33" i="2"/>
  <c r="OQ32" i="2"/>
  <c r="OP31" i="2"/>
  <c r="OO31" i="2"/>
  <c r="OQ30" i="2"/>
  <c r="OQ29" i="2"/>
  <c r="OQ28" i="2"/>
  <c r="OQ27" i="2"/>
  <c r="OQ26" i="2"/>
  <c r="OQ25" i="2"/>
  <c r="OQ24" i="2"/>
  <c r="OQ23" i="2"/>
  <c r="OQ22" i="2"/>
  <c r="OQ21" i="2"/>
  <c r="OQ20" i="2"/>
  <c r="OQ19" i="2"/>
  <c r="OP18" i="2"/>
  <c r="OO18" i="2"/>
  <c r="OQ17" i="2"/>
  <c r="OQ16" i="2"/>
  <c r="OQ15" i="2"/>
  <c r="OQ14" i="2"/>
  <c r="OQ13" i="2"/>
  <c r="OQ12" i="2"/>
  <c r="OQ11" i="2"/>
  <c r="OQ10" i="2"/>
  <c r="OQ9" i="2"/>
  <c r="OQ8" i="2"/>
  <c r="OQ7" i="2"/>
  <c r="OQ6" i="2"/>
  <c r="OP200" i="2"/>
  <c r="OO200" i="2"/>
  <c r="OQ189" i="2"/>
  <c r="JO189" i="2"/>
  <c r="LW188" i="2" l="1"/>
  <c r="LZ188" i="2"/>
  <c r="MC188" i="2"/>
  <c r="LN188" i="2"/>
  <c r="OW193" i="2" l="1"/>
  <c r="OW192" i="2"/>
  <c r="OW190" i="2"/>
  <c r="OW188" i="2"/>
  <c r="NV199" i="2"/>
  <c r="NV197" i="2"/>
  <c r="NV196" i="2"/>
  <c r="NV195" i="2"/>
  <c r="NV194" i="2"/>
  <c r="NV193" i="2"/>
  <c r="NV192" i="2"/>
  <c r="NV191" i="2"/>
  <c r="NV189" i="2"/>
  <c r="NS196" i="2"/>
  <c r="NS191" i="2"/>
  <c r="NP199" i="2"/>
  <c r="NP198" i="2"/>
  <c r="NP197" i="2"/>
  <c r="NP195" i="2"/>
  <c r="NP194" i="2"/>
  <c r="NP192" i="2"/>
  <c r="NP190" i="2"/>
  <c r="NP188" i="2"/>
  <c r="NM199" i="2"/>
  <c r="NM198" i="2"/>
  <c r="NM197" i="2"/>
  <c r="NM196" i="2"/>
  <c r="NM195" i="2"/>
  <c r="NM194" i="2"/>
  <c r="NM193" i="2"/>
  <c r="NM192" i="2"/>
  <c r="NM191" i="2"/>
  <c r="NM190" i="2"/>
  <c r="NM189" i="2"/>
  <c r="NM188" i="2"/>
  <c r="NJ197" i="2"/>
  <c r="NJ192" i="2"/>
  <c r="MX199" i="2"/>
  <c r="MX192" i="2"/>
  <c r="MR192" i="2"/>
  <c r="ML199" i="2"/>
  <c r="ML198" i="2"/>
  <c r="ML197" i="2"/>
  <c r="ML196" i="2"/>
  <c r="ML195" i="2"/>
  <c r="ML194" i="2"/>
  <c r="ML193" i="2"/>
  <c r="ML192" i="2"/>
  <c r="ML191" i="2"/>
  <c r="ML190" i="2"/>
  <c r="ML189" i="2"/>
  <c r="MC198" i="2"/>
  <c r="MC197" i="2"/>
  <c r="MC196" i="2"/>
  <c r="MC193" i="2"/>
  <c r="MC191" i="2"/>
  <c r="MC190" i="2"/>
  <c r="MC189" i="2"/>
  <c r="LW199" i="2"/>
  <c r="LW198" i="2"/>
  <c r="LW197" i="2"/>
  <c r="LW195" i="2"/>
  <c r="LW193" i="2"/>
  <c r="LW191" i="2"/>
  <c r="LW190" i="2"/>
  <c r="LQ199" i="2"/>
  <c r="LQ198" i="2"/>
  <c r="LQ196" i="2"/>
  <c r="LQ195" i="2"/>
  <c r="LQ191" i="2"/>
  <c r="LQ189" i="2"/>
  <c r="LQ188" i="2"/>
  <c r="LE198" i="2"/>
  <c r="LE194" i="2"/>
  <c r="LE189" i="2"/>
  <c r="LB199" i="2"/>
  <c r="LB195" i="2"/>
  <c r="LB193" i="2"/>
  <c r="LB192" i="2"/>
  <c r="LB191" i="2"/>
  <c r="LB188" i="2"/>
  <c r="KY189" i="2"/>
  <c r="KV198" i="2"/>
  <c r="KV196" i="2"/>
  <c r="KV195" i="2"/>
  <c r="KV194" i="2"/>
  <c r="KV193" i="2"/>
  <c r="KV192" i="2"/>
  <c r="KV190" i="2"/>
  <c r="KV189" i="2"/>
  <c r="KV188" i="2"/>
  <c r="KS199" i="2"/>
  <c r="KS198" i="2"/>
  <c r="KS196" i="2"/>
  <c r="KS195" i="2"/>
  <c r="KS190" i="2"/>
  <c r="KM195" i="2"/>
  <c r="KM193" i="2"/>
  <c r="KJ199" i="2"/>
  <c r="KJ198" i="2"/>
  <c r="KJ197" i="2"/>
  <c r="KJ196" i="2"/>
  <c r="KJ194" i="2"/>
  <c r="KJ193" i="2"/>
  <c r="KJ191" i="2"/>
  <c r="KA199" i="2"/>
  <c r="KA197" i="2"/>
  <c r="KA196" i="2"/>
  <c r="KA193" i="2"/>
  <c r="KA191" i="2"/>
  <c r="JL198" i="2"/>
  <c r="JL196" i="2"/>
  <c r="JL193" i="2"/>
  <c r="IQ198" i="2"/>
  <c r="IQ190" i="2"/>
  <c r="IN197" i="2"/>
  <c r="IN196" i="2"/>
  <c r="IN195" i="2"/>
  <c r="IN192" i="2"/>
  <c r="IN190" i="2"/>
  <c r="IN188" i="2"/>
  <c r="IK197" i="2"/>
  <c r="IK195" i="2"/>
  <c r="IK194" i="2"/>
  <c r="IK193" i="2"/>
  <c r="IK192" i="2"/>
  <c r="IK191" i="2"/>
  <c r="IK189" i="2"/>
  <c r="IH191" i="2"/>
  <c r="HV199" i="2"/>
  <c r="HP195" i="2"/>
  <c r="HP194" i="2"/>
  <c r="HM197" i="2"/>
  <c r="HM195" i="2"/>
  <c r="HG198" i="2"/>
  <c r="HG195" i="2"/>
  <c r="HG192" i="2"/>
  <c r="HD192" i="2"/>
  <c r="HD191" i="2"/>
  <c r="HA199" i="2"/>
  <c r="HA198" i="2"/>
  <c r="HA197" i="2"/>
  <c r="HA196" i="2"/>
  <c r="HA195" i="2"/>
  <c r="HA194" i="2"/>
  <c r="HA193" i="2"/>
  <c r="PA164" i="2" s="1"/>
  <c r="HA192" i="2"/>
  <c r="PA163" i="2" s="1"/>
  <c r="HA191" i="2"/>
  <c r="PA162" i="2" s="1"/>
  <c r="HA190" i="2"/>
  <c r="HA189" i="2"/>
  <c r="PA160" i="2" s="1"/>
  <c r="GX197" i="2"/>
  <c r="GX194" i="2"/>
  <c r="GX190" i="2"/>
  <c r="GU199" i="2"/>
  <c r="GI198" i="2"/>
  <c r="GI195" i="2"/>
  <c r="GI192" i="2"/>
  <c r="GI190" i="2"/>
  <c r="GI189" i="2"/>
  <c r="GF188" i="2"/>
  <c r="FT199" i="2"/>
  <c r="FT198" i="2"/>
  <c r="FT197" i="2"/>
  <c r="FT196" i="2"/>
  <c r="FT195" i="2"/>
  <c r="FT194" i="2"/>
  <c r="FT193" i="2"/>
  <c r="FT192" i="2"/>
  <c r="FT191" i="2"/>
  <c r="FT190" i="2"/>
  <c r="FT189" i="2"/>
  <c r="FT188" i="2"/>
  <c r="FK199" i="2"/>
  <c r="FK198" i="2"/>
  <c r="FK197" i="2"/>
  <c r="FK196" i="2"/>
  <c r="FK195" i="2"/>
  <c r="FK194" i="2"/>
  <c r="FK192" i="2"/>
  <c r="FK189" i="2"/>
  <c r="FK188" i="2"/>
  <c r="EJ199" i="2"/>
  <c r="EJ198" i="2"/>
  <c r="EJ197" i="2"/>
  <c r="EJ196" i="2"/>
  <c r="EJ194" i="2"/>
  <c r="EJ193" i="2"/>
  <c r="EJ192" i="2"/>
  <c r="EJ191" i="2"/>
  <c r="EJ190" i="2"/>
  <c r="EJ188" i="2"/>
  <c r="EG199" i="2"/>
  <c r="EG197" i="2"/>
  <c r="EG195" i="2"/>
  <c r="EG194" i="2"/>
  <c r="EG192" i="2"/>
  <c r="EG189" i="2"/>
  <c r="EG188" i="2"/>
  <c r="DU199" i="2"/>
  <c r="DU198" i="2"/>
  <c r="DU194" i="2"/>
  <c r="DU189" i="2"/>
  <c r="DU188" i="2"/>
  <c r="DO199" i="2"/>
  <c r="DO198" i="2"/>
  <c r="DO197" i="2"/>
  <c r="DO196" i="2"/>
  <c r="DO195" i="2"/>
  <c r="DO194" i="2"/>
  <c r="DO193" i="2"/>
  <c r="DO192" i="2"/>
  <c r="DO191" i="2"/>
  <c r="DO190" i="2"/>
  <c r="DO189" i="2"/>
  <c r="DO188" i="2"/>
  <c r="DI198" i="2"/>
  <c r="DI197" i="2"/>
  <c r="DI196" i="2"/>
  <c r="DI192" i="2"/>
  <c r="DI190" i="2"/>
  <c r="DI189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CZ190" i="2"/>
  <c r="CZ188" i="2"/>
  <c r="CN198" i="2"/>
  <c r="CN194" i="2"/>
  <c r="CK197" i="2"/>
  <c r="CK195" i="2"/>
  <c r="CK191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J198" i="2"/>
  <c r="BJ194" i="2"/>
  <c r="BJ191" i="2"/>
  <c r="BJ189" i="2"/>
  <c r="AX199" i="2"/>
  <c r="AX197" i="2"/>
  <c r="AX196" i="2"/>
  <c r="AX195" i="2"/>
  <c r="AX191" i="2"/>
  <c r="AX189" i="2"/>
  <c r="AX188" i="2"/>
  <c r="AR198" i="2"/>
  <c r="AR197" i="2"/>
  <c r="AR196" i="2"/>
  <c r="AR195" i="2"/>
  <c r="AR194" i="2"/>
  <c r="AR193" i="2"/>
  <c r="AR192" i="2"/>
  <c r="AR191" i="2"/>
  <c r="AR190" i="2"/>
  <c r="AR189" i="2"/>
  <c r="AR188" i="2"/>
  <c r="AI199" i="2"/>
  <c r="AI197" i="2"/>
  <c r="AI196" i="2"/>
  <c r="AI193" i="2"/>
  <c r="AI192" i="2"/>
  <c r="AI188" i="2"/>
  <c r="AF192" i="2"/>
  <c r="Q195" i="2"/>
  <c r="Q194" i="2"/>
  <c r="Q191" i="2"/>
  <c r="Q190" i="2"/>
  <c r="N197" i="2"/>
  <c r="K199" i="2"/>
  <c r="K197" i="2"/>
  <c r="OY200" i="2" l="1"/>
  <c r="OX200" i="2"/>
  <c r="OV200" i="2"/>
  <c r="OU200" i="2"/>
  <c r="OS200" i="2"/>
  <c r="OR200" i="2"/>
  <c r="OM200" i="2"/>
  <c r="OL200" i="2"/>
  <c r="OJ200" i="2"/>
  <c r="OI200" i="2"/>
  <c r="OD200" i="2"/>
  <c r="OC200" i="2"/>
  <c r="OA200" i="2"/>
  <c r="NZ200" i="2"/>
  <c r="NX200" i="2"/>
  <c r="NW200" i="2"/>
  <c r="NU200" i="2"/>
  <c r="NT200" i="2"/>
  <c r="NR200" i="2"/>
  <c r="NQ200" i="2"/>
  <c r="NO200" i="2"/>
  <c r="NN200" i="2"/>
  <c r="NL200" i="2"/>
  <c r="NK200" i="2"/>
  <c r="NI200" i="2"/>
  <c r="NH200" i="2"/>
  <c r="NF200" i="2"/>
  <c r="NE200" i="2"/>
  <c r="NC200" i="2"/>
  <c r="NB200" i="2"/>
  <c r="MZ200" i="2"/>
  <c r="MY200" i="2"/>
  <c r="MW200" i="2"/>
  <c r="MV200" i="2"/>
  <c r="MT200" i="2"/>
  <c r="MS200" i="2"/>
  <c r="MQ200" i="2"/>
  <c r="MP200" i="2"/>
  <c r="MN200" i="2"/>
  <c r="MM200" i="2"/>
  <c r="MK200" i="2"/>
  <c r="MJ200" i="2"/>
  <c r="MH200" i="2"/>
  <c r="MG200" i="2"/>
  <c r="ME200" i="2"/>
  <c r="MD200" i="2"/>
  <c r="MB200" i="2"/>
  <c r="MA200" i="2"/>
  <c r="LY200" i="2"/>
  <c r="LX200" i="2"/>
  <c r="LV200" i="2"/>
  <c r="LU200" i="2"/>
  <c r="LS200" i="2"/>
  <c r="LR200" i="2"/>
  <c r="LP200" i="2"/>
  <c r="LO200" i="2"/>
  <c r="LM200" i="2"/>
  <c r="LL200" i="2"/>
  <c r="LG200" i="2"/>
  <c r="LF200" i="2"/>
  <c r="LD200" i="2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I200" i="2"/>
  <c r="KH200" i="2"/>
  <c r="KF200" i="2"/>
  <c r="KE200" i="2"/>
  <c r="KC200" i="2"/>
  <c r="KB200" i="2"/>
  <c r="JZ200" i="2"/>
  <c r="JY200" i="2"/>
  <c r="JW200" i="2"/>
  <c r="JV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W200" i="2"/>
  <c r="DV200" i="2"/>
  <c r="DT200" i="2"/>
  <c r="DS200" i="2"/>
  <c r="DQ200" i="2"/>
  <c r="DP200" i="2"/>
  <c r="DN200" i="2"/>
  <c r="DM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PA200" i="2" s="1"/>
  <c r="M200" i="2"/>
  <c r="L200" i="2"/>
  <c r="J200" i="2"/>
  <c r="I200" i="2"/>
  <c r="G200" i="2"/>
  <c r="F200" i="2"/>
  <c r="D200" i="2"/>
  <c r="C200" i="2"/>
  <c r="OB199" i="2"/>
  <c r="NY199" i="2"/>
  <c r="NA199" i="2"/>
  <c r="MO199" i="2"/>
  <c r="MI199" i="2"/>
  <c r="LZ199" i="2"/>
  <c r="LN199" i="2"/>
  <c r="KG199" i="2"/>
  <c r="KD199" i="2"/>
  <c r="JO199" i="2"/>
  <c r="JI199" i="2"/>
  <c r="JC199" i="2"/>
  <c r="IZ199" i="2"/>
  <c r="IW199" i="2"/>
  <c r="HS199" i="2"/>
  <c r="GL199" i="2"/>
  <c r="GC199" i="2"/>
  <c r="FW199" i="2"/>
  <c r="FQ199" i="2"/>
  <c r="FH199" i="2"/>
  <c r="FB199" i="2"/>
  <c r="EY199" i="2"/>
  <c r="ED199" i="2"/>
  <c r="DX199" i="2"/>
  <c r="CW199" i="2"/>
  <c r="BV199" i="2"/>
  <c r="BM199" i="2"/>
  <c r="AU199" i="2"/>
  <c r="AL199" i="2"/>
  <c r="Z199" i="2"/>
  <c r="W199" i="2"/>
  <c r="OT198" i="2"/>
  <c r="OB198" i="2"/>
  <c r="NY198" i="2"/>
  <c r="NA198" i="2"/>
  <c r="MU198" i="2"/>
  <c r="MO198" i="2"/>
  <c r="MI198" i="2"/>
  <c r="LZ198" i="2"/>
  <c r="LN198" i="2"/>
  <c r="KG198" i="2"/>
  <c r="KD198" i="2"/>
  <c r="JO198" i="2"/>
  <c r="JI198" i="2"/>
  <c r="JC198" i="2"/>
  <c r="IZ198" i="2"/>
  <c r="IW198" i="2"/>
  <c r="HS198" i="2"/>
  <c r="GL198" i="2"/>
  <c r="GC198" i="2"/>
  <c r="FW198" i="2"/>
  <c r="FQ198" i="2"/>
  <c r="FH198" i="2"/>
  <c r="EY198" i="2"/>
  <c r="ED198" i="2"/>
  <c r="DX198" i="2"/>
  <c r="CW198" i="2"/>
  <c r="CT198" i="2"/>
  <c r="BV198" i="2"/>
  <c r="BM198" i="2"/>
  <c r="AU198" i="2"/>
  <c r="AL198" i="2"/>
  <c r="Z198" i="2"/>
  <c r="W198" i="2"/>
  <c r="OT197" i="2"/>
  <c r="OB197" i="2"/>
  <c r="NY197" i="2"/>
  <c r="NA197" i="2"/>
  <c r="MU197" i="2"/>
  <c r="MO197" i="2"/>
  <c r="MI197" i="2"/>
  <c r="LZ197" i="2"/>
  <c r="LN197" i="2"/>
  <c r="KG197" i="2"/>
  <c r="KD197" i="2"/>
  <c r="JO197" i="2"/>
  <c r="JI197" i="2"/>
  <c r="JC197" i="2"/>
  <c r="IZ197" i="2"/>
  <c r="IW197" i="2"/>
  <c r="HS197" i="2"/>
  <c r="GL197" i="2"/>
  <c r="GC197" i="2"/>
  <c r="FW197" i="2"/>
  <c r="FQ197" i="2"/>
  <c r="FH197" i="2"/>
  <c r="ED197" i="2"/>
  <c r="DX197" i="2"/>
  <c r="CW197" i="2"/>
  <c r="CT197" i="2"/>
  <c r="BV197" i="2"/>
  <c r="BM197" i="2"/>
  <c r="AU197" i="2"/>
  <c r="AL197" i="2"/>
  <c r="Z197" i="2"/>
  <c r="W197" i="2"/>
  <c r="OT196" i="2"/>
  <c r="OB196" i="2"/>
  <c r="NY196" i="2"/>
  <c r="NA196" i="2"/>
  <c r="MU196" i="2"/>
  <c r="MO196" i="2"/>
  <c r="MI196" i="2"/>
  <c r="LZ196" i="2"/>
  <c r="LN196" i="2"/>
  <c r="KG196" i="2"/>
  <c r="KD196" i="2"/>
  <c r="JO196" i="2"/>
  <c r="JI196" i="2"/>
  <c r="JC196" i="2"/>
  <c r="IZ196" i="2"/>
  <c r="HS196" i="2"/>
  <c r="GL196" i="2"/>
  <c r="GC196" i="2"/>
  <c r="FW196" i="2"/>
  <c r="FQ196" i="2"/>
  <c r="FH196" i="2"/>
  <c r="FB196" i="2"/>
  <c r="EY196" i="2"/>
  <c r="ED196" i="2"/>
  <c r="DX196" i="2"/>
  <c r="CW196" i="2"/>
  <c r="CT196" i="2"/>
  <c r="BV196" i="2"/>
  <c r="BM196" i="2"/>
  <c r="AU196" i="2"/>
  <c r="AL196" i="2"/>
  <c r="Z196" i="2"/>
  <c r="W196" i="2"/>
  <c r="OT195" i="2"/>
  <c r="OB195" i="2"/>
  <c r="NY195" i="2"/>
  <c r="NA195" i="2"/>
  <c r="MU195" i="2"/>
  <c r="MO195" i="2"/>
  <c r="MI195" i="2"/>
  <c r="LZ195" i="2"/>
  <c r="LN195" i="2"/>
  <c r="KG195" i="2"/>
  <c r="KD195" i="2"/>
  <c r="JO195" i="2"/>
  <c r="JI195" i="2"/>
  <c r="JC195" i="2"/>
  <c r="IZ195" i="2"/>
  <c r="IW195" i="2"/>
  <c r="HS195" i="2"/>
  <c r="GL195" i="2"/>
  <c r="GC195" i="2"/>
  <c r="FW195" i="2"/>
  <c r="FQ195" i="2"/>
  <c r="FH195" i="2"/>
  <c r="FB195" i="2"/>
  <c r="EY195" i="2"/>
  <c r="ED195" i="2"/>
  <c r="DX195" i="2"/>
  <c r="CT195" i="2"/>
  <c r="BV195" i="2"/>
  <c r="BM195" i="2"/>
  <c r="AU195" i="2"/>
  <c r="AL195" i="2"/>
  <c r="Z195" i="2"/>
  <c r="W195" i="2"/>
  <c r="OT194" i="2"/>
  <c r="OB194" i="2"/>
  <c r="NY194" i="2"/>
  <c r="NA194" i="2"/>
  <c r="MU194" i="2"/>
  <c r="MO194" i="2"/>
  <c r="MI194" i="2"/>
  <c r="LZ194" i="2"/>
  <c r="LN194" i="2"/>
  <c r="KG194" i="2"/>
  <c r="KD194" i="2"/>
  <c r="JO194" i="2"/>
  <c r="JI194" i="2"/>
  <c r="JC194" i="2"/>
  <c r="IZ194" i="2"/>
  <c r="IW194" i="2"/>
  <c r="HS194" i="2"/>
  <c r="GL194" i="2"/>
  <c r="GC194" i="2"/>
  <c r="FW194" i="2"/>
  <c r="FQ194" i="2"/>
  <c r="FH194" i="2"/>
  <c r="FB194" i="2"/>
  <c r="ED194" i="2"/>
  <c r="DX194" i="2"/>
  <c r="CW194" i="2"/>
  <c r="CT194" i="2"/>
  <c r="BV194" i="2"/>
  <c r="BM194" i="2"/>
  <c r="AL194" i="2"/>
  <c r="Z194" i="2"/>
  <c r="W194" i="2"/>
  <c r="OT193" i="2"/>
  <c r="OB193" i="2"/>
  <c r="NY193" i="2"/>
  <c r="NA193" i="2"/>
  <c r="MU193" i="2"/>
  <c r="MO193" i="2"/>
  <c r="MI193" i="2"/>
  <c r="LZ193" i="2"/>
  <c r="LN193" i="2"/>
  <c r="KG193" i="2"/>
  <c r="KD193" i="2"/>
  <c r="JO193" i="2"/>
  <c r="JI193" i="2"/>
  <c r="JC193" i="2"/>
  <c r="IZ193" i="2"/>
  <c r="IW193" i="2"/>
  <c r="HS193" i="2"/>
  <c r="GL193" i="2"/>
  <c r="GC193" i="2"/>
  <c r="FW193" i="2"/>
  <c r="FQ193" i="2"/>
  <c r="FH193" i="2"/>
  <c r="EY193" i="2"/>
  <c r="ED193" i="2"/>
  <c r="DX193" i="2"/>
  <c r="CW193" i="2"/>
  <c r="CT193" i="2"/>
  <c r="BV193" i="2"/>
  <c r="BM193" i="2"/>
  <c r="AU193" i="2"/>
  <c r="AL193" i="2"/>
  <c r="Z193" i="2"/>
  <c r="W193" i="2"/>
  <c r="OB192" i="2"/>
  <c r="NY192" i="2"/>
  <c r="NA192" i="2"/>
  <c r="MU192" i="2"/>
  <c r="MO192" i="2"/>
  <c r="MI192" i="2"/>
  <c r="LZ192" i="2"/>
  <c r="LN192" i="2"/>
  <c r="KG192" i="2"/>
  <c r="KD192" i="2"/>
  <c r="JO192" i="2"/>
  <c r="JI192" i="2"/>
  <c r="JC192" i="2"/>
  <c r="IZ192" i="2"/>
  <c r="IW192" i="2"/>
  <c r="HS192" i="2"/>
  <c r="GL192" i="2"/>
  <c r="GC192" i="2"/>
  <c r="FW192" i="2"/>
  <c r="FQ192" i="2"/>
  <c r="FH192" i="2"/>
  <c r="FB192" i="2"/>
  <c r="EY192" i="2"/>
  <c r="ED192" i="2"/>
  <c r="DX192" i="2"/>
  <c r="CW192" i="2"/>
  <c r="CT192" i="2"/>
  <c r="BV192" i="2"/>
  <c r="BM192" i="2"/>
  <c r="AU192" i="2"/>
  <c r="AL192" i="2"/>
  <c r="Z192" i="2"/>
  <c r="W192" i="2"/>
  <c r="OT191" i="2"/>
  <c r="OB191" i="2"/>
  <c r="NY191" i="2"/>
  <c r="NA191" i="2"/>
  <c r="MU191" i="2"/>
  <c r="MO191" i="2"/>
  <c r="MI191" i="2"/>
  <c r="LZ191" i="2"/>
  <c r="LN191" i="2"/>
  <c r="KG191" i="2"/>
  <c r="KD191" i="2"/>
  <c r="JO191" i="2"/>
  <c r="JI191" i="2"/>
  <c r="JC191" i="2"/>
  <c r="IZ191" i="2"/>
  <c r="HS191" i="2"/>
  <c r="GL191" i="2"/>
  <c r="GC191" i="2"/>
  <c r="FW191" i="2"/>
  <c r="FQ191" i="2"/>
  <c r="FH191" i="2"/>
  <c r="EY191" i="2"/>
  <c r="ED191" i="2"/>
  <c r="DX191" i="2"/>
  <c r="CW191" i="2"/>
  <c r="CT191" i="2"/>
  <c r="BV191" i="2"/>
  <c r="BM191" i="2"/>
  <c r="AU191" i="2"/>
  <c r="AL191" i="2"/>
  <c r="Z191" i="2"/>
  <c r="W191" i="2"/>
  <c r="OT190" i="2"/>
  <c r="OB190" i="2"/>
  <c r="NA190" i="2"/>
  <c r="MU190" i="2"/>
  <c r="MO190" i="2"/>
  <c r="MI190" i="2"/>
  <c r="LZ190" i="2"/>
  <c r="LN190" i="2"/>
  <c r="KG190" i="2"/>
  <c r="KD190" i="2"/>
  <c r="JO190" i="2"/>
  <c r="JI190" i="2"/>
  <c r="JC190" i="2"/>
  <c r="IZ190" i="2"/>
  <c r="IW190" i="2"/>
  <c r="HS190" i="2"/>
  <c r="GL190" i="2"/>
  <c r="GC190" i="2"/>
  <c r="FW190" i="2"/>
  <c r="FQ190" i="2"/>
  <c r="FH190" i="2"/>
  <c r="FB190" i="2"/>
  <c r="EY190" i="2"/>
  <c r="DX190" i="2"/>
  <c r="CW190" i="2"/>
  <c r="CT190" i="2"/>
  <c r="BV190" i="2"/>
  <c r="BM190" i="2"/>
  <c r="AU190" i="2"/>
  <c r="AL190" i="2"/>
  <c r="Z190" i="2"/>
  <c r="W190" i="2"/>
  <c r="OT189" i="2"/>
  <c r="OB189" i="2"/>
  <c r="NY189" i="2"/>
  <c r="NA189" i="2"/>
  <c r="MU189" i="2"/>
  <c r="MO189" i="2"/>
  <c r="MI189" i="2"/>
  <c r="LZ189" i="2"/>
  <c r="LN189" i="2"/>
  <c r="KG189" i="2"/>
  <c r="KD189" i="2"/>
  <c r="JI189" i="2"/>
  <c r="JC189" i="2"/>
  <c r="IZ189" i="2"/>
  <c r="IW189" i="2"/>
  <c r="HS189" i="2"/>
  <c r="GL189" i="2"/>
  <c r="GC189" i="2"/>
  <c r="FW189" i="2"/>
  <c r="FQ189" i="2"/>
  <c r="FH189" i="2"/>
  <c r="FB189" i="2"/>
  <c r="EY189" i="2"/>
  <c r="ED189" i="2"/>
  <c r="DX189" i="2"/>
  <c r="CW189" i="2"/>
  <c r="CT189" i="2"/>
  <c r="BV189" i="2"/>
  <c r="BM189" i="2"/>
  <c r="AU189" i="2"/>
  <c r="AL189" i="2"/>
  <c r="Z189" i="2"/>
  <c r="W189" i="2"/>
  <c r="OT188" i="2"/>
  <c r="OB188" i="2"/>
  <c r="NY188" i="2"/>
  <c r="NA188" i="2"/>
  <c r="MU188" i="2"/>
  <c r="MO188" i="2"/>
  <c r="MI188" i="2"/>
  <c r="KG188" i="2"/>
  <c r="KD188" i="2"/>
  <c r="JO188" i="2"/>
  <c r="JI188" i="2"/>
  <c r="JC188" i="2"/>
  <c r="IZ188" i="2"/>
  <c r="IW188" i="2"/>
  <c r="HS188" i="2"/>
  <c r="GL188" i="2"/>
  <c r="GC188" i="2"/>
  <c r="FW188" i="2"/>
  <c r="FQ188" i="2"/>
  <c r="FH188" i="2"/>
  <c r="FB188" i="2"/>
  <c r="ED188" i="2"/>
  <c r="DX188" i="2"/>
  <c r="CW188" i="2"/>
  <c r="CT188" i="2"/>
  <c r="BV188" i="2"/>
  <c r="BM188" i="2"/>
  <c r="AU188" i="2"/>
  <c r="AL188" i="2"/>
  <c r="Z188" i="2"/>
  <c r="W188" i="2"/>
  <c r="PB200" i="2" l="1"/>
  <c r="FT185" i="2"/>
  <c r="AZ187" i="2"/>
  <c r="AY187" i="2"/>
  <c r="BA185" i="2"/>
  <c r="AZ174" i="2"/>
  <c r="AY174" i="2"/>
  <c r="AZ161" i="2"/>
  <c r="AY161" i="2"/>
  <c r="AZ148" i="2"/>
  <c r="AY148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DI184" i="2" l="1"/>
  <c r="DO184" i="2"/>
  <c r="AC182" i="2" l="1"/>
  <c r="LQ179" i="2" l="1"/>
  <c r="GL177" i="2" l="1"/>
  <c r="GI177" i="2"/>
  <c r="AF177" i="2" l="1"/>
  <c r="BG124" i="2" l="1"/>
  <c r="BG125" i="2"/>
  <c r="BG126" i="2"/>
  <c r="BG127" i="2"/>
  <c r="BG128" i="2"/>
  <c r="BG129" i="2"/>
  <c r="BG130" i="2"/>
  <c r="BG131" i="2"/>
  <c r="BG132" i="2"/>
  <c r="BG133" i="2"/>
  <c r="BG134" i="2"/>
  <c r="BG111" i="2"/>
  <c r="BG112" i="2"/>
  <c r="BG113" i="2"/>
  <c r="BG114" i="2"/>
  <c r="BG115" i="2"/>
  <c r="BG116" i="2"/>
  <c r="BG117" i="2"/>
  <c r="BG118" i="2"/>
  <c r="BG119" i="2"/>
  <c r="BG120" i="2"/>
  <c r="BG121" i="2"/>
  <c r="BG85" i="2"/>
  <c r="BG86" i="2"/>
  <c r="BG87" i="2"/>
  <c r="BG88" i="2"/>
  <c r="BG89" i="2"/>
  <c r="BG90" i="2"/>
  <c r="BG91" i="2"/>
  <c r="BG92" i="2"/>
  <c r="BG93" i="2"/>
  <c r="BG94" i="2"/>
  <c r="BG95" i="2"/>
  <c r="BG72" i="2"/>
  <c r="BG73" i="2"/>
  <c r="BG74" i="2"/>
  <c r="BG75" i="2"/>
  <c r="BG76" i="2"/>
  <c r="BG77" i="2"/>
  <c r="BG78" i="2"/>
  <c r="BG79" i="2"/>
  <c r="BG80" i="2"/>
  <c r="BG81" i="2"/>
  <c r="BG82" i="2"/>
  <c r="BG46" i="2"/>
  <c r="BG47" i="2"/>
  <c r="BG48" i="2"/>
  <c r="BG49" i="2"/>
  <c r="BG50" i="2"/>
  <c r="BG51" i="2"/>
  <c r="BG52" i="2"/>
  <c r="BG53" i="2"/>
  <c r="BG54" i="2"/>
  <c r="BG55" i="2"/>
  <c r="BG56" i="2"/>
  <c r="BG33" i="2"/>
  <c r="BG34" i="2"/>
  <c r="BG35" i="2"/>
  <c r="BG36" i="2"/>
  <c r="BG37" i="2"/>
  <c r="BG38" i="2"/>
  <c r="BG39" i="2"/>
  <c r="BG40" i="2"/>
  <c r="BG41" i="2"/>
  <c r="BG42" i="2"/>
  <c r="BG43" i="2"/>
  <c r="BG20" i="2"/>
  <c r="BG21" i="2"/>
  <c r="BG22" i="2"/>
  <c r="BG23" i="2"/>
  <c r="BG24" i="2"/>
  <c r="BG25" i="2"/>
  <c r="BG26" i="2"/>
  <c r="BG27" i="2"/>
  <c r="BG28" i="2"/>
  <c r="BG29" i="2"/>
  <c r="BG30" i="2"/>
  <c r="BG7" i="2"/>
  <c r="BG8" i="2"/>
  <c r="BG9" i="2"/>
  <c r="BG10" i="2"/>
  <c r="BG11" i="2"/>
  <c r="BG12" i="2"/>
  <c r="BG13" i="2"/>
  <c r="BG14" i="2"/>
  <c r="BG15" i="2"/>
  <c r="BG16" i="2"/>
  <c r="BG17" i="2"/>
  <c r="BF187" i="2"/>
  <c r="BE187" i="2"/>
  <c r="BG179" i="2"/>
  <c r="BG176" i="2"/>
  <c r="BF174" i="2"/>
  <c r="BE174" i="2"/>
  <c r="BF161" i="2"/>
  <c r="BE161" i="2"/>
  <c r="BF148" i="2"/>
  <c r="BE148" i="2"/>
  <c r="BF135" i="2"/>
  <c r="BE135" i="2"/>
  <c r="BG123" i="2"/>
  <c r="BF122" i="2"/>
  <c r="BE122" i="2"/>
  <c r="BG110" i="2"/>
  <c r="BF109" i="2"/>
  <c r="BE109" i="2"/>
  <c r="BF96" i="2"/>
  <c r="BE96" i="2"/>
  <c r="BG84" i="2"/>
  <c r="BF83" i="2"/>
  <c r="BE83" i="2"/>
  <c r="BG71" i="2"/>
  <c r="BF70" i="2"/>
  <c r="BE70" i="2"/>
  <c r="BF57" i="2"/>
  <c r="BE57" i="2"/>
  <c r="BG45" i="2"/>
  <c r="BF44" i="2"/>
  <c r="BE44" i="2"/>
  <c r="BG32" i="2"/>
  <c r="BF31" i="2"/>
  <c r="BE31" i="2"/>
  <c r="BG19" i="2"/>
  <c r="BF18" i="2"/>
  <c r="BE18" i="2"/>
  <c r="BG6" i="2"/>
  <c r="BJ176" i="2"/>
  <c r="BM176" i="2"/>
  <c r="LN175" i="2" l="1"/>
  <c r="LW175" i="2"/>
  <c r="LZ175" i="2"/>
  <c r="MC175" i="2"/>
  <c r="MI175" i="2"/>
  <c r="ML175" i="2"/>
  <c r="JT187" i="2"/>
  <c r="JS187" i="2"/>
  <c r="JU175" i="2"/>
  <c r="JT174" i="2"/>
  <c r="JS174" i="2"/>
  <c r="JT161" i="2"/>
  <c r="JS161" i="2"/>
  <c r="JT148" i="2"/>
  <c r="JS148" i="2"/>
  <c r="JT135" i="2"/>
  <c r="JS135" i="2"/>
  <c r="JU128" i="2"/>
  <c r="JU127" i="2"/>
  <c r="JU126" i="2"/>
  <c r="JU125" i="2"/>
  <c r="JU124" i="2"/>
  <c r="JU123" i="2"/>
  <c r="JT122" i="2"/>
  <c r="JS122" i="2"/>
  <c r="JU121" i="2"/>
  <c r="JU120" i="2"/>
  <c r="JU119" i="2"/>
  <c r="JU118" i="2"/>
  <c r="JU117" i="2"/>
  <c r="JU116" i="2"/>
  <c r="JU115" i="2"/>
  <c r="JU114" i="2"/>
  <c r="JU113" i="2"/>
  <c r="JU112" i="2"/>
  <c r="JU111" i="2"/>
  <c r="JU110" i="2"/>
  <c r="JT109" i="2"/>
  <c r="JS109" i="2"/>
  <c r="JU108" i="2"/>
  <c r="JU107" i="2"/>
  <c r="JU106" i="2"/>
  <c r="JU105" i="2"/>
  <c r="JU104" i="2"/>
  <c r="JU103" i="2"/>
  <c r="JU102" i="2"/>
  <c r="JU101" i="2"/>
  <c r="JU100" i="2"/>
  <c r="JU99" i="2"/>
  <c r="JU98" i="2"/>
  <c r="JU97" i="2"/>
  <c r="JT96" i="2"/>
  <c r="JS96" i="2"/>
  <c r="JU95" i="2"/>
  <c r="JU94" i="2"/>
  <c r="JU93" i="2"/>
  <c r="JU92" i="2"/>
  <c r="JU91" i="2"/>
  <c r="JU90" i="2"/>
  <c r="JU89" i="2"/>
  <c r="JU88" i="2"/>
  <c r="JU87" i="2"/>
  <c r="JU86" i="2"/>
  <c r="JU85" i="2"/>
  <c r="JU84" i="2"/>
  <c r="JT83" i="2"/>
  <c r="JS83" i="2"/>
  <c r="JU82" i="2"/>
  <c r="JU81" i="2"/>
  <c r="JU80" i="2"/>
  <c r="JU79" i="2"/>
  <c r="JU78" i="2"/>
  <c r="JU77" i="2"/>
  <c r="JU76" i="2"/>
  <c r="JU75" i="2"/>
  <c r="JU74" i="2"/>
  <c r="JU73" i="2"/>
  <c r="JU72" i="2"/>
  <c r="JU71" i="2"/>
  <c r="JT70" i="2"/>
  <c r="JS70" i="2"/>
  <c r="JU69" i="2"/>
  <c r="JU68" i="2"/>
  <c r="JU67" i="2"/>
  <c r="JU66" i="2"/>
  <c r="JU65" i="2"/>
  <c r="JU64" i="2"/>
  <c r="JU63" i="2"/>
  <c r="JU62" i="2"/>
  <c r="JU61" i="2"/>
  <c r="JU60" i="2"/>
  <c r="JU59" i="2"/>
  <c r="JU58" i="2"/>
  <c r="JT57" i="2"/>
  <c r="JS57" i="2"/>
  <c r="JU56" i="2"/>
  <c r="JU55" i="2"/>
  <c r="JU54" i="2"/>
  <c r="JU53" i="2"/>
  <c r="JU52" i="2"/>
  <c r="JU51" i="2"/>
  <c r="JU50" i="2"/>
  <c r="JU49" i="2"/>
  <c r="JU48" i="2"/>
  <c r="JU47" i="2"/>
  <c r="JU46" i="2"/>
  <c r="JU45" i="2"/>
  <c r="JT44" i="2"/>
  <c r="JS44" i="2"/>
  <c r="JU43" i="2"/>
  <c r="JU42" i="2"/>
  <c r="JU41" i="2"/>
  <c r="JU40" i="2"/>
  <c r="JU39" i="2"/>
  <c r="JU38" i="2"/>
  <c r="JU37" i="2"/>
  <c r="JU36" i="2"/>
  <c r="JU35" i="2"/>
  <c r="JU34" i="2"/>
  <c r="JU33" i="2"/>
  <c r="JU32" i="2"/>
  <c r="JT31" i="2"/>
  <c r="JS31" i="2"/>
  <c r="JU30" i="2"/>
  <c r="JU29" i="2"/>
  <c r="JU28" i="2"/>
  <c r="JU27" i="2"/>
  <c r="JU26" i="2"/>
  <c r="JU25" i="2"/>
  <c r="JU24" i="2"/>
  <c r="JU23" i="2"/>
  <c r="JU22" i="2"/>
  <c r="JU21" i="2"/>
  <c r="JU20" i="2"/>
  <c r="JU19" i="2"/>
  <c r="JT18" i="2"/>
  <c r="JS18" i="2"/>
  <c r="JU17" i="2"/>
  <c r="JU16" i="2"/>
  <c r="JU15" i="2"/>
  <c r="JU14" i="2"/>
  <c r="JU13" i="2"/>
  <c r="JU12" i="2"/>
  <c r="JU11" i="2"/>
  <c r="JU10" i="2"/>
  <c r="JU9" i="2"/>
  <c r="JU8" i="2"/>
  <c r="JU7" i="2"/>
  <c r="JU6" i="2"/>
  <c r="CT175" i="2"/>
  <c r="OZ183" i="2" l="1"/>
  <c r="OZ182" i="2"/>
  <c r="OZ180" i="2"/>
  <c r="OW185" i="2"/>
  <c r="OW183" i="2"/>
  <c r="OW182" i="2"/>
  <c r="OW181" i="2"/>
  <c r="OW178" i="2"/>
  <c r="OW176" i="2"/>
  <c r="OT186" i="2"/>
  <c r="OT185" i="2"/>
  <c r="OT184" i="2"/>
  <c r="OT183" i="2"/>
  <c r="OT182" i="2"/>
  <c r="OT181" i="2"/>
  <c r="OT180" i="2"/>
  <c r="OT179" i="2"/>
  <c r="OT178" i="2"/>
  <c r="OT177" i="2"/>
  <c r="OT176" i="2"/>
  <c r="OT175" i="2"/>
  <c r="OB186" i="2"/>
  <c r="OB185" i="2"/>
  <c r="OB184" i="2"/>
  <c r="OB183" i="2"/>
  <c r="OB182" i="2"/>
  <c r="OB181" i="2"/>
  <c r="OB180" i="2"/>
  <c r="OB179" i="2"/>
  <c r="OB178" i="2"/>
  <c r="OB177" i="2"/>
  <c r="OB176" i="2"/>
  <c r="OB175" i="2"/>
  <c r="NY186" i="2"/>
  <c r="NY185" i="2"/>
  <c r="NY184" i="2"/>
  <c r="NY183" i="2"/>
  <c r="NY182" i="2"/>
  <c r="NY181" i="2"/>
  <c r="NY180" i="2"/>
  <c r="NY179" i="2"/>
  <c r="NY178" i="2"/>
  <c r="NY177" i="2"/>
  <c r="NY176" i="2"/>
  <c r="NY175" i="2"/>
  <c r="NV186" i="2"/>
  <c r="NV184" i="2"/>
  <c r="NV183" i="2"/>
  <c r="NV182" i="2"/>
  <c r="NV181" i="2"/>
  <c r="NV180" i="2"/>
  <c r="NV179" i="2"/>
  <c r="NV178" i="2"/>
  <c r="NV175" i="2"/>
  <c r="NS179" i="2"/>
  <c r="NP186" i="2"/>
  <c r="NP184" i="2"/>
  <c r="NP183" i="2"/>
  <c r="NP182" i="2"/>
  <c r="NP179" i="2"/>
  <c r="NP178" i="2"/>
  <c r="NP176" i="2"/>
  <c r="NP175" i="2"/>
  <c r="NM186" i="2"/>
  <c r="NM184" i="2"/>
  <c r="NM183" i="2"/>
  <c r="NM182" i="2"/>
  <c r="NM181" i="2"/>
  <c r="NM180" i="2"/>
  <c r="NM179" i="2"/>
  <c r="NM178" i="2"/>
  <c r="NM176" i="2"/>
  <c r="NJ184" i="2"/>
  <c r="NJ179" i="2"/>
  <c r="NJ175" i="2"/>
  <c r="NG185" i="2"/>
  <c r="NA186" i="2"/>
  <c r="NA185" i="2"/>
  <c r="NA184" i="2"/>
  <c r="NA183" i="2"/>
  <c r="NA182" i="2"/>
  <c r="NA181" i="2"/>
  <c r="NA180" i="2"/>
  <c r="NA179" i="2"/>
  <c r="NA178" i="2"/>
  <c r="NA177" i="2"/>
  <c r="NA176" i="2"/>
  <c r="NA175" i="2"/>
  <c r="MU186" i="2"/>
  <c r="MU185" i="2"/>
  <c r="MU184" i="2"/>
  <c r="MU183" i="2"/>
  <c r="MU182" i="2"/>
  <c r="MU181" i="2"/>
  <c r="MU180" i="2"/>
  <c r="MU179" i="2"/>
  <c r="MU178" i="2"/>
  <c r="MU177" i="2"/>
  <c r="MU176" i="2"/>
  <c r="MU175" i="2"/>
  <c r="MR184" i="2"/>
  <c r="MO186" i="2"/>
  <c r="MO185" i="2"/>
  <c r="MO184" i="2"/>
  <c r="MO183" i="2"/>
  <c r="MO182" i="2"/>
  <c r="MO181" i="2"/>
  <c r="MO180" i="2"/>
  <c r="MO179" i="2"/>
  <c r="MO178" i="2"/>
  <c r="MO177" i="2"/>
  <c r="MO176" i="2"/>
  <c r="MO175" i="2"/>
  <c r="ML186" i="2"/>
  <c r="ML185" i="2"/>
  <c r="ML184" i="2"/>
  <c r="ML183" i="2"/>
  <c r="ML182" i="2"/>
  <c r="ML181" i="2"/>
  <c r="ML180" i="2"/>
  <c r="ML179" i="2"/>
  <c r="ML178" i="2"/>
  <c r="ML177" i="2"/>
  <c r="MI186" i="2"/>
  <c r="MI185" i="2"/>
  <c r="MI184" i="2"/>
  <c r="MI183" i="2"/>
  <c r="MI182" i="2"/>
  <c r="MI181" i="2"/>
  <c r="MI180" i="2"/>
  <c r="MI179" i="2"/>
  <c r="MI178" i="2"/>
  <c r="MI177" i="2"/>
  <c r="MI176" i="2"/>
  <c r="MC186" i="2"/>
  <c r="MC185" i="2"/>
  <c r="MC184" i="2"/>
  <c r="MC183" i="2"/>
  <c r="MC182" i="2"/>
  <c r="MC181" i="2"/>
  <c r="MC180" i="2"/>
  <c r="MC178" i="2"/>
  <c r="LZ186" i="2"/>
  <c r="LZ185" i="2"/>
  <c r="LZ184" i="2"/>
  <c r="LZ183" i="2"/>
  <c r="LZ182" i="2"/>
  <c r="LZ181" i="2"/>
  <c r="LZ180" i="2"/>
  <c r="LZ179" i="2"/>
  <c r="LZ178" i="2"/>
  <c r="LZ177" i="2"/>
  <c r="LZ176" i="2"/>
  <c r="LW185" i="2"/>
  <c r="LW184" i="2"/>
  <c r="LW182" i="2"/>
  <c r="LW181" i="2"/>
  <c r="LW180" i="2"/>
  <c r="LW178" i="2"/>
  <c r="LW177" i="2"/>
  <c r="LT184" i="2"/>
  <c r="LQ186" i="2"/>
  <c r="LQ180" i="2"/>
  <c r="LQ176" i="2"/>
  <c r="LN186" i="2"/>
  <c r="LN185" i="2"/>
  <c r="LN184" i="2"/>
  <c r="LN183" i="2"/>
  <c r="LN182" i="2"/>
  <c r="LN181" i="2"/>
  <c r="LN180" i="2"/>
  <c r="LN179" i="2"/>
  <c r="LN178" i="2"/>
  <c r="LN177" i="2"/>
  <c r="LN176" i="2"/>
  <c r="LB184" i="2"/>
  <c r="LB181" i="2"/>
  <c r="LB180" i="2"/>
  <c r="KV186" i="2"/>
  <c r="KV185" i="2"/>
  <c r="KV184" i="2"/>
  <c r="KV183" i="2"/>
  <c r="KV182" i="2"/>
  <c r="KV181" i="2"/>
  <c r="KV180" i="2"/>
  <c r="KV179" i="2"/>
  <c r="KV177" i="2"/>
  <c r="KV175" i="2"/>
  <c r="KS184" i="2"/>
  <c r="KS182" i="2"/>
  <c r="KS181" i="2"/>
  <c r="KS177" i="2"/>
  <c r="KS175" i="2"/>
  <c r="KM185" i="2"/>
  <c r="KM181" i="2"/>
  <c r="KM179" i="2"/>
  <c r="KM176" i="2"/>
  <c r="KJ186" i="2"/>
  <c r="KJ185" i="2"/>
  <c r="KJ183" i="2"/>
  <c r="KJ180" i="2"/>
  <c r="KJ178" i="2"/>
  <c r="KJ177" i="2"/>
  <c r="KJ175" i="2"/>
  <c r="KG186" i="2"/>
  <c r="KG185" i="2"/>
  <c r="KG184" i="2"/>
  <c r="KG183" i="2"/>
  <c r="KG182" i="2"/>
  <c r="KG181" i="2"/>
  <c r="KG180" i="2"/>
  <c r="KG179" i="2"/>
  <c r="KG178" i="2"/>
  <c r="KG177" i="2"/>
  <c r="KG176" i="2"/>
  <c r="KG175" i="2"/>
  <c r="KD186" i="2"/>
  <c r="KD185" i="2"/>
  <c r="KD184" i="2"/>
  <c r="KD183" i="2"/>
  <c r="KD182" i="2"/>
  <c r="KD181" i="2"/>
  <c r="KD180" i="2"/>
  <c r="KD179" i="2"/>
  <c r="KD178" i="2"/>
  <c r="KD177" i="2"/>
  <c r="KD176" i="2"/>
  <c r="KD175" i="2"/>
  <c r="KA183" i="2"/>
  <c r="KA182" i="2"/>
  <c r="KA180" i="2"/>
  <c r="KA179" i="2"/>
  <c r="KA177" i="2"/>
  <c r="KA176" i="2"/>
  <c r="JO186" i="2"/>
  <c r="JO185" i="2"/>
  <c r="JO184" i="2"/>
  <c r="JO183" i="2"/>
  <c r="JO182" i="2"/>
  <c r="JO181" i="2"/>
  <c r="JO180" i="2"/>
  <c r="JO179" i="2"/>
  <c r="JO178" i="2"/>
  <c r="JO177" i="2"/>
  <c r="JO176" i="2"/>
  <c r="JO175" i="2"/>
  <c r="JL185" i="2"/>
  <c r="JL184" i="2"/>
  <c r="JI186" i="2"/>
  <c r="JI185" i="2"/>
  <c r="JI184" i="2"/>
  <c r="JI183" i="2"/>
  <c r="JI182" i="2"/>
  <c r="JI181" i="2"/>
  <c r="JI180" i="2"/>
  <c r="JI179" i="2"/>
  <c r="JI178" i="2"/>
  <c r="JI177" i="2"/>
  <c r="JI176" i="2"/>
  <c r="JI175" i="2"/>
  <c r="JC186" i="2"/>
  <c r="JC185" i="2"/>
  <c r="JC184" i="2"/>
  <c r="JC183" i="2"/>
  <c r="JC182" i="2"/>
  <c r="JC181" i="2"/>
  <c r="JC180" i="2"/>
  <c r="JC179" i="2"/>
  <c r="JC178" i="2"/>
  <c r="JC177" i="2"/>
  <c r="JC176" i="2"/>
  <c r="JC175" i="2"/>
  <c r="IZ186" i="2"/>
  <c r="IZ185" i="2"/>
  <c r="IZ184" i="2"/>
  <c r="IZ183" i="2"/>
  <c r="IZ182" i="2"/>
  <c r="IZ181" i="2"/>
  <c r="IZ180" i="2"/>
  <c r="IZ179" i="2"/>
  <c r="IZ178" i="2"/>
  <c r="IZ177" i="2"/>
  <c r="IZ176" i="2"/>
  <c r="IZ175" i="2"/>
  <c r="IW186" i="2"/>
  <c r="IW185" i="2"/>
  <c r="IW184" i="2"/>
  <c r="IW183" i="2"/>
  <c r="IW182" i="2"/>
  <c r="IW181" i="2"/>
  <c r="IW180" i="2"/>
  <c r="IW179" i="2"/>
  <c r="IW178" i="2"/>
  <c r="IW177" i="2"/>
  <c r="IW176" i="2"/>
  <c r="IW175" i="2"/>
  <c r="IQ184" i="2"/>
  <c r="IN185" i="2"/>
  <c r="IN183" i="2"/>
  <c r="IN178" i="2"/>
  <c r="IK185" i="2"/>
  <c r="IK184" i="2"/>
  <c r="IK182" i="2"/>
  <c r="IK181" i="2"/>
  <c r="IK180" i="2"/>
  <c r="IK179" i="2"/>
  <c r="IK178" i="2"/>
  <c r="IK177" i="2"/>
  <c r="IH186" i="2"/>
  <c r="IH184" i="2"/>
  <c r="IH177" i="2"/>
  <c r="IH176" i="2"/>
  <c r="HS186" i="2"/>
  <c r="HS185" i="2"/>
  <c r="HS184" i="2"/>
  <c r="HS183" i="2"/>
  <c r="HS182" i="2"/>
  <c r="HS181" i="2"/>
  <c r="HS180" i="2"/>
  <c r="HS179" i="2"/>
  <c r="HS178" i="2"/>
  <c r="HS177" i="2"/>
  <c r="HS176" i="2"/>
  <c r="HS175" i="2"/>
  <c r="HP185" i="2"/>
  <c r="HP184" i="2"/>
  <c r="HG179" i="2"/>
  <c r="HG176" i="2"/>
  <c r="HG175" i="2"/>
  <c r="HD186" i="2"/>
  <c r="HD181" i="2"/>
  <c r="HD180" i="2"/>
  <c r="HA186" i="2"/>
  <c r="PA157" i="2" s="1"/>
  <c r="HA185" i="2"/>
  <c r="PA156" i="2" s="1"/>
  <c r="HA182" i="2"/>
  <c r="PA153" i="2" s="1"/>
  <c r="HA180" i="2"/>
  <c r="PA151" i="2" s="1"/>
  <c r="HA178" i="2"/>
  <c r="PA149" i="2" s="1"/>
  <c r="HA175" i="2"/>
  <c r="PA146" i="2" s="1"/>
  <c r="GX177" i="2"/>
  <c r="GU178" i="2"/>
  <c r="GL186" i="2"/>
  <c r="GL185" i="2"/>
  <c r="GL184" i="2"/>
  <c r="GL183" i="2"/>
  <c r="GL182" i="2"/>
  <c r="GL181" i="2"/>
  <c r="GL180" i="2"/>
  <c r="GL179" i="2"/>
  <c r="GL178" i="2"/>
  <c r="GL176" i="2"/>
  <c r="GL175" i="2"/>
  <c r="GI186" i="2"/>
  <c r="GI185" i="2"/>
  <c r="GI184" i="2"/>
  <c r="GI183" i="2"/>
  <c r="GI182" i="2"/>
  <c r="GI181" i="2"/>
  <c r="GI180" i="2"/>
  <c r="GI178" i="2"/>
  <c r="GI175" i="2"/>
  <c r="GF178" i="2"/>
  <c r="GF176" i="2"/>
  <c r="GC186" i="2"/>
  <c r="GC185" i="2"/>
  <c r="GC184" i="2"/>
  <c r="GC183" i="2"/>
  <c r="GC182" i="2"/>
  <c r="GC181" i="2"/>
  <c r="GC180" i="2"/>
  <c r="GC179" i="2"/>
  <c r="GC178" i="2"/>
  <c r="GC177" i="2"/>
  <c r="GC176" i="2"/>
  <c r="GC175" i="2"/>
  <c r="FZ185" i="2"/>
  <c r="FW186" i="2"/>
  <c r="FW185" i="2"/>
  <c r="FW184" i="2"/>
  <c r="FW183" i="2"/>
  <c r="FW182" i="2"/>
  <c r="FW181" i="2"/>
  <c r="FW180" i="2"/>
  <c r="FW179" i="2"/>
  <c r="FW178" i="2"/>
  <c r="FW177" i="2"/>
  <c r="FW176" i="2"/>
  <c r="FW175" i="2"/>
  <c r="FT186" i="2"/>
  <c r="FT184" i="2"/>
  <c r="FT183" i="2"/>
  <c r="FT182" i="2"/>
  <c r="FT181" i="2"/>
  <c r="FT180" i="2"/>
  <c r="FT178" i="2"/>
  <c r="FT177" i="2"/>
  <c r="FT176" i="2"/>
  <c r="FT175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N179" i="2"/>
  <c r="FK186" i="2"/>
  <c r="FK184" i="2"/>
  <c r="FK182" i="2"/>
  <c r="FK180" i="2"/>
  <c r="FK176" i="2"/>
  <c r="FH186" i="2"/>
  <c r="FH185" i="2"/>
  <c r="FH184" i="2"/>
  <c r="FH183" i="2"/>
  <c r="FH182" i="2"/>
  <c r="FH181" i="2"/>
  <c r="FH180" i="2"/>
  <c r="FH179" i="2"/>
  <c r="FH178" i="2"/>
  <c r="FH177" i="2"/>
  <c r="FH176" i="2"/>
  <c r="FH175" i="2"/>
  <c r="FB186" i="2"/>
  <c r="FB185" i="2"/>
  <c r="FB184" i="2"/>
  <c r="FB183" i="2"/>
  <c r="FB182" i="2"/>
  <c r="FB181" i="2"/>
  <c r="FB180" i="2"/>
  <c r="FB179" i="2"/>
  <c r="FB178" i="2"/>
  <c r="FB177" i="2"/>
  <c r="FB176" i="2"/>
  <c r="FB175" i="2"/>
  <c r="EY186" i="2"/>
  <c r="EY185" i="2"/>
  <c r="EY184" i="2"/>
  <c r="EY183" i="2"/>
  <c r="EY182" i="2"/>
  <c r="EY181" i="2"/>
  <c r="EY180" i="2"/>
  <c r="EY179" i="2"/>
  <c r="EY178" i="2"/>
  <c r="EY177" i="2"/>
  <c r="EY176" i="2"/>
  <c r="EY175" i="2"/>
  <c r="EV180" i="2"/>
  <c r="EJ186" i="2"/>
  <c r="EJ185" i="2"/>
  <c r="EJ184" i="2"/>
  <c r="EJ183" i="2"/>
  <c r="EJ182" i="2"/>
  <c r="EJ181" i="2"/>
  <c r="EJ179" i="2"/>
  <c r="EJ177" i="2"/>
  <c r="EJ176" i="2"/>
  <c r="EJ175" i="2"/>
  <c r="EG185" i="2"/>
  <c r="EG183" i="2"/>
  <c r="EG181" i="2"/>
  <c r="EG180" i="2"/>
  <c r="EG179" i="2"/>
  <c r="EG178" i="2"/>
  <c r="EG177" i="2"/>
  <c r="ED186" i="2"/>
  <c r="ED185" i="2"/>
  <c r="ED184" i="2"/>
  <c r="ED183" i="2"/>
  <c r="ED182" i="2"/>
  <c r="ED181" i="2"/>
  <c r="ED180" i="2"/>
  <c r="ED179" i="2"/>
  <c r="ED178" i="2"/>
  <c r="ED177" i="2"/>
  <c r="ED176" i="2"/>
  <c r="ED175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U186" i="2"/>
  <c r="DU185" i="2"/>
  <c r="DU184" i="2"/>
  <c r="DU183" i="2"/>
  <c r="DU178" i="2"/>
  <c r="DU175" i="2"/>
  <c r="DO186" i="2"/>
  <c r="DO183" i="2"/>
  <c r="DO182" i="2"/>
  <c r="DO181" i="2"/>
  <c r="DO180" i="2"/>
  <c r="DO178" i="2"/>
  <c r="DO177" i="2"/>
  <c r="DO176" i="2"/>
  <c r="DO175" i="2"/>
  <c r="DI186" i="2"/>
  <c r="DI185" i="2"/>
  <c r="DI182" i="2"/>
  <c r="DI175" i="2"/>
  <c r="DF179" i="2"/>
  <c r="DC186" i="2"/>
  <c r="DC185" i="2"/>
  <c r="DC184" i="2"/>
  <c r="DC183" i="2"/>
  <c r="DC182" i="2"/>
  <c r="DC181" i="2"/>
  <c r="DC180" i="2"/>
  <c r="DC179" i="2"/>
  <c r="DC178" i="2"/>
  <c r="DC177" i="2"/>
  <c r="DC175" i="2"/>
  <c r="CZ178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T186" i="2"/>
  <c r="CT185" i="2"/>
  <c r="CT184" i="2"/>
  <c r="CT183" i="2"/>
  <c r="CT182" i="2"/>
  <c r="CT181" i="2"/>
  <c r="CT180" i="2"/>
  <c r="CT179" i="2"/>
  <c r="CT178" i="2"/>
  <c r="CT177" i="2"/>
  <c r="CT176" i="2"/>
  <c r="CQ178" i="2"/>
  <c r="CK185" i="2"/>
  <c r="CK177" i="2"/>
  <c r="BY185" i="2"/>
  <c r="BY184" i="2"/>
  <c r="BY183" i="2"/>
  <c r="BY182" i="2"/>
  <c r="BY181" i="2"/>
  <c r="BY180" i="2"/>
  <c r="BY179" i="2"/>
  <c r="BY178" i="2"/>
  <c r="BY177" i="2"/>
  <c r="BY176" i="2"/>
  <c r="BY175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BS184" i="2"/>
  <c r="BS181" i="2"/>
  <c r="BM186" i="2"/>
  <c r="BM185" i="2"/>
  <c r="BM184" i="2"/>
  <c r="BM183" i="2"/>
  <c r="BM182" i="2"/>
  <c r="BM181" i="2"/>
  <c r="BM180" i="2"/>
  <c r="BM179" i="2"/>
  <c r="BM178" i="2"/>
  <c r="BM177" i="2"/>
  <c r="BM175" i="2"/>
  <c r="BJ182" i="2"/>
  <c r="BJ180" i="2"/>
  <c r="BJ179" i="2"/>
  <c r="BJ177" i="2"/>
  <c r="BJ175" i="2"/>
  <c r="AX184" i="2"/>
  <c r="AX182" i="2"/>
  <c r="AX180" i="2"/>
  <c r="AX178" i="2"/>
  <c r="AX176" i="2"/>
  <c r="AX175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R185" i="2"/>
  <c r="AR184" i="2"/>
  <c r="AR183" i="2"/>
  <c r="AR182" i="2"/>
  <c r="AR181" i="2"/>
  <c r="AR180" i="2"/>
  <c r="AR179" i="2"/>
  <c r="AR178" i="2"/>
  <c r="AR177" i="2"/>
  <c r="AR176" i="2"/>
  <c r="AR175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I186" i="2"/>
  <c r="AI176" i="2"/>
  <c r="AI175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T183" i="2"/>
  <c r="Q183" i="2"/>
  <c r="Q180" i="2"/>
  <c r="OY187" i="2"/>
  <c r="OX187" i="2"/>
  <c r="OV187" i="2"/>
  <c r="OU187" i="2"/>
  <c r="OS187" i="2"/>
  <c r="OR187" i="2"/>
  <c r="OM187" i="2"/>
  <c r="OL187" i="2"/>
  <c r="OJ187" i="2"/>
  <c r="OI187" i="2"/>
  <c r="OD187" i="2"/>
  <c r="OC187" i="2"/>
  <c r="OA187" i="2"/>
  <c r="NZ187" i="2"/>
  <c r="NX187" i="2"/>
  <c r="NW187" i="2"/>
  <c r="NU187" i="2"/>
  <c r="NT187" i="2"/>
  <c r="NR187" i="2"/>
  <c r="NQ187" i="2"/>
  <c r="NO187" i="2"/>
  <c r="NN187" i="2"/>
  <c r="NL187" i="2"/>
  <c r="NK187" i="2"/>
  <c r="NI187" i="2"/>
  <c r="NH187" i="2"/>
  <c r="NF187" i="2"/>
  <c r="NE187" i="2"/>
  <c r="NC187" i="2"/>
  <c r="NB187" i="2"/>
  <c r="MZ187" i="2"/>
  <c r="MY187" i="2"/>
  <c r="MW187" i="2"/>
  <c r="MV187" i="2"/>
  <c r="MT187" i="2"/>
  <c r="MS187" i="2"/>
  <c r="MQ187" i="2"/>
  <c r="MP187" i="2"/>
  <c r="MN187" i="2"/>
  <c r="MM187" i="2"/>
  <c r="MK187" i="2"/>
  <c r="MJ187" i="2"/>
  <c r="MH187" i="2"/>
  <c r="MG187" i="2"/>
  <c r="ME187" i="2"/>
  <c r="MD187" i="2"/>
  <c r="MB187" i="2"/>
  <c r="MA187" i="2"/>
  <c r="LY187" i="2"/>
  <c r="LX187" i="2"/>
  <c r="LV187" i="2"/>
  <c r="LU187" i="2"/>
  <c r="LS187" i="2"/>
  <c r="LR187" i="2"/>
  <c r="LP187" i="2"/>
  <c r="LO187" i="2"/>
  <c r="LM187" i="2"/>
  <c r="LL187" i="2"/>
  <c r="LG187" i="2"/>
  <c r="LF187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I187" i="2"/>
  <c r="KH187" i="2"/>
  <c r="KF187" i="2"/>
  <c r="KE187" i="2"/>
  <c r="KC187" i="2"/>
  <c r="KB187" i="2"/>
  <c r="JZ187" i="2"/>
  <c r="JY187" i="2"/>
  <c r="JW187" i="2"/>
  <c r="JV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PB187" i="2" s="1"/>
  <c r="O187" i="2"/>
  <c r="M187" i="2"/>
  <c r="L187" i="2"/>
  <c r="J187" i="2"/>
  <c r="I187" i="2"/>
  <c r="G187" i="2"/>
  <c r="F187" i="2"/>
  <c r="D187" i="2"/>
  <c r="C187" i="2"/>
  <c r="PA187" i="2" l="1"/>
  <c r="GU124" i="2"/>
  <c r="GU125" i="2"/>
  <c r="GU126" i="2"/>
  <c r="GU127" i="2"/>
  <c r="GU128" i="2"/>
  <c r="GU129" i="2"/>
  <c r="GU130" i="2"/>
  <c r="GU131" i="2"/>
  <c r="GU132" i="2"/>
  <c r="GU133" i="2"/>
  <c r="GU134" i="2"/>
  <c r="GU85" i="2"/>
  <c r="GU86" i="2"/>
  <c r="GU87" i="2"/>
  <c r="GU88" i="2"/>
  <c r="GU89" i="2"/>
  <c r="GU90" i="2"/>
  <c r="GU91" i="2"/>
  <c r="GU92" i="2"/>
  <c r="GU93" i="2"/>
  <c r="GU94" i="2"/>
  <c r="GU95" i="2"/>
  <c r="GU72" i="2"/>
  <c r="GU73" i="2"/>
  <c r="GU74" i="2"/>
  <c r="GU75" i="2"/>
  <c r="GU76" i="2"/>
  <c r="GU77" i="2"/>
  <c r="GU78" i="2"/>
  <c r="GU79" i="2"/>
  <c r="GU80" i="2"/>
  <c r="GU81" i="2"/>
  <c r="GU82" i="2"/>
  <c r="GU33" i="2"/>
  <c r="GU34" i="2"/>
  <c r="GU35" i="2"/>
  <c r="GU36" i="2"/>
  <c r="GU37" i="2"/>
  <c r="GU38" i="2"/>
  <c r="GU39" i="2"/>
  <c r="GU40" i="2"/>
  <c r="GU41" i="2"/>
  <c r="GU42" i="2"/>
  <c r="GU43" i="2"/>
  <c r="GU7" i="2"/>
  <c r="GU8" i="2"/>
  <c r="GU9" i="2"/>
  <c r="GU10" i="2"/>
  <c r="GU11" i="2"/>
  <c r="GU12" i="2"/>
  <c r="GU13" i="2"/>
  <c r="GU14" i="2"/>
  <c r="GU15" i="2"/>
  <c r="GU16" i="2"/>
  <c r="GU17" i="2"/>
  <c r="GT174" i="2"/>
  <c r="GS174" i="2"/>
  <c r="GU173" i="2"/>
  <c r="GT161" i="2"/>
  <c r="GS161" i="2"/>
  <c r="GT148" i="2"/>
  <c r="GS148" i="2"/>
  <c r="GT135" i="2"/>
  <c r="GS135" i="2"/>
  <c r="GU123" i="2"/>
  <c r="GT122" i="2"/>
  <c r="GS122" i="2"/>
  <c r="GU121" i="2"/>
  <c r="GU120" i="2"/>
  <c r="GU119" i="2"/>
  <c r="GU118" i="2"/>
  <c r="GU117" i="2"/>
  <c r="GU116" i="2"/>
  <c r="GU115" i="2"/>
  <c r="GU114" i="2"/>
  <c r="GU113" i="2"/>
  <c r="GU112" i="2"/>
  <c r="GU111" i="2"/>
  <c r="GU110" i="2"/>
  <c r="GT109" i="2"/>
  <c r="GS109" i="2"/>
  <c r="GU108" i="2"/>
  <c r="GU107" i="2"/>
  <c r="GU106" i="2"/>
  <c r="GU105" i="2"/>
  <c r="GU104" i="2"/>
  <c r="GU103" i="2"/>
  <c r="GU102" i="2"/>
  <c r="GU101" i="2"/>
  <c r="GU100" i="2"/>
  <c r="GU99" i="2"/>
  <c r="GU98" i="2"/>
  <c r="GU97" i="2"/>
  <c r="GT96" i="2"/>
  <c r="GS96" i="2"/>
  <c r="GU84" i="2"/>
  <c r="GT83" i="2"/>
  <c r="GS83" i="2"/>
  <c r="GU71" i="2"/>
  <c r="GT70" i="2"/>
  <c r="GS70" i="2"/>
  <c r="GU69" i="2"/>
  <c r="GU68" i="2"/>
  <c r="GU67" i="2"/>
  <c r="GU66" i="2"/>
  <c r="GU65" i="2"/>
  <c r="GU64" i="2"/>
  <c r="GU63" i="2"/>
  <c r="GU62" i="2"/>
  <c r="GU61" i="2"/>
  <c r="GU60" i="2"/>
  <c r="GU59" i="2"/>
  <c r="GU58" i="2"/>
  <c r="GT57" i="2"/>
  <c r="GS57" i="2"/>
  <c r="GU56" i="2"/>
  <c r="GU55" i="2"/>
  <c r="GU54" i="2"/>
  <c r="GU53" i="2"/>
  <c r="GU52" i="2"/>
  <c r="GU51" i="2"/>
  <c r="GU50" i="2"/>
  <c r="GU49" i="2"/>
  <c r="GU48" i="2"/>
  <c r="GU47" i="2"/>
  <c r="GU46" i="2"/>
  <c r="GU45" i="2"/>
  <c r="GT44" i="2"/>
  <c r="GS44" i="2"/>
  <c r="GU32" i="2"/>
  <c r="GT31" i="2"/>
  <c r="GS31" i="2"/>
  <c r="GU30" i="2"/>
  <c r="GU29" i="2"/>
  <c r="GU28" i="2"/>
  <c r="GU27" i="2"/>
  <c r="GU26" i="2"/>
  <c r="GU25" i="2"/>
  <c r="GU24" i="2"/>
  <c r="GU23" i="2"/>
  <c r="GU22" i="2"/>
  <c r="GU21" i="2"/>
  <c r="GU20" i="2"/>
  <c r="GU19" i="2"/>
  <c r="GT18" i="2"/>
  <c r="GS18" i="2"/>
  <c r="GU6" i="2"/>
  <c r="BQ174" i="2"/>
  <c r="AL173" i="2"/>
  <c r="EL174" i="2" l="1"/>
  <c r="EK174" i="2"/>
  <c r="EM172" i="2"/>
  <c r="EL161" i="2"/>
  <c r="EK161" i="2"/>
  <c r="EL148" i="2"/>
  <c r="EK148" i="2"/>
  <c r="EL135" i="2"/>
  <c r="EK135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DF124" i="2"/>
  <c r="DF125" i="2"/>
  <c r="DF126" i="2"/>
  <c r="DF127" i="2"/>
  <c r="DF128" i="2"/>
  <c r="DF129" i="2"/>
  <c r="DF130" i="2"/>
  <c r="DF131" i="2"/>
  <c r="DF132" i="2"/>
  <c r="DF133" i="2"/>
  <c r="DF134" i="2"/>
  <c r="DE174" i="2"/>
  <c r="DD174" i="2"/>
  <c r="DF172" i="2"/>
  <c r="DE161" i="2"/>
  <c r="DD161" i="2"/>
  <c r="DE148" i="2"/>
  <c r="DD148" i="2"/>
  <c r="DE135" i="2"/>
  <c r="DD135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K172" i="2"/>
  <c r="ES124" i="2" l="1"/>
  <c r="ES125" i="2"/>
  <c r="ES126" i="2"/>
  <c r="ES127" i="2"/>
  <c r="ES128" i="2"/>
  <c r="ES129" i="2"/>
  <c r="ES130" i="2"/>
  <c r="ES131" i="2"/>
  <c r="ES132" i="2"/>
  <c r="ES133" i="2"/>
  <c r="ES134" i="2"/>
  <c r="ER174" i="2"/>
  <c r="EQ174" i="2"/>
  <c r="ES170" i="2"/>
  <c r="ER161" i="2"/>
  <c r="EQ161" i="2"/>
  <c r="ER148" i="2"/>
  <c r="EQ148" i="2"/>
  <c r="ER135" i="2"/>
  <c r="EQ135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Y170" i="2"/>
  <c r="EY169" i="2" l="1"/>
  <c r="BP111" i="2" l="1"/>
  <c r="BP112" i="2"/>
  <c r="BP113" i="2"/>
  <c r="BP114" i="2"/>
  <c r="BP115" i="2"/>
  <c r="BP116" i="2"/>
  <c r="BP117" i="2"/>
  <c r="BP118" i="2"/>
  <c r="BP119" i="2"/>
  <c r="BP120" i="2"/>
  <c r="BP121" i="2"/>
  <c r="BP7" i="2"/>
  <c r="BP8" i="2"/>
  <c r="BP9" i="2"/>
  <c r="BP10" i="2"/>
  <c r="BP11" i="2"/>
  <c r="BP12" i="2"/>
  <c r="BP13" i="2"/>
  <c r="BP14" i="2"/>
  <c r="BP15" i="2"/>
  <c r="BP16" i="2"/>
  <c r="BP17" i="2"/>
  <c r="BO174" i="2"/>
  <c r="BN174" i="2"/>
  <c r="BP167" i="2"/>
  <c r="BO161" i="2"/>
  <c r="BN161" i="2"/>
  <c r="BO148" i="2"/>
  <c r="BN148" i="2"/>
  <c r="BO135" i="2"/>
  <c r="BN135" i="2"/>
  <c r="BP128" i="2"/>
  <c r="BP127" i="2"/>
  <c r="BP126" i="2"/>
  <c r="BP125" i="2"/>
  <c r="BP124" i="2"/>
  <c r="BP123" i="2"/>
  <c r="BO122" i="2"/>
  <c r="BN122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6" i="2"/>
  <c r="HX174" i="2" l="1"/>
  <c r="HW174" i="2"/>
  <c r="HY168" i="2"/>
  <c r="HY166" i="2"/>
  <c r="HX161" i="2"/>
  <c r="HW161" i="2"/>
  <c r="HX148" i="2"/>
  <c r="HW148" i="2"/>
  <c r="HX135" i="2"/>
  <c r="HW135" i="2"/>
  <c r="HY128" i="2"/>
  <c r="HY127" i="2"/>
  <c r="HY126" i="2"/>
  <c r="HY125" i="2"/>
  <c r="HY124" i="2"/>
  <c r="HY123" i="2"/>
  <c r="HX122" i="2"/>
  <c r="HW122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X109" i="2"/>
  <c r="HW109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X96" i="2"/>
  <c r="HW96" i="2"/>
  <c r="HY95" i="2"/>
  <c r="HY94" i="2"/>
  <c r="HY93" i="2"/>
  <c r="HY92" i="2"/>
  <c r="HY91" i="2"/>
  <c r="HY90" i="2"/>
  <c r="HY89" i="2"/>
  <c r="HY88" i="2"/>
  <c r="HY87" i="2"/>
  <c r="HY86" i="2"/>
  <c r="HY85" i="2"/>
  <c r="HY84" i="2"/>
  <c r="HX83" i="2"/>
  <c r="HW83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HX70" i="2"/>
  <c r="HW70" i="2"/>
  <c r="HY69" i="2"/>
  <c r="HY68" i="2"/>
  <c r="HY67" i="2"/>
  <c r="HY66" i="2"/>
  <c r="HY65" i="2"/>
  <c r="HY64" i="2"/>
  <c r="HY63" i="2"/>
  <c r="HY62" i="2"/>
  <c r="HY61" i="2"/>
  <c r="HY60" i="2"/>
  <c r="HY59" i="2"/>
  <c r="HY58" i="2"/>
  <c r="HX57" i="2"/>
  <c r="HW57" i="2"/>
  <c r="HY56" i="2"/>
  <c r="HY55" i="2"/>
  <c r="HY54" i="2"/>
  <c r="HY53" i="2"/>
  <c r="HY52" i="2"/>
  <c r="HY51" i="2"/>
  <c r="HY50" i="2"/>
  <c r="HY49" i="2"/>
  <c r="HY48" i="2"/>
  <c r="HY47" i="2"/>
  <c r="HY46" i="2"/>
  <c r="HY45" i="2"/>
  <c r="HX44" i="2"/>
  <c r="HW44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X31" i="2"/>
  <c r="HW31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X18" i="2"/>
  <c r="HW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G174" i="2"/>
  <c r="F174" i="2"/>
  <c r="H166" i="2"/>
  <c r="G161" i="2"/>
  <c r="F161" i="2"/>
  <c r="G148" i="2"/>
  <c r="F148" i="2"/>
  <c r="G135" i="2"/>
  <c r="F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NA163" i="2" l="1"/>
  <c r="NA164" i="2"/>
  <c r="NA165" i="2"/>
  <c r="NA166" i="2"/>
  <c r="NA167" i="2"/>
  <c r="NA168" i="2"/>
  <c r="NA169" i="2"/>
  <c r="NA170" i="2"/>
  <c r="NA171" i="2"/>
  <c r="NA172" i="2"/>
  <c r="NA173" i="2"/>
  <c r="LW165" i="2"/>
  <c r="ME174" i="2" l="1"/>
  <c r="MD174" i="2"/>
  <c r="MF164" i="2"/>
  <c r="ME161" i="2"/>
  <c r="MD161" i="2"/>
  <c r="ME148" i="2"/>
  <c r="MD148" i="2"/>
  <c r="ME135" i="2"/>
  <c r="MD135" i="2"/>
  <c r="MF128" i="2"/>
  <c r="MF127" i="2"/>
  <c r="MF126" i="2"/>
  <c r="MF125" i="2"/>
  <c r="MF124" i="2"/>
  <c r="MF123" i="2"/>
  <c r="ME122" i="2"/>
  <c r="MD122" i="2"/>
  <c r="MF121" i="2"/>
  <c r="MF120" i="2"/>
  <c r="MF119" i="2"/>
  <c r="MF118" i="2"/>
  <c r="MF117" i="2"/>
  <c r="MF116" i="2"/>
  <c r="MF115" i="2"/>
  <c r="MF114" i="2"/>
  <c r="MF112" i="2"/>
  <c r="MF111" i="2"/>
  <c r="MF110" i="2"/>
  <c r="ME109" i="2"/>
  <c r="MD109" i="2"/>
  <c r="MF108" i="2"/>
  <c r="MF107" i="2"/>
  <c r="MF106" i="2"/>
  <c r="MF105" i="2"/>
  <c r="MF104" i="2"/>
  <c r="MF103" i="2"/>
  <c r="MF102" i="2"/>
  <c r="MF101" i="2"/>
  <c r="MF100" i="2"/>
  <c r="MF99" i="2"/>
  <c r="MF98" i="2"/>
  <c r="MF97" i="2"/>
  <c r="ME96" i="2"/>
  <c r="MD96" i="2"/>
  <c r="MF95" i="2"/>
  <c r="MF94" i="2"/>
  <c r="MF93" i="2"/>
  <c r="MF92" i="2"/>
  <c r="MF91" i="2"/>
  <c r="MF90" i="2"/>
  <c r="MF89" i="2"/>
  <c r="MF88" i="2"/>
  <c r="MF87" i="2"/>
  <c r="MF86" i="2"/>
  <c r="MF85" i="2"/>
  <c r="MF84" i="2"/>
  <c r="ME83" i="2"/>
  <c r="MD83" i="2"/>
  <c r="MF82" i="2"/>
  <c r="MF81" i="2"/>
  <c r="MF80" i="2"/>
  <c r="MF79" i="2"/>
  <c r="MF78" i="2"/>
  <c r="MF77" i="2"/>
  <c r="MF76" i="2"/>
  <c r="MF75" i="2"/>
  <c r="MF74" i="2"/>
  <c r="MF73" i="2"/>
  <c r="MF72" i="2"/>
  <c r="MF71" i="2"/>
  <c r="ME70" i="2"/>
  <c r="MD70" i="2"/>
  <c r="MF69" i="2"/>
  <c r="MF68" i="2"/>
  <c r="MF67" i="2"/>
  <c r="MF66" i="2"/>
  <c r="MF65" i="2"/>
  <c r="MF64" i="2"/>
  <c r="MF63" i="2"/>
  <c r="MF62" i="2"/>
  <c r="MF61" i="2"/>
  <c r="MF60" i="2"/>
  <c r="MF59" i="2"/>
  <c r="MF58" i="2"/>
  <c r="ME57" i="2"/>
  <c r="MD57" i="2"/>
  <c r="MF56" i="2"/>
  <c r="MF55" i="2"/>
  <c r="MF54" i="2"/>
  <c r="MF53" i="2"/>
  <c r="MF52" i="2"/>
  <c r="MF51" i="2"/>
  <c r="MF50" i="2"/>
  <c r="MF49" i="2"/>
  <c r="MF48" i="2"/>
  <c r="MF47" i="2"/>
  <c r="MF46" i="2"/>
  <c r="MF45" i="2"/>
  <c r="ME44" i="2"/>
  <c r="MD44" i="2"/>
  <c r="MF43" i="2"/>
  <c r="MF42" i="2"/>
  <c r="MF41" i="2"/>
  <c r="MF40" i="2"/>
  <c r="MF39" i="2"/>
  <c r="MF38" i="2"/>
  <c r="MF37" i="2"/>
  <c r="MF36" i="2"/>
  <c r="MF35" i="2"/>
  <c r="MF34" i="2"/>
  <c r="MF33" i="2"/>
  <c r="MF32" i="2"/>
  <c r="ME31" i="2"/>
  <c r="MD31" i="2"/>
  <c r="MF30" i="2"/>
  <c r="MF29" i="2"/>
  <c r="MF28" i="2"/>
  <c r="MF27" i="2"/>
  <c r="MF26" i="2"/>
  <c r="MF25" i="2"/>
  <c r="MF24" i="2"/>
  <c r="MF23" i="2"/>
  <c r="MF22" i="2"/>
  <c r="MF21" i="2"/>
  <c r="MF20" i="2"/>
  <c r="MF19" i="2"/>
  <c r="ME18" i="2"/>
  <c r="MD18" i="2"/>
  <c r="MF17" i="2"/>
  <c r="MF16" i="2"/>
  <c r="MF15" i="2"/>
  <c r="MF14" i="2"/>
  <c r="MF13" i="2"/>
  <c r="MF12" i="2"/>
  <c r="MF11" i="2"/>
  <c r="MF10" i="2"/>
  <c r="MF9" i="2"/>
  <c r="MF8" i="2"/>
  <c r="MF7" i="2"/>
  <c r="MF6" i="2"/>
  <c r="OE163" i="2" l="1"/>
  <c r="OD174" i="2"/>
  <c r="OC174" i="2"/>
  <c r="OE165" i="2"/>
  <c r="OD161" i="2"/>
  <c r="OC161" i="2"/>
  <c r="OD148" i="2"/>
  <c r="OC148" i="2"/>
  <c r="OD135" i="2"/>
  <c r="OC135" i="2"/>
  <c r="OD122" i="2"/>
  <c r="OC122" i="2"/>
  <c r="OE121" i="2"/>
  <c r="OE120" i="2"/>
  <c r="OE119" i="2"/>
  <c r="OE118" i="2"/>
  <c r="OE117" i="2"/>
  <c r="OE116" i="2"/>
  <c r="OE115" i="2"/>
  <c r="OE114" i="2"/>
  <c r="OE113" i="2"/>
  <c r="OE112" i="2"/>
  <c r="OE111" i="2"/>
  <c r="OE110" i="2"/>
  <c r="OD109" i="2"/>
  <c r="OC109" i="2"/>
  <c r="OE108" i="2"/>
  <c r="OE107" i="2"/>
  <c r="OE106" i="2"/>
  <c r="OE105" i="2"/>
  <c r="OE104" i="2"/>
  <c r="OE103" i="2"/>
  <c r="OE102" i="2"/>
  <c r="OE101" i="2"/>
  <c r="OE100" i="2"/>
  <c r="OE99" i="2"/>
  <c r="OE98" i="2"/>
  <c r="OE97" i="2"/>
  <c r="OC96" i="2"/>
  <c r="OE95" i="2"/>
  <c r="OE94" i="2"/>
  <c r="OE93" i="2"/>
  <c r="OE92" i="2"/>
  <c r="OE91" i="2"/>
  <c r="OE90" i="2"/>
  <c r="OE89" i="2"/>
  <c r="OE88" i="2"/>
  <c r="OE87" i="2"/>
  <c r="OE86" i="2"/>
  <c r="OE85" i="2"/>
  <c r="OE84" i="2"/>
  <c r="OD83" i="2"/>
  <c r="OC83" i="2"/>
  <c r="OE82" i="2"/>
  <c r="OE81" i="2"/>
  <c r="OE80" i="2"/>
  <c r="OE79" i="2"/>
  <c r="OE78" i="2"/>
  <c r="OE77" i="2"/>
  <c r="OE76" i="2"/>
  <c r="OE75" i="2"/>
  <c r="OE74" i="2"/>
  <c r="OE73" i="2"/>
  <c r="OE72" i="2"/>
  <c r="OE71" i="2"/>
  <c r="OD70" i="2"/>
  <c r="OC70" i="2"/>
  <c r="OE69" i="2"/>
  <c r="OE68" i="2"/>
  <c r="OE67" i="2"/>
  <c r="OE66" i="2"/>
  <c r="OE65" i="2"/>
  <c r="OE64" i="2"/>
  <c r="OE63" i="2"/>
  <c r="OE62" i="2"/>
  <c r="OE61" i="2"/>
  <c r="OE60" i="2"/>
  <c r="OE59" i="2"/>
  <c r="OE58" i="2"/>
  <c r="OD57" i="2"/>
  <c r="OC57" i="2"/>
  <c r="OE56" i="2"/>
  <c r="OE55" i="2"/>
  <c r="OE54" i="2"/>
  <c r="OE53" i="2"/>
  <c r="OE52" i="2"/>
  <c r="OE51" i="2"/>
  <c r="OE50" i="2"/>
  <c r="OE49" i="2"/>
  <c r="OE48" i="2"/>
  <c r="OE47" i="2"/>
  <c r="OE46" i="2"/>
  <c r="OE45" i="2"/>
  <c r="OD44" i="2"/>
  <c r="OC44" i="2"/>
  <c r="OE43" i="2"/>
  <c r="OE42" i="2"/>
  <c r="OE41" i="2"/>
  <c r="OE40" i="2"/>
  <c r="OE39" i="2"/>
  <c r="OE38" i="2"/>
  <c r="OE37" i="2"/>
  <c r="OE36" i="2"/>
  <c r="OE35" i="2"/>
  <c r="OE34" i="2"/>
  <c r="OE33" i="2"/>
  <c r="OE32" i="2"/>
  <c r="OD31" i="2"/>
  <c r="OC31" i="2"/>
  <c r="OE30" i="2"/>
  <c r="OE29" i="2"/>
  <c r="OE28" i="2"/>
  <c r="OE27" i="2"/>
  <c r="OE26" i="2"/>
  <c r="OE25" i="2"/>
  <c r="OE24" i="2"/>
  <c r="OE23" i="2"/>
  <c r="OE22" i="2"/>
  <c r="OE21" i="2"/>
  <c r="OE20" i="2"/>
  <c r="OE19" i="2"/>
  <c r="OD18" i="2"/>
  <c r="OC18" i="2"/>
  <c r="OE17" i="2"/>
  <c r="OE16" i="2"/>
  <c r="OE15" i="2"/>
  <c r="OE14" i="2"/>
  <c r="OE13" i="2"/>
  <c r="OE12" i="2"/>
  <c r="OE11" i="2"/>
  <c r="OE10" i="2"/>
  <c r="OE9" i="2"/>
  <c r="OE8" i="2"/>
  <c r="OE7" i="2"/>
  <c r="OE6" i="2"/>
  <c r="FT163" i="2"/>
  <c r="Q162" i="2" l="1"/>
  <c r="W162" i="2"/>
  <c r="W160" i="2"/>
  <c r="W144" i="2"/>
  <c r="W157" i="2"/>
  <c r="OZ173" i="2" l="1"/>
  <c r="OZ170" i="2"/>
  <c r="OZ168" i="2"/>
  <c r="OZ165" i="2"/>
  <c r="OW173" i="2"/>
  <c r="OW171" i="2"/>
  <c r="OW170" i="2"/>
  <c r="OW169" i="2"/>
  <c r="OW166" i="2"/>
  <c r="OW164" i="2"/>
  <c r="OW162" i="2"/>
  <c r="OT172" i="2"/>
  <c r="OT170" i="2"/>
  <c r="OT168" i="2"/>
  <c r="OT167" i="2"/>
  <c r="OT165" i="2"/>
  <c r="OT163" i="2"/>
  <c r="OT162" i="2"/>
  <c r="OB173" i="2"/>
  <c r="OB172" i="2"/>
  <c r="OB171" i="2"/>
  <c r="OB170" i="2"/>
  <c r="OB169" i="2"/>
  <c r="OB168" i="2"/>
  <c r="OB167" i="2"/>
  <c r="OB166" i="2"/>
  <c r="OB165" i="2"/>
  <c r="OB164" i="2"/>
  <c r="OB163" i="2"/>
  <c r="OB162" i="2"/>
  <c r="NY173" i="2"/>
  <c r="NY172" i="2"/>
  <c r="NY171" i="2"/>
  <c r="NY170" i="2"/>
  <c r="NY169" i="2"/>
  <c r="NY168" i="2"/>
  <c r="NY167" i="2"/>
  <c r="NY166" i="2"/>
  <c r="NY165" i="2"/>
  <c r="NY164" i="2"/>
  <c r="NY163" i="2"/>
  <c r="NY162" i="2"/>
  <c r="NV173" i="2"/>
  <c r="NV172" i="2"/>
  <c r="NV171" i="2"/>
  <c r="NV168" i="2"/>
  <c r="NV167" i="2"/>
  <c r="NV165" i="2"/>
  <c r="NP173" i="2"/>
  <c r="NP172" i="2"/>
  <c r="NP171" i="2"/>
  <c r="NP162" i="2"/>
  <c r="NM171" i="2"/>
  <c r="NM170" i="2"/>
  <c r="NM169" i="2"/>
  <c r="NM168" i="2"/>
  <c r="NM167" i="2"/>
  <c r="NM166" i="2"/>
  <c r="NM165" i="2"/>
  <c r="NM164" i="2"/>
  <c r="NM163" i="2"/>
  <c r="NM162" i="2"/>
  <c r="NJ167" i="2"/>
  <c r="NG172" i="2"/>
  <c r="ND173" i="2"/>
  <c r="NA162" i="2"/>
  <c r="MX171" i="2"/>
  <c r="MX170" i="2"/>
  <c r="MU173" i="2"/>
  <c r="MU172" i="2"/>
  <c r="MU171" i="2"/>
  <c r="MU170" i="2"/>
  <c r="MU169" i="2"/>
  <c r="MU168" i="2"/>
  <c r="MU167" i="2"/>
  <c r="MU166" i="2"/>
  <c r="MU165" i="2"/>
  <c r="MU164" i="2"/>
  <c r="MU163" i="2"/>
  <c r="MU162" i="2"/>
  <c r="MO173" i="2"/>
  <c r="MO172" i="2"/>
  <c r="MO171" i="2"/>
  <c r="MO170" i="2"/>
  <c r="MO169" i="2"/>
  <c r="MO168" i="2"/>
  <c r="MO167" i="2"/>
  <c r="MO166" i="2"/>
  <c r="MO165" i="2"/>
  <c r="MO164" i="2"/>
  <c r="MO163" i="2"/>
  <c r="MO162" i="2"/>
  <c r="ML173" i="2"/>
  <c r="ML172" i="2"/>
  <c r="ML171" i="2"/>
  <c r="ML170" i="2"/>
  <c r="ML169" i="2"/>
  <c r="ML168" i="2"/>
  <c r="ML167" i="2"/>
  <c r="ML166" i="2"/>
  <c r="ML165" i="2"/>
  <c r="ML164" i="2"/>
  <c r="ML162" i="2"/>
  <c r="MI173" i="2"/>
  <c r="MI172" i="2"/>
  <c r="MI171" i="2"/>
  <c r="MI170" i="2"/>
  <c r="MI169" i="2"/>
  <c r="MI168" i="2"/>
  <c r="MI167" i="2"/>
  <c r="MI166" i="2"/>
  <c r="MI165" i="2"/>
  <c r="MI164" i="2"/>
  <c r="MI163" i="2"/>
  <c r="MI162" i="2"/>
  <c r="MC173" i="2"/>
  <c r="MC171" i="2"/>
  <c r="MC170" i="2"/>
  <c r="MC167" i="2"/>
  <c r="MC166" i="2"/>
  <c r="MC165" i="2"/>
  <c r="MC164" i="2"/>
  <c r="LZ173" i="2"/>
  <c r="LZ172" i="2"/>
  <c r="LZ171" i="2"/>
  <c r="LZ170" i="2"/>
  <c r="LZ169" i="2"/>
  <c r="LZ168" i="2"/>
  <c r="LZ167" i="2"/>
  <c r="LZ166" i="2"/>
  <c r="LZ165" i="2"/>
  <c r="LZ164" i="2"/>
  <c r="LZ163" i="2"/>
  <c r="LZ162" i="2"/>
  <c r="LW173" i="2"/>
  <c r="LW172" i="2"/>
  <c r="LW171" i="2"/>
  <c r="LW170" i="2"/>
  <c r="LW167" i="2"/>
  <c r="LW166" i="2"/>
  <c r="LW163" i="2"/>
  <c r="LW162" i="2"/>
  <c r="LT170" i="2"/>
  <c r="LQ173" i="2"/>
  <c r="LQ171" i="2"/>
  <c r="LQ170" i="2"/>
  <c r="LQ168" i="2"/>
  <c r="LQ163" i="2"/>
  <c r="LN173" i="2"/>
  <c r="LN172" i="2"/>
  <c r="LN171" i="2"/>
  <c r="LN170" i="2"/>
  <c r="LN169" i="2"/>
  <c r="LN168" i="2"/>
  <c r="LN167" i="2"/>
  <c r="LN166" i="2"/>
  <c r="LN165" i="2"/>
  <c r="LN164" i="2"/>
  <c r="LN163" i="2"/>
  <c r="LN162" i="2"/>
  <c r="LB173" i="2"/>
  <c r="LB170" i="2"/>
  <c r="LB166" i="2"/>
  <c r="LB165" i="2"/>
  <c r="KV173" i="2"/>
  <c r="KV171" i="2"/>
  <c r="KV170" i="2"/>
  <c r="KV169" i="2"/>
  <c r="KV167" i="2"/>
  <c r="KV166" i="2"/>
  <c r="KV165" i="2"/>
  <c r="KV162" i="2"/>
  <c r="KS173" i="2"/>
  <c r="KS167" i="2"/>
  <c r="KS166" i="2"/>
  <c r="KS164" i="2"/>
  <c r="KS163" i="2"/>
  <c r="KM172" i="2"/>
  <c r="KM165" i="2"/>
  <c r="KJ172" i="2"/>
  <c r="KJ170" i="2"/>
  <c r="KJ169" i="2"/>
  <c r="KJ168" i="2"/>
  <c r="KJ167" i="2"/>
  <c r="KJ166" i="2"/>
  <c r="KJ164" i="2"/>
  <c r="KJ162" i="2"/>
  <c r="KG173" i="2"/>
  <c r="KG172" i="2"/>
  <c r="KG171" i="2"/>
  <c r="KG170" i="2"/>
  <c r="KG169" i="2"/>
  <c r="KG168" i="2"/>
  <c r="KG167" i="2"/>
  <c r="KG166" i="2"/>
  <c r="KG165" i="2"/>
  <c r="KG164" i="2"/>
  <c r="KG163" i="2"/>
  <c r="KG162" i="2"/>
  <c r="KD173" i="2"/>
  <c r="KD171" i="2"/>
  <c r="KD170" i="2"/>
  <c r="KD169" i="2"/>
  <c r="KA172" i="2"/>
  <c r="KA169" i="2"/>
  <c r="KA168" i="2"/>
  <c r="KA167" i="2"/>
  <c r="KA165" i="2"/>
  <c r="KA162" i="2"/>
  <c r="JO173" i="2"/>
  <c r="JO172" i="2"/>
  <c r="JO171" i="2"/>
  <c r="JO170" i="2"/>
  <c r="JO169" i="2"/>
  <c r="JO168" i="2"/>
  <c r="JO167" i="2"/>
  <c r="JO166" i="2"/>
  <c r="JO165" i="2"/>
  <c r="JO164" i="2"/>
  <c r="JO163" i="2"/>
  <c r="JO162" i="2"/>
  <c r="JL172" i="2"/>
  <c r="JL168" i="2"/>
  <c r="JL164" i="2"/>
  <c r="JI173" i="2"/>
  <c r="JI172" i="2"/>
  <c r="JI171" i="2"/>
  <c r="JI170" i="2"/>
  <c r="JI169" i="2"/>
  <c r="JI168" i="2"/>
  <c r="JI167" i="2"/>
  <c r="JI166" i="2"/>
  <c r="JI165" i="2"/>
  <c r="JI164" i="2"/>
  <c r="JI163" i="2"/>
  <c r="JI162" i="2"/>
  <c r="JC173" i="2"/>
  <c r="JC172" i="2"/>
  <c r="JC171" i="2"/>
  <c r="JC170" i="2"/>
  <c r="JC169" i="2"/>
  <c r="JC168" i="2"/>
  <c r="JC167" i="2"/>
  <c r="JC166" i="2"/>
  <c r="JC165" i="2"/>
  <c r="JC164" i="2"/>
  <c r="JC163" i="2"/>
  <c r="JC162" i="2"/>
  <c r="IZ173" i="2"/>
  <c r="IZ172" i="2"/>
  <c r="IZ171" i="2"/>
  <c r="IZ170" i="2"/>
  <c r="IZ169" i="2"/>
  <c r="IZ168" i="2"/>
  <c r="IZ167" i="2"/>
  <c r="IZ166" i="2"/>
  <c r="IZ165" i="2"/>
  <c r="IZ164" i="2"/>
  <c r="IZ163" i="2"/>
  <c r="IZ162" i="2"/>
  <c r="IW173" i="2"/>
  <c r="IW172" i="2"/>
  <c r="IW171" i="2"/>
  <c r="IW170" i="2"/>
  <c r="IW169" i="2"/>
  <c r="IW168" i="2"/>
  <c r="IW167" i="2"/>
  <c r="IW166" i="2"/>
  <c r="IW165" i="2"/>
  <c r="IW164" i="2"/>
  <c r="IW163" i="2"/>
  <c r="IQ170" i="2"/>
  <c r="IQ167" i="2"/>
  <c r="IQ164" i="2"/>
  <c r="IK173" i="2"/>
  <c r="IK172" i="2"/>
  <c r="IK170" i="2"/>
  <c r="IK169" i="2"/>
  <c r="IK167" i="2"/>
  <c r="IK165" i="2"/>
  <c r="IK164" i="2"/>
  <c r="IH163" i="2"/>
  <c r="HS173" i="2"/>
  <c r="HS172" i="2"/>
  <c r="HS171" i="2"/>
  <c r="HS170" i="2"/>
  <c r="HS169" i="2"/>
  <c r="HS168" i="2"/>
  <c r="HS167" i="2"/>
  <c r="HS166" i="2"/>
  <c r="HS165" i="2"/>
  <c r="HS164" i="2"/>
  <c r="HS163" i="2"/>
  <c r="HS162" i="2"/>
  <c r="HP173" i="2"/>
  <c r="HP172" i="2"/>
  <c r="HP171" i="2"/>
  <c r="HP170" i="2"/>
  <c r="HP169" i="2"/>
  <c r="HP167" i="2"/>
  <c r="HM171" i="2"/>
  <c r="HM167" i="2"/>
  <c r="HJ164" i="2"/>
  <c r="HG168" i="2"/>
  <c r="HG166" i="2"/>
  <c r="HG165" i="2"/>
  <c r="HG164" i="2"/>
  <c r="HG162" i="2"/>
  <c r="HD171" i="2"/>
  <c r="HD168" i="2"/>
  <c r="HA172" i="2"/>
  <c r="PA143" i="2" s="1"/>
  <c r="HA171" i="2"/>
  <c r="PA142" i="2" s="1"/>
  <c r="HA170" i="2"/>
  <c r="PA141" i="2" s="1"/>
  <c r="HA168" i="2"/>
  <c r="PA139" i="2" s="1"/>
  <c r="HA167" i="2"/>
  <c r="PA138" i="2" s="1"/>
  <c r="HA166" i="2"/>
  <c r="PA137" i="2" s="1"/>
  <c r="HA165" i="2"/>
  <c r="PA136" i="2" s="1"/>
  <c r="HA164" i="2"/>
  <c r="HA163" i="2"/>
  <c r="PA134" i="2" s="1"/>
  <c r="HA162" i="2"/>
  <c r="PA133" i="2" s="1"/>
  <c r="GX170" i="2"/>
  <c r="GX164" i="2"/>
  <c r="GL173" i="2"/>
  <c r="GL172" i="2"/>
  <c r="GL171" i="2"/>
  <c r="GL170" i="2"/>
  <c r="GL169" i="2"/>
  <c r="GL168" i="2"/>
  <c r="GL167" i="2"/>
  <c r="GL166" i="2"/>
  <c r="GL165" i="2"/>
  <c r="GL164" i="2"/>
  <c r="GL163" i="2"/>
  <c r="GL162" i="2"/>
  <c r="GI173" i="2"/>
  <c r="GI172" i="2"/>
  <c r="GI171" i="2"/>
  <c r="GI167" i="2"/>
  <c r="GI166" i="2"/>
  <c r="GI162" i="2"/>
  <c r="GF166" i="2"/>
  <c r="GF162" i="2"/>
  <c r="GC173" i="2"/>
  <c r="GC172" i="2"/>
  <c r="GC171" i="2"/>
  <c r="GC170" i="2"/>
  <c r="GC169" i="2"/>
  <c r="GC168" i="2"/>
  <c r="GC167" i="2"/>
  <c r="GC166" i="2"/>
  <c r="GC165" i="2"/>
  <c r="GC164" i="2"/>
  <c r="GC163" i="2"/>
  <c r="GC162" i="2"/>
  <c r="FW173" i="2"/>
  <c r="FW172" i="2"/>
  <c r="FW171" i="2"/>
  <c r="FW170" i="2"/>
  <c r="FW169" i="2"/>
  <c r="FW168" i="2"/>
  <c r="FW167" i="2"/>
  <c r="FW166" i="2"/>
  <c r="FW165" i="2"/>
  <c r="FW164" i="2"/>
  <c r="FW163" i="2"/>
  <c r="FW162" i="2"/>
  <c r="FT173" i="2"/>
  <c r="FT172" i="2"/>
  <c r="FT170" i="2"/>
  <c r="FT169" i="2"/>
  <c r="FT168" i="2"/>
  <c r="FT167" i="2"/>
  <c r="FT165" i="2"/>
  <c r="FT164" i="2"/>
  <c r="FT162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K172" i="2"/>
  <c r="FK171" i="2"/>
  <c r="FK168" i="2"/>
  <c r="FK167" i="2"/>
  <c r="FK165" i="2"/>
  <c r="FK162" i="2"/>
  <c r="FH173" i="2"/>
  <c r="FH172" i="2"/>
  <c r="FH171" i="2"/>
  <c r="FH170" i="2"/>
  <c r="FH169" i="2"/>
  <c r="FH168" i="2"/>
  <c r="FH167" i="2"/>
  <c r="FH166" i="2"/>
  <c r="FH165" i="2"/>
  <c r="FH164" i="2"/>
  <c r="FH163" i="2"/>
  <c r="FH162" i="2"/>
  <c r="FE165" i="2"/>
  <c r="FB173" i="2"/>
  <c r="FB172" i="2"/>
  <c r="FB171" i="2"/>
  <c r="FB170" i="2"/>
  <c r="FB169" i="2"/>
  <c r="FB168" i="2"/>
  <c r="FB167" i="2"/>
  <c r="FB165" i="2"/>
  <c r="FB164" i="2"/>
  <c r="FB163" i="2"/>
  <c r="FB162" i="2"/>
  <c r="EY173" i="2"/>
  <c r="EY172" i="2"/>
  <c r="EY171" i="2"/>
  <c r="EY168" i="2"/>
  <c r="EY167" i="2"/>
  <c r="EY166" i="2"/>
  <c r="EY164" i="2"/>
  <c r="EY163" i="2"/>
  <c r="EY162" i="2"/>
  <c r="EJ173" i="2"/>
  <c r="EJ172" i="2"/>
  <c r="EJ171" i="2"/>
  <c r="EJ170" i="2"/>
  <c r="EJ168" i="2"/>
  <c r="EJ167" i="2"/>
  <c r="EJ166" i="2"/>
  <c r="EJ164" i="2"/>
  <c r="EJ163" i="2"/>
  <c r="EG173" i="2"/>
  <c r="EG172" i="2"/>
  <c r="EG170" i="2"/>
  <c r="EG167" i="2"/>
  <c r="EG166" i="2"/>
  <c r="EG165" i="2"/>
  <c r="EG163" i="2"/>
  <c r="EG162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U171" i="2"/>
  <c r="DU162" i="2"/>
  <c r="DO173" i="2"/>
  <c r="DO171" i="2"/>
  <c r="DO170" i="2"/>
  <c r="DO168" i="2"/>
  <c r="DO166" i="2"/>
  <c r="DO164" i="2"/>
  <c r="DO163" i="2"/>
  <c r="DO162" i="2"/>
  <c r="DI173" i="2"/>
  <c r="DC173" i="2"/>
  <c r="DC172" i="2"/>
  <c r="DC171" i="2"/>
  <c r="DC170" i="2"/>
  <c r="DC169" i="2"/>
  <c r="DC168" i="2"/>
  <c r="DC166" i="2"/>
  <c r="DC164" i="2"/>
  <c r="DC162" i="2"/>
  <c r="CZ173" i="2"/>
  <c r="CZ163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Q170" i="2"/>
  <c r="CQ166" i="2"/>
  <c r="CN167" i="2"/>
  <c r="CN165" i="2"/>
  <c r="CK172" i="2"/>
  <c r="CK168" i="2"/>
  <c r="CK164" i="2"/>
  <c r="CE171" i="2"/>
  <c r="CE170" i="2"/>
  <c r="CB164" i="2"/>
  <c r="BY173" i="2"/>
  <c r="BY172" i="2"/>
  <c r="BY171" i="2"/>
  <c r="BY169" i="2"/>
  <c r="BY168" i="2"/>
  <c r="BY167" i="2"/>
  <c r="BY165" i="2"/>
  <c r="BY164" i="2"/>
  <c r="BY163" i="2"/>
  <c r="BY162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BS173" i="2"/>
  <c r="BS169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73" i="2"/>
  <c r="BJ172" i="2"/>
  <c r="BJ171" i="2"/>
  <c r="BJ169" i="2"/>
  <c r="BJ168" i="2"/>
  <c r="BJ167" i="2"/>
  <c r="BJ166" i="2"/>
  <c r="BJ165" i="2"/>
  <c r="BJ164" i="2"/>
  <c r="BJ163" i="2"/>
  <c r="AX173" i="2"/>
  <c r="AX172" i="2"/>
  <c r="AX171" i="2"/>
  <c r="AX170" i="2"/>
  <c r="AX169" i="2"/>
  <c r="AX167" i="2"/>
  <c r="AX166" i="2"/>
  <c r="AX164" i="2"/>
  <c r="AX163" i="2"/>
  <c r="AU172" i="2"/>
  <c r="AU171" i="2"/>
  <c r="AU170" i="2"/>
  <c r="AU169" i="2"/>
  <c r="AU168" i="2"/>
  <c r="AU167" i="2"/>
  <c r="AU166" i="2"/>
  <c r="AU165" i="2"/>
  <c r="AU164" i="2"/>
  <c r="AU163" i="2"/>
  <c r="AU162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L172" i="2"/>
  <c r="AL171" i="2"/>
  <c r="AL170" i="2"/>
  <c r="AL169" i="2"/>
  <c r="AL168" i="2"/>
  <c r="AL167" i="2"/>
  <c r="AL166" i="2"/>
  <c r="AL165" i="2"/>
  <c r="AL164" i="2"/>
  <c r="AL163" i="2"/>
  <c r="AL162" i="2"/>
  <c r="AI173" i="2"/>
  <c r="AI169" i="2"/>
  <c r="AI166" i="2"/>
  <c r="AI164" i="2"/>
  <c r="AF170" i="2"/>
  <c r="AC171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W173" i="2"/>
  <c r="W172" i="2"/>
  <c r="W171" i="2"/>
  <c r="W170" i="2"/>
  <c r="W169" i="2"/>
  <c r="W168" i="2"/>
  <c r="W167" i="2"/>
  <c r="W166" i="2"/>
  <c r="W165" i="2"/>
  <c r="W164" i="2"/>
  <c r="W163" i="2"/>
  <c r="Q171" i="2"/>
  <c r="Q165" i="2"/>
  <c r="Q164" i="2"/>
  <c r="Q163" i="2"/>
  <c r="OY174" i="2"/>
  <c r="OX174" i="2"/>
  <c r="OV174" i="2"/>
  <c r="OU174" i="2"/>
  <c r="OS174" i="2"/>
  <c r="OR174" i="2"/>
  <c r="OM174" i="2"/>
  <c r="OL174" i="2"/>
  <c r="OJ174" i="2"/>
  <c r="OI174" i="2"/>
  <c r="OA174" i="2"/>
  <c r="NZ174" i="2"/>
  <c r="NX174" i="2"/>
  <c r="NW174" i="2"/>
  <c r="NU174" i="2"/>
  <c r="NT174" i="2"/>
  <c r="NR174" i="2"/>
  <c r="NQ174" i="2"/>
  <c r="NO174" i="2"/>
  <c r="NN174" i="2"/>
  <c r="NL174" i="2"/>
  <c r="NK174" i="2"/>
  <c r="NI174" i="2"/>
  <c r="NH174" i="2"/>
  <c r="NF174" i="2"/>
  <c r="NE174" i="2"/>
  <c r="NC174" i="2"/>
  <c r="NB174" i="2"/>
  <c r="MZ174" i="2"/>
  <c r="MY174" i="2"/>
  <c r="MW174" i="2"/>
  <c r="MV174" i="2"/>
  <c r="MT174" i="2"/>
  <c r="MS174" i="2"/>
  <c r="MQ174" i="2"/>
  <c r="MP174" i="2"/>
  <c r="MN174" i="2"/>
  <c r="MM174" i="2"/>
  <c r="MK174" i="2"/>
  <c r="MJ174" i="2"/>
  <c r="MH174" i="2"/>
  <c r="MG174" i="2"/>
  <c r="MB174" i="2"/>
  <c r="MA174" i="2"/>
  <c r="LY174" i="2"/>
  <c r="LX174" i="2"/>
  <c r="LV174" i="2"/>
  <c r="LU174" i="2"/>
  <c r="LS174" i="2"/>
  <c r="LR174" i="2"/>
  <c r="LP174" i="2"/>
  <c r="LO174" i="2"/>
  <c r="LM174" i="2"/>
  <c r="LL174" i="2"/>
  <c r="LG174" i="2"/>
  <c r="LF174" i="2"/>
  <c r="LD174" i="2"/>
  <c r="LC174" i="2"/>
  <c r="LA174" i="2"/>
  <c r="KZ174" i="2"/>
  <c r="KX174" i="2"/>
  <c r="KW174" i="2"/>
  <c r="KU174" i="2"/>
  <c r="KT174" i="2"/>
  <c r="KR174" i="2"/>
  <c r="KQ174" i="2"/>
  <c r="KO174" i="2"/>
  <c r="KN174" i="2"/>
  <c r="KL174" i="2"/>
  <c r="KK174" i="2"/>
  <c r="KI174" i="2"/>
  <c r="KH174" i="2"/>
  <c r="KF174" i="2"/>
  <c r="KE174" i="2"/>
  <c r="KC174" i="2"/>
  <c r="KB174" i="2"/>
  <c r="JZ174" i="2"/>
  <c r="JY174" i="2"/>
  <c r="JW174" i="2"/>
  <c r="JV174" i="2"/>
  <c r="JQ174" i="2"/>
  <c r="JP174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O174" i="2"/>
  <c r="EN174" i="2"/>
  <c r="EI174" i="2"/>
  <c r="EH174" i="2"/>
  <c r="EF174" i="2"/>
  <c r="EE174" i="2"/>
  <c r="EC174" i="2"/>
  <c r="EB174" i="2"/>
  <c r="DW174" i="2"/>
  <c r="DV174" i="2"/>
  <c r="DT174" i="2"/>
  <c r="DS174" i="2"/>
  <c r="DQ174" i="2"/>
  <c r="DP174" i="2"/>
  <c r="DN174" i="2"/>
  <c r="DM174" i="2"/>
  <c r="DH174" i="2"/>
  <c r="DG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L174" i="2"/>
  <c r="BK174" i="2"/>
  <c r="BI174" i="2"/>
  <c r="BH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D174" i="2"/>
  <c r="C174" i="2"/>
  <c r="PA174" i="2" l="1"/>
  <c r="PB174" i="2"/>
  <c r="LN160" i="2"/>
  <c r="LH160" i="2" l="1"/>
  <c r="LG161" i="2"/>
  <c r="LF161" i="2"/>
  <c r="LG148" i="2"/>
  <c r="LF148" i="2"/>
  <c r="LG135" i="2"/>
  <c r="LF135" i="2"/>
  <c r="LH128" i="2"/>
  <c r="LH127" i="2"/>
  <c r="LH126" i="2"/>
  <c r="LH125" i="2"/>
  <c r="LH124" i="2"/>
  <c r="LH123" i="2"/>
  <c r="LG122" i="2"/>
  <c r="LF122" i="2"/>
  <c r="LH121" i="2"/>
  <c r="LH120" i="2"/>
  <c r="LH119" i="2"/>
  <c r="LH118" i="2"/>
  <c r="LH117" i="2"/>
  <c r="LH116" i="2"/>
  <c r="LH115" i="2"/>
  <c r="LH114" i="2"/>
  <c r="LH113" i="2"/>
  <c r="LH112" i="2"/>
  <c r="LH111" i="2"/>
  <c r="LH110" i="2"/>
  <c r="LG109" i="2"/>
  <c r="LF109" i="2"/>
  <c r="LH108" i="2"/>
  <c r="LH107" i="2"/>
  <c r="LH106" i="2"/>
  <c r="LH105" i="2"/>
  <c r="LH104" i="2"/>
  <c r="LH103" i="2"/>
  <c r="LH102" i="2"/>
  <c r="LH101" i="2"/>
  <c r="LH100" i="2"/>
  <c r="LH99" i="2"/>
  <c r="LH98" i="2"/>
  <c r="LH97" i="2"/>
  <c r="LG96" i="2"/>
  <c r="LF96" i="2"/>
  <c r="LH95" i="2"/>
  <c r="LH94" i="2"/>
  <c r="LH93" i="2"/>
  <c r="LH92" i="2"/>
  <c r="LH91" i="2"/>
  <c r="LH90" i="2"/>
  <c r="LH89" i="2"/>
  <c r="LH88" i="2"/>
  <c r="LH87" i="2"/>
  <c r="LH86" i="2"/>
  <c r="LH85" i="2"/>
  <c r="LH84" i="2"/>
  <c r="LG83" i="2"/>
  <c r="LF83" i="2"/>
  <c r="LH82" i="2"/>
  <c r="LH81" i="2"/>
  <c r="LH80" i="2"/>
  <c r="LH79" i="2"/>
  <c r="LH78" i="2"/>
  <c r="LH77" i="2"/>
  <c r="LH76" i="2"/>
  <c r="LH75" i="2"/>
  <c r="LH74" i="2"/>
  <c r="LH73" i="2"/>
  <c r="LH72" i="2"/>
  <c r="LH71" i="2"/>
  <c r="LG70" i="2"/>
  <c r="LF70" i="2"/>
  <c r="LH69" i="2"/>
  <c r="LH68" i="2"/>
  <c r="LH67" i="2"/>
  <c r="LH66" i="2"/>
  <c r="LH65" i="2"/>
  <c r="LH64" i="2"/>
  <c r="LH63" i="2"/>
  <c r="LH62" i="2"/>
  <c r="LH61" i="2"/>
  <c r="LH60" i="2"/>
  <c r="LH59" i="2"/>
  <c r="LH58" i="2"/>
  <c r="LG57" i="2"/>
  <c r="LF57" i="2"/>
  <c r="LH56" i="2"/>
  <c r="LH55" i="2"/>
  <c r="LH54" i="2"/>
  <c r="LH53" i="2"/>
  <c r="LH52" i="2"/>
  <c r="LH51" i="2"/>
  <c r="LH50" i="2"/>
  <c r="LH49" i="2"/>
  <c r="LH48" i="2"/>
  <c r="LH47" i="2"/>
  <c r="LH46" i="2"/>
  <c r="LH45" i="2"/>
  <c r="LG44" i="2"/>
  <c r="LF44" i="2"/>
  <c r="LH43" i="2"/>
  <c r="LH42" i="2"/>
  <c r="LH41" i="2"/>
  <c r="LH40" i="2"/>
  <c r="LH39" i="2"/>
  <c r="LH38" i="2"/>
  <c r="LH37" i="2"/>
  <c r="LH36" i="2"/>
  <c r="LH35" i="2"/>
  <c r="LH34" i="2"/>
  <c r="LH33" i="2"/>
  <c r="LH32" i="2"/>
  <c r="LG31" i="2"/>
  <c r="LF31" i="2"/>
  <c r="LH30" i="2"/>
  <c r="LH29" i="2"/>
  <c r="LH28" i="2"/>
  <c r="LH27" i="2"/>
  <c r="LH26" i="2"/>
  <c r="LH25" i="2"/>
  <c r="LH24" i="2"/>
  <c r="LH23" i="2"/>
  <c r="LH22" i="2"/>
  <c r="LH21" i="2"/>
  <c r="LH20" i="2"/>
  <c r="LH19" i="2"/>
  <c r="LG18" i="2"/>
  <c r="LF18" i="2"/>
  <c r="LH17" i="2"/>
  <c r="LH16" i="2"/>
  <c r="LH15" i="2"/>
  <c r="LH14" i="2"/>
  <c r="LH13" i="2"/>
  <c r="LH12" i="2"/>
  <c r="LH11" i="2"/>
  <c r="LH10" i="2"/>
  <c r="LH9" i="2"/>
  <c r="LH8" i="2"/>
  <c r="LH7" i="2"/>
  <c r="LH6" i="2"/>
  <c r="FY161" i="2"/>
  <c r="FX161" i="2"/>
  <c r="FZ160" i="2"/>
  <c r="FY148" i="2"/>
  <c r="FX148" i="2"/>
  <c r="FY135" i="2"/>
  <c r="FX135" i="2"/>
  <c r="FZ128" i="2"/>
  <c r="FZ127" i="2"/>
  <c r="FZ126" i="2"/>
  <c r="FZ125" i="2"/>
  <c r="FZ124" i="2"/>
  <c r="FZ123" i="2"/>
  <c r="FY122" i="2"/>
  <c r="FX122" i="2"/>
  <c r="FZ121" i="2"/>
  <c r="FZ120" i="2"/>
  <c r="FZ119" i="2"/>
  <c r="FZ118" i="2"/>
  <c r="FZ117" i="2"/>
  <c r="FZ116" i="2"/>
  <c r="FZ115" i="2"/>
  <c r="FZ114" i="2"/>
  <c r="FZ113" i="2"/>
  <c r="FZ112" i="2"/>
  <c r="FZ111" i="2"/>
  <c r="FZ110" i="2"/>
  <c r="FY109" i="2"/>
  <c r="FX109" i="2"/>
  <c r="FZ108" i="2"/>
  <c r="FZ107" i="2"/>
  <c r="FZ106" i="2"/>
  <c r="FZ105" i="2"/>
  <c r="FZ104" i="2"/>
  <c r="FZ103" i="2"/>
  <c r="FZ102" i="2"/>
  <c r="FZ101" i="2"/>
  <c r="FZ100" i="2"/>
  <c r="FZ99" i="2"/>
  <c r="FZ98" i="2"/>
  <c r="FZ97" i="2"/>
  <c r="FY96" i="2"/>
  <c r="FX96" i="2"/>
  <c r="FZ95" i="2"/>
  <c r="FZ93" i="2"/>
  <c r="FZ92" i="2"/>
  <c r="FZ91" i="2"/>
  <c r="FZ90" i="2"/>
  <c r="FZ89" i="2"/>
  <c r="FZ88" i="2"/>
  <c r="FZ87" i="2"/>
  <c r="FZ86" i="2"/>
  <c r="FZ85" i="2"/>
  <c r="FZ84" i="2"/>
  <c r="FY83" i="2"/>
  <c r="FX83" i="2"/>
  <c r="FZ82" i="2"/>
  <c r="FZ81" i="2"/>
  <c r="FZ80" i="2"/>
  <c r="FZ79" i="2"/>
  <c r="FZ78" i="2"/>
  <c r="FZ77" i="2"/>
  <c r="FZ76" i="2"/>
  <c r="FZ75" i="2"/>
  <c r="FZ74" i="2"/>
  <c r="FZ73" i="2"/>
  <c r="FZ72" i="2"/>
  <c r="FZ71" i="2"/>
  <c r="FY70" i="2"/>
  <c r="FX70" i="2"/>
  <c r="FZ69" i="2"/>
  <c r="FZ68" i="2"/>
  <c r="FZ67" i="2"/>
  <c r="FZ66" i="2"/>
  <c r="FZ65" i="2"/>
  <c r="FZ64" i="2"/>
  <c r="FZ63" i="2"/>
  <c r="FZ62" i="2"/>
  <c r="FZ61" i="2"/>
  <c r="FZ60" i="2"/>
  <c r="FZ59" i="2"/>
  <c r="FZ58" i="2"/>
  <c r="FY57" i="2"/>
  <c r="FX57" i="2"/>
  <c r="FZ56" i="2"/>
  <c r="FZ55" i="2"/>
  <c r="FZ54" i="2"/>
  <c r="FZ53" i="2"/>
  <c r="FZ52" i="2"/>
  <c r="FZ51" i="2"/>
  <c r="FZ50" i="2"/>
  <c r="FZ49" i="2"/>
  <c r="FZ48" i="2"/>
  <c r="FZ47" i="2"/>
  <c r="FZ46" i="2"/>
  <c r="FZ45" i="2"/>
  <c r="FY44" i="2"/>
  <c r="FX44" i="2"/>
  <c r="FZ43" i="2"/>
  <c r="FZ42" i="2"/>
  <c r="FZ41" i="2"/>
  <c r="FZ40" i="2"/>
  <c r="FZ39" i="2"/>
  <c r="FZ38" i="2"/>
  <c r="FZ37" i="2"/>
  <c r="FZ36" i="2"/>
  <c r="FZ35" i="2"/>
  <c r="FZ34" i="2"/>
  <c r="FZ33" i="2"/>
  <c r="FZ32" i="2"/>
  <c r="FY31" i="2"/>
  <c r="FX31" i="2"/>
  <c r="FZ30" i="2"/>
  <c r="FZ29" i="2"/>
  <c r="FZ28" i="2"/>
  <c r="FZ27" i="2"/>
  <c r="FZ26" i="2"/>
  <c r="FZ25" i="2"/>
  <c r="FZ24" i="2"/>
  <c r="FZ23" i="2"/>
  <c r="FZ22" i="2"/>
  <c r="FZ21" i="2"/>
  <c r="FZ20" i="2"/>
  <c r="FZ19" i="2"/>
  <c r="FY18" i="2"/>
  <c r="FX18" i="2"/>
  <c r="FZ17" i="2"/>
  <c r="FZ16" i="2"/>
  <c r="FZ15" i="2"/>
  <c r="FZ14" i="2"/>
  <c r="FZ13" i="2"/>
  <c r="FZ12" i="2"/>
  <c r="FZ11" i="2"/>
  <c r="FZ10" i="2"/>
  <c r="FZ9" i="2"/>
  <c r="FZ8" i="2"/>
  <c r="FZ7" i="2"/>
  <c r="FZ6" i="2"/>
  <c r="JI159" i="2" l="1"/>
  <c r="FK159" i="2"/>
  <c r="FH159" i="2"/>
  <c r="FD161" i="2"/>
  <c r="FC161" i="2"/>
  <c r="FE159" i="2"/>
  <c r="FD148" i="2"/>
  <c r="FC148" i="2"/>
  <c r="FD135" i="2"/>
  <c r="FC135" i="2"/>
  <c r="FE128" i="2"/>
  <c r="FE127" i="2"/>
  <c r="FE126" i="2"/>
  <c r="FE125" i="2"/>
  <c r="FE124" i="2"/>
  <c r="FE123" i="2"/>
  <c r="FD122" i="2"/>
  <c r="FC122" i="2"/>
  <c r="FE121" i="2"/>
  <c r="FE120" i="2"/>
  <c r="FE119" i="2"/>
  <c r="FE118" i="2"/>
  <c r="FE116" i="2"/>
  <c r="FE115" i="2"/>
  <c r="FE114" i="2"/>
  <c r="FE113" i="2"/>
  <c r="FE112" i="2"/>
  <c r="FE111" i="2"/>
  <c r="FE110" i="2"/>
  <c r="FD109" i="2"/>
  <c r="FC109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D96" i="2"/>
  <c r="FC96" i="2"/>
  <c r="FE95" i="2"/>
  <c r="FE94" i="2"/>
  <c r="FE93" i="2"/>
  <c r="FE92" i="2"/>
  <c r="FE91" i="2"/>
  <c r="FE90" i="2"/>
  <c r="FE89" i="2"/>
  <c r="FE88" i="2"/>
  <c r="FE87" i="2"/>
  <c r="FE86" i="2"/>
  <c r="FE85" i="2"/>
  <c r="FE84" i="2"/>
  <c r="FD83" i="2"/>
  <c r="FC83" i="2"/>
  <c r="FE82" i="2"/>
  <c r="FE81" i="2"/>
  <c r="FE80" i="2"/>
  <c r="FE79" i="2"/>
  <c r="FE78" i="2"/>
  <c r="FE77" i="2"/>
  <c r="FE76" i="2"/>
  <c r="FE75" i="2"/>
  <c r="FE74" i="2"/>
  <c r="FE73" i="2"/>
  <c r="FE72" i="2"/>
  <c r="FE71" i="2"/>
  <c r="FD70" i="2"/>
  <c r="FC70" i="2"/>
  <c r="FE69" i="2"/>
  <c r="FE68" i="2"/>
  <c r="FE67" i="2"/>
  <c r="FE66" i="2"/>
  <c r="FE65" i="2"/>
  <c r="FE64" i="2"/>
  <c r="FE63" i="2"/>
  <c r="FE62" i="2"/>
  <c r="FE61" i="2"/>
  <c r="FE60" i="2"/>
  <c r="FE59" i="2"/>
  <c r="FE58" i="2"/>
  <c r="FD57" i="2"/>
  <c r="FC57" i="2"/>
  <c r="FE56" i="2"/>
  <c r="FE55" i="2"/>
  <c r="FE54" i="2"/>
  <c r="FE53" i="2"/>
  <c r="FE52" i="2"/>
  <c r="FE51" i="2"/>
  <c r="FE50" i="2"/>
  <c r="FE49" i="2"/>
  <c r="FE48" i="2"/>
  <c r="FE47" i="2"/>
  <c r="FE46" i="2"/>
  <c r="FE45" i="2"/>
  <c r="FD44" i="2"/>
  <c r="FC44" i="2"/>
  <c r="FE43" i="2"/>
  <c r="FE42" i="2"/>
  <c r="FE41" i="2"/>
  <c r="FE40" i="2"/>
  <c r="FE38" i="2"/>
  <c r="FE37" i="2"/>
  <c r="FE36" i="2"/>
  <c r="FE35" i="2"/>
  <c r="FE34" i="2"/>
  <c r="FE33" i="2"/>
  <c r="FE32" i="2"/>
  <c r="FD31" i="2"/>
  <c r="FC31" i="2"/>
  <c r="FE30" i="2"/>
  <c r="FE29" i="2"/>
  <c r="FE28" i="2"/>
  <c r="FE27" i="2"/>
  <c r="FE26" i="2"/>
  <c r="FE25" i="2"/>
  <c r="FE24" i="2"/>
  <c r="FE23" i="2"/>
  <c r="FE22" i="2"/>
  <c r="FE21" i="2"/>
  <c r="FE20" i="2"/>
  <c r="FE19" i="2"/>
  <c r="FD18" i="2"/>
  <c r="FC18" i="2"/>
  <c r="FE17" i="2"/>
  <c r="FE16" i="2"/>
  <c r="FE15" i="2"/>
  <c r="FE14" i="2"/>
  <c r="FE13" i="2"/>
  <c r="FE12" i="2"/>
  <c r="FE11" i="2"/>
  <c r="FE10" i="2"/>
  <c r="FE9" i="2"/>
  <c r="FE8" i="2"/>
  <c r="FE7" i="2"/>
  <c r="FE6" i="2"/>
  <c r="LW156" i="2" l="1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61" i="2"/>
  <c r="C161" i="2"/>
  <c r="E156" i="2"/>
  <c r="EO161" i="2" l="1"/>
  <c r="EN161" i="2"/>
  <c r="EP155" i="2"/>
  <c r="EO148" i="2"/>
  <c r="EN148" i="2"/>
  <c r="EO135" i="2"/>
  <c r="EN135" i="2"/>
  <c r="EP128" i="2"/>
  <c r="EP127" i="2"/>
  <c r="EP126" i="2"/>
  <c r="EP125" i="2"/>
  <c r="EP124" i="2"/>
  <c r="EP123" i="2"/>
  <c r="EO122" i="2"/>
  <c r="EN122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O109" i="2"/>
  <c r="EN109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O96" i="2"/>
  <c r="EN96" i="2"/>
  <c r="EP95" i="2"/>
  <c r="EP94" i="2"/>
  <c r="EP93" i="2"/>
  <c r="EP92" i="2"/>
  <c r="EP91" i="2"/>
  <c r="EP90" i="2"/>
  <c r="EP89" i="2"/>
  <c r="EP88" i="2"/>
  <c r="EP87" i="2"/>
  <c r="EP86" i="2"/>
  <c r="EP85" i="2"/>
  <c r="EP84" i="2"/>
  <c r="EO83" i="2"/>
  <c r="EN83" i="2"/>
  <c r="EP82" i="2"/>
  <c r="EP81" i="2"/>
  <c r="EP80" i="2"/>
  <c r="EP79" i="2"/>
  <c r="EP78" i="2"/>
  <c r="EP77" i="2"/>
  <c r="EP76" i="2"/>
  <c r="EP75" i="2"/>
  <c r="EP74" i="2"/>
  <c r="EP73" i="2"/>
  <c r="EP72" i="2"/>
  <c r="EP71" i="2"/>
  <c r="EO70" i="2"/>
  <c r="EN70" i="2"/>
  <c r="EP69" i="2"/>
  <c r="EP68" i="2"/>
  <c r="EP67" i="2"/>
  <c r="EP66" i="2"/>
  <c r="EP65" i="2"/>
  <c r="EP64" i="2"/>
  <c r="EP63" i="2"/>
  <c r="EP62" i="2"/>
  <c r="EP61" i="2"/>
  <c r="EP60" i="2"/>
  <c r="EP59" i="2"/>
  <c r="EP58" i="2"/>
  <c r="EO57" i="2"/>
  <c r="EN57" i="2"/>
  <c r="EP56" i="2"/>
  <c r="EP55" i="2"/>
  <c r="EP54" i="2"/>
  <c r="EP53" i="2"/>
  <c r="EP52" i="2"/>
  <c r="EP51" i="2"/>
  <c r="EP50" i="2"/>
  <c r="EP49" i="2"/>
  <c r="EP48" i="2"/>
  <c r="EP47" i="2"/>
  <c r="EP46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P17" i="2"/>
  <c r="EP16" i="2"/>
  <c r="EP15" i="2"/>
  <c r="EP14" i="2"/>
  <c r="EP13" i="2"/>
  <c r="EP12" i="2"/>
  <c r="EP11" i="2"/>
  <c r="EP10" i="2"/>
  <c r="EP9" i="2"/>
  <c r="EP8" i="2"/>
  <c r="EP7" i="2"/>
  <c r="EP6" i="2"/>
  <c r="NS154" i="2" l="1"/>
  <c r="NR161" i="2"/>
  <c r="NQ161" i="2"/>
  <c r="NR148" i="2"/>
  <c r="NQ148" i="2"/>
  <c r="NR135" i="2"/>
  <c r="NQ135" i="2"/>
  <c r="NR122" i="2"/>
  <c r="NQ122" i="2"/>
  <c r="NS121" i="2"/>
  <c r="NS120" i="2"/>
  <c r="NS119" i="2"/>
  <c r="NS118" i="2"/>
  <c r="NS117" i="2"/>
  <c r="NS116" i="2"/>
  <c r="NS115" i="2"/>
  <c r="NS114" i="2"/>
  <c r="NS113" i="2"/>
  <c r="NS112" i="2"/>
  <c r="NS111" i="2"/>
  <c r="NS110" i="2"/>
  <c r="NR109" i="2"/>
  <c r="NQ109" i="2"/>
  <c r="NS108" i="2"/>
  <c r="NS107" i="2"/>
  <c r="NS106" i="2"/>
  <c r="NS105" i="2"/>
  <c r="NS104" i="2"/>
  <c r="NS103" i="2"/>
  <c r="NS102" i="2"/>
  <c r="NS101" i="2"/>
  <c r="NS100" i="2"/>
  <c r="NS99" i="2"/>
  <c r="NS98" i="2"/>
  <c r="NS97" i="2"/>
  <c r="NQ96" i="2"/>
  <c r="NS95" i="2"/>
  <c r="NS94" i="2"/>
  <c r="NS93" i="2"/>
  <c r="NS92" i="2"/>
  <c r="NS91" i="2"/>
  <c r="NS90" i="2"/>
  <c r="NS89" i="2"/>
  <c r="NS88" i="2"/>
  <c r="NS87" i="2"/>
  <c r="NS86" i="2"/>
  <c r="NS85" i="2"/>
  <c r="NS84" i="2"/>
  <c r="NR83" i="2"/>
  <c r="NQ83" i="2"/>
  <c r="NS82" i="2"/>
  <c r="NS81" i="2"/>
  <c r="NS80" i="2"/>
  <c r="NS79" i="2"/>
  <c r="NS78" i="2"/>
  <c r="NS77" i="2"/>
  <c r="NS76" i="2"/>
  <c r="NS75" i="2"/>
  <c r="NS74" i="2"/>
  <c r="NS73" i="2"/>
  <c r="NS72" i="2"/>
  <c r="NS71" i="2"/>
  <c r="NR70" i="2"/>
  <c r="NQ70" i="2"/>
  <c r="NS69" i="2"/>
  <c r="NS68" i="2"/>
  <c r="NS67" i="2"/>
  <c r="NS66" i="2"/>
  <c r="NS65" i="2"/>
  <c r="NS64" i="2"/>
  <c r="NS63" i="2"/>
  <c r="NS62" i="2"/>
  <c r="NS61" i="2"/>
  <c r="NS60" i="2"/>
  <c r="NS59" i="2"/>
  <c r="NS58" i="2"/>
  <c r="NR57" i="2"/>
  <c r="NQ57" i="2"/>
  <c r="NS56" i="2"/>
  <c r="NS55" i="2"/>
  <c r="NS54" i="2"/>
  <c r="NS53" i="2"/>
  <c r="NS52" i="2"/>
  <c r="NS51" i="2"/>
  <c r="NS50" i="2"/>
  <c r="NS49" i="2"/>
  <c r="NS48" i="2"/>
  <c r="NS47" i="2"/>
  <c r="NS46" i="2"/>
  <c r="NS45" i="2"/>
  <c r="NR44" i="2"/>
  <c r="NQ44" i="2"/>
  <c r="NS43" i="2"/>
  <c r="NS42" i="2"/>
  <c r="NS41" i="2"/>
  <c r="NS40" i="2"/>
  <c r="NS39" i="2"/>
  <c r="NS38" i="2"/>
  <c r="NS37" i="2"/>
  <c r="NS36" i="2"/>
  <c r="NS35" i="2"/>
  <c r="NS34" i="2"/>
  <c r="NS33" i="2"/>
  <c r="NS32" i="2"/>
  <c r="NR31" i="2"/>
  <c r="NQ31" i="2"/>
  <c r="NS30" i="2"/>
  <c r="NS29" i="2"/>
  <c r="NS28" i="2"/>
  <c r="NS27" i="2"/>
  <c r="NS26" i="2"/>
  <c r="NS25" i="2"/>
  <c r="NS24" i="2"/>
  <c r="NS23" i="2"/>
  <c r="NS22" i="2"/>
  <c r="NS21" i="2"/>
  <c r="NS20" i="2"/>
  <c r="NS19" i="2"/>
  <c r="NR18" i="2"/>
  <c r="NQ18" i="2"/>
  <c r="NS17" i="2"/>
  <c r="NS16" i="2"/>
  <c r="NS15" i="2"/>
  <c r="NS14" i="2"/>
  <c r="NS13" i="2"/>
  <c r="NS12" i="2"/>
  <c r="NS11" i="2"/>
  <c r="NS10" i="2"/>
  <c r="NS9" i="2"/>
  <c r="NS8" i="2"/>
  <c r="NS7" i="2"/>
  <c r="NS6" i="2"/>
  <c r="OB154" i="2"/>
  <c r="NY154" i="2"/>
  <c r="NV154" i="2"/>
  <c r="HG154" i="2"/>
  <c r="HD154" i="2"/>
  <c r="HC161" i="2"/>
  <c r="HB161" i="2"/>
  <c r="HC148" i="2"/>
  <c r="HB148" i="2"/>
  <c r="HC135" i="2"/>
  <c r="HB135" i="2"/>
  <c r="HD128" i="2"/>
  <c r="HD127" i="2"/>
  <c r="HD126" i="2"/>
  <c r="HD125" i="2"/>
  <c r="HD124" i="2"/>
  <c r="HD123" i="2"/>
  <c r="HC122" i="2"/>
  <c r="HB122" i="2"/>
  <c r="HD121" i="2"/>
  <c r="HD120" i="2"/>
  <c r="HD119" i="2"/>
  <c r="HD118" i="2"/>
  <c r="HD117" i="2"/>
  <c r="HD116" i="2"/>
  <c r="HD115" i="2"/>
  <c r="HD114" i="2"/>
  <c r="HD113" i="2"/>
  <c r="HD112" i="2"/>
  <c r="HD111" i="2"/>
  <c r="HD110" i="2"/>
  <c r="HC109" i="2"/>
  <c r="HB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C96" i="2"/>
  <c r="HB96" i="2"/>
  <c r="HD95" i="2"/>
  <c r="HD94" i="2"/>
  <c r="HD93" i="2"/>
  <c r="HD92" i="2"/>
  <c r="HD91" i="2"/>
  <c r="HD90" i="2"/>
  <c r="HD89" i="2"/>
  <c r="HD88" i="2"/>
  <c r="HD87" i="2"/>
  <c r="HD86" i="2"/>
  <c r="HD85" i="2"/>
  <c r="HD84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HD72" i="2"/>
  <c r="HD71" i="2"/>
  <c r="HC70" i="2"/>
  <c r="HB70" i="2"/>
  <c r="HD69" i="2"/>
  <c r="HD68" i="2"/>
  <c r="HD67" i="2"/>
  <c r="HD66" i="2"/>
  <c r="HD65" i="2"/>
  <c r="HD64" i="2"/>
  <c r="HD63" i="2"/>
  <c r="HD62" i="2"/>
  <c r="HD61" i="2"/>
  <c r="HD60" i="2"/>
  <c r="HD59" i="2"/>
  <c r="HD58" i="2"/>
  <c r="HC57" i="2"/>
  <c r="HB57" i="2"/>
  <c r="HD56" i="2"/>
  <c r="HD55" i="2"/>
  <c r="HD54" i="2"/>
  <c r="HD53" i="2"/>
  <c r="HD52" i="2"/>
  <c r="HD51" i="2"/>
  <c r="HD50" i="2"/>
  <c r="HD49" i="2"/>
  <c r="HD48" i="2"/>
  <c r="HD47" i="2"/>
  <c r="HD46" i="2"/>
  <c r="HD45" i="2"/>
  <c r="HC44" i="2"/>
  <c r="HB44" i="2"/>
  <c r="HD43" i="2"/>
  <c r="HD42" i="2"/>
  <c r="HD41" i="2"/>
  <c r="HD40" i="2"/>
  <c r="HD39" i="2"/>
  <c r="HD38" i="2"/>
  <c r="HD37" i="2"/>
  <c r="HD36" i="2"/>
  <c r="HD35" i="2"/>
  <c r="HD34" i="2"/>
  <c r="HD33" i="2"/>
  <c r="HD32" i="2"/>
  <c r="HC31" i="2"/>
  <c r="HB31" i="2"/>
  <c r="HD30" i="2"/>
  <c r="HD29" i="2"/>
  <c r="HD28" i="2"/>
  <c r="HD27" i="2"/>
  <c r="HD26" i="2"/>
  <c r="HD25" i="2"/>
  <c r="HD24" i="2"/>
  <c r="HD23" i="2"/>
  <c r="HD22" i="2"/>
  <c r="HD21" i="2"/>
  <c r="HD20" i="2"/>
  <c r="HD19" i="2"/>
  <c r="HC18" i="2"/>
  <c r="HB18" i="2"/>
  <c r="HD17" i="2"/>
  <c r="HD16" i="2"/>
  <c r="HD15" i="2"/>
  <c r="HD14" i="2"/>
  <c r="HD13" i="2"/>
  <c r="HD12" i="2"/>
  <c r="HD11" i="2"/>
  <c r="HD10" i="2"/>
  <c r="HD9" i="2"/>
  <c r="HD8" i="2"/>
  <c r="HD7" i="2"/>
  <c r="HD6" i="2"/>
  <c r="Z153" i="2" l="1"/>
  <c r="W153" i="2"/>
  <c r="Q153" i="2"/>
  <c r="KX161" i="2" l="1"/>
  <c r="KW161" i="2"/>
  <c r="KY153" i="2"/>
  <c r="KX148" i="2"/>
  <c r="KW148" i="2"/>
  <c r="KX135" i="2"/>
  <c r="KW135" i="2"/>
  <c r="KY128" i="2"/>
  <c r="KY127" i="2"/>
  <c r="KY126" i="2"/>
  <c r="KY125" i="2"/>
  <c r="KY124" i="2"/>
  <c r="KY123" i="2"/>
  <c r="KX122" i="2"/>
  <c r="KW122" i="2"/>
  <c r="KY121" i="2"/>
  <c r="KY120" i="2"/>
  <c r="KY119" i="2"/>
  <c r="KY118" i="2"/>
  <c r="KY117" i="2"/>
  <c r="KY116" i="2"/>
  <c r="KY115" i="2"/>
  <c r="KY114" i="2"/>
  <c r="KY113" i="2"/>
  <c r="KY112" i="2"/>
  <c r="KY111" i="2"/>
  <c r="KY110" i="2"/>
  <c r="KX109" i="2"/>
  <c r="KW109" i="2"/>
  <c r="KY108" i="2"/>
  <c r="KY107" i="2"/>
  <c r="KY106" i="2"/>
  <c r="KY105" i="2"/>
  <c r="KY104" i="2"/>
  <c r="KY103" i="2"/>
  <c r="KY102" i="2"/>
  <c r="KY101" i="2"/>
  <c r="KY100" i="2"/>
  <c r="KY99" i="2"/>
  <c r="KY98" i="2"/>
  <c r="KY97" i="2"/>
  <c r="KX96" i="2"/>
  <c r="KW96" i="2"/>
  <c r="KY95" i="2"/>
  <c r="KY94" i="2"/>
  <c r="KY93" i="2"/>
  <c r="KY92" i="2"/>
  <c r="KY91" i="2"/>
  <c r="KY90" i="2"/>
  <c r="KY89" i="2"/>
  <c r="KY88" i="2"/>
  <c r="KY87" i="2"/>
  <c r="KY86" i="2"/>
  <c r="KY85" i="2"/>
  <c r="KY84" i="2"/>
  <c r="KX83" i="2"/>
  <c r="KW83" i="2"/>
  <c r="KY82" i="2"/>
  <c r="KY81" i="2"/>
  <c r="KY80" i="2"/>
  <c r="KY79" i="2"/>
  <c r="KY78" i="2"/>
  <c r="KY77" i="2"/>
  <c r="KY76" i="2"/>
  <c r="KY75" i="2"/>
  <c r="KY74" i="2"/>
  <c r="KY73" i="2"/>
  <c r="KY72" i="2"/>
  <c r="KY71" i="2"/>
  <c r="KX70" i="2"/>
  <c r="KW70" i="2"/>
  <c r="KY69" i="2"/>
  <c r="KY68" i="2"/>
  <c r="KY67" i="2"/>
  <c r="KY66" i="2"/>
  <c r="KY65" i="2"/>
  <c r="KY64" i="2"/>
  <c r="KY63" i="2"/>
  <c r="KY62" i="2"/>
  <c r="KY61" i="2"/>
  <c r="KY60" i="2"/>
  <c r="KY59" i="2"/>
  <c r="KY58" i="2"/>
  <c r="KX57" i="2"/>
  <c r="KW57" i="2"/>
  <c r="KY56" i="2"/>
  <c r="KY55" i="2"/>
  <c r="KY54" i="2"/>
  <c r="KY53" i="2"/>
  <c r="KY52" i="2"/>
  <c r="KY51" i="2"/>
  <c r="KY50" i="2"/>
  <c r="KY49" i="2"/>
  <c r="KY48" i="2"/>
  <c r="KY47" i="2"/>
  <c r="KY46" i="2"/>
  <c r="KY45" i="2"/>
  <c r="KX44" i="2"/>
  <c r="KW44" i="2"/>
  <c r="KY43" i="2"/>
  <c r="KY42" i="2"/>
  <c r="KY41" i="2"/>
  <c r="KY40" i="2"/>
  <c r="KY39" i="2"/>
  <c r="KY38" i="2"/>
  <c r="KY37" i="2"/>
  <c r="KY36" i="2"/>
  <c r="KY35" i="2"/>
  <c r="KY34" i="2"/>
  <c r="KY33" i="2"/>
  <c r="KY32" i="2"/>
  <c r="KX31" i="2"/>
  <c r="KW31" i="2"/>
  <c r="KY30" i="2"/>
  <c r="KY29" i="2"/>
  <c r="KY28" i="2"/>
  <c r="KY27" i="2"/>
  <c r="KY26" i="2"/>
  <c r="KY25" i="2"/>
  <c r="KY23" i="2"/>
  <c r="KY22" i="2"/>
  <c r="KY21" i="2"/>
  <c r="KY20" i="2"/>
  <c r="KY19" i="2"/>
  <c r="KX18" i="2"/>
  <c r="KW18" i="2"/>
  <c r="KY17" i="2"/>
  <c r="KY15" i="2"/>
  <c r="KY14" i="2"/>
  <c r="KY13" i="2"/>
  <c r="KY12" i="2"/>
  <c r="KY11" i="2"/>
  <c r="KY10" i="2"/>
  <c r="KY9" i="2"/>
  <c r="KY8" i="2"/>
  <c r="KY7" i="2"/>
  <c r="KY6" i="2"/>
  <c r="AE161" i="2"/>
  <c r="AD161" i="2"/>
  <c r="AF153" i="2"/>
  <c r="AE148" i="2"/>
  <c r="AD148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M161" i="2"/>
  <c r="L161" i="2"/>
  <c r="N158" i="2"/>
  <c r="N153" i="2"/>
  <c r="M148" i="2"/>
  <c r="L148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LB151" i="2" l="1"/>
  <c r="AL150" i="2" l="1"/>
  <c r="ON147" i="2" l="1"/>
  <c r="ON146" i="2"/>
  <c r="ON145" i="2"/>
  <c r="ON144" i="2"/>
  <c r="ON143" i="2"/>
  <c r="ON142" i="2"/>
  <c r="ON141" i="2"/>
  <c r="ON140" i="2"/>
  <c r="ON139" i="2"/>
  <c r="ON138" i="2"/>
  <c r="ON137" i="2"/>
  <c r="ON136" i="2"/>
  <c r="ON134" i="2"/>
  <c r="ON133" i="2"/>
  <c r="ON132" i="2"/>
  <c r="ON131" i="2"/>
  <c r="ON130" i="2"/>
  <c r="ON129" i="2"/>
  <c r="ON128" i="2"/>
  <c r="ON127" i="2"/>
  <c r="ON126" i="2"/>
  <c r="ON125" i="2"/>
  <c r="ON124" i="2"/>
  <c r="ON123" i="2"/>
  <c r="ON121" i="2"/>
  <c r="ON120" i="2"/>
  <c r="ON119" i="2"/>
  <c r="ON118" i="2"/>
  <c r="ON117" i="2"/>
  <c r="ON116" i="2"/>
  <c r="ON115" i="2"/>
  <c r="ON114" i="2"/>
  <c r="ON113" i="2"/>
  <c r="ON112" i="2"/>
  <c r="ON111" i="2"/>
  <c r="ON110" i="2"/>
  <c r="ON108" i="2"/>
  <c r="ON107" i="2"/>
  <c r="ON106" i="2"/>
  <c r="ON105" i="2"/>
  <c r="ON104" i="2"/>
  <c r="ON103" i="2"/>
  <c r="ON102" i="2"/>
  <c r="ON101" i="2"/>
  <c r="ON100" i="2"/>
  <c r="ON99" i="2"/>
  <c r="ON98" i="2"/>
  <c r="ON97" i="2"/>
  <c r="ON95" i="2"/>
  <c r="ON94" i="2"/>
  <c r="ON93" i="2"/>
  <c r="ON92" i="2"/>
  <c r="ON91" i="2"/>
  <c r="ON90" i="2"/>
  <c r="ON89" i="2"/>
  <c r="ON88" i="2"/>
  <c r="ON87" i="2"/>
  <c r="ON86" i="2"/>
  <c r="ON85" i="2"/>
  <c r="ON84" i="2"/>
  <c r="ON82" i="2"/>
  <c r="ON81" i="2"/>
  <c r="ON80" i="2"/>
  <c r="ON79" i="2"/>
  <c r="ON78" i="2"/>
  <c r="ON77" i="2"/>
  <c r="ON76" i="2"/>
  <c r="ON75" i="2"/>
  <c r="ON74" i="2"/>
  <c r="ON73" i="2"/>
  <c r="ON72" i="2"/>
  <c r="ON71" i="2"/>
  <c r="ON69" i="2"/>
  <c r="ON68" i="2"/>
  <c r="ON67" i="2"/>
  <c r="ON66" i="2"/>
  <c r="ON65" i="2"/>
  <c r="ON64" i="2"/>
  <c r="ON63" i="2"/>
  <c r="ON62" i="2"/>
  <c r="ON61" i="2"/>
  <c r="ON60" i="2"/>
  <c r="ON59" i="2"/>
  <c r="ON58" i="2"/>
  <c r="ON56" i="2"/>
  <c r="ON55" i="2"/>
  <c r="ON54" i="2"/>
  <c r="ON53" i="2"/>
  <c r="ON52" i="2"/>
  <c r="ON51" i="2"/>
  <c r="ON50" i="2"/>
  <c r="ON49" i="2"/>
  <c r="ON48" i="2"/>
  <c r="ON47" i="2"/>
  <c r="ON46" i="2"/>
  <c r="ON45" i="2"/>
  <c r="ON43" i="2"/>
  <c r="ON42" i="2"/>
  <c r="ON41" i="2"/>
  <c r="ON40" i="2"/>
  <c r="ON39" i="2"/>
  <c r="ON38" i="2"/>
  <c r="ON37" i="2"/>
  <c r="ON36" i="2"/>
  <c r="ON35" i="2"/>
  <c r="ON34" i="2"/>
  <c r="ON33" i="2"/>
  <c r="ON32" i="2"/>
  <c r="ON30" i="2"/>
  <c r="ON29" i="2"/>
  <c r="ON28" i="2"/>
  <c r="ON27" i="2"/>
  <c r="ON26" i="2"/>
  <c r="ON25" i="2"/>
  <c r="ON24" i="2"/>
  <c r="ON23" i="2"/>
  <c r="ON22" i="2"/>
  <c r="ON21" i="2"/>
  <c r="ON20" i="2"/>
  <c r="ON19" i="2"/>
  <c r="OM161" i="2"/>
  <c r="OL161" i="2"/>
  <c r="ON160" i="2"/>
  <c r="ON155" i="2"/>
  <c r="ON149" i="2"/>
  <c r="OM148" i="2"/>
  <c r="OL148" i="2"/>
  <c r="OM135" i="2"/>
  <c r="OL135" i="2"/>
  <c r="OM122" i="2"/>
  <c r="OL122" i="2"/>
  <c r="OM109" i="2"/>
  <c r="OL109" i="2"/>
  <c r="OM96" i="2"/>
  <c r="OL96" i="2"/>
  <c r="OM83" i="2"/>
  <c r="OL83" i="2"/>
  <c r="OM70" i="2"/>
  <c r="OL70" i="2"/>
  <c r="OM57" i="2"/>
  <c r="OL57" i="2"/>
  <c r="OM44" i="2"/>
  <c r="OL44" i="2"/>
  <c r="OM31" i="2"/>
  <c r="OL31" i="2"/>
  <c r="OM18" i="2"/>
  <c r="OL18" i="2"/>
  <c r="ON17" i="2"/>
  <c r="ON16" i="2"/>
  <c r="ON15" i="2"/>
  <c r="ON14" i="2"/>
  <c r="ON13" i="2"/>
  <c r="ON12" i="2"/>
  <c r="ON11" i="2"/>
  <c r="ON10" i="2"/>
  <c r="ON9" i="2"/>
  <c r="ON8" i="2"/>
  <c r="ON7" i="2"/>
  <c r="ON6" i="2"/>
  <c r="W149" i="2"/>
  <c r="OZ159" i="2" l="1"/>
  <c r="OZ158" i="2"/>
  <c r="OZ153" i="2"/>
  <c r="OZ150" i="2"/>
  <c r="OW154" i="2"/>
  <c r="OT159" i="2"/>
  <c r="OT158" i="2"/>
  <c r="OT155" i="2"/>
  <c r="OT154" i="2"/>
  <c r="OT153" i="2"/>
  <c r="OB160" i="2"/>
  <c r="NY160" i="2"/>
  <c r="NV160" i="2"/>
  <c r="OB159" i="2"/>
  <c r="NY159" i="2"/>
  <c r="OB158" i="2"/>
  <c r="NY158" i="2"/>
  <c r="NV158" i="2"/>
  <c r="OB157" i="2"/>
  <c r="NY157" i="2"/>
  <c r="NV157" i="2"/>
  <c r="OB156" i="2"/>
  <c r="NY156" i="2"/>
  <c r="NV156" i="2"/>
  <c r="OB155" i="2"/>
  <c r="NY155" i="2"/>
  <c r="NV155" i="2"/>
  <c r="OB153" i="2"/>
  <c r="NY153" i="2"/>
  <c r="NV153" i="2"/>
  <c r="OB152" i="2"/>
  <c r="NY152" i="2"/>
  <c r="NV152" i="2"/>
  <c r="OB151" i="2"/>
  <c r="NY151" i="2"/>
  <c r="NV151" i="2"/>
  <c r="OB150" i="2"/>
  <c r="NY150" i="2"/>
  <c r="OB149" i="2"/>
  <c r="NY149" i="2"/>
  <c r="NM160" i="2"/>
  <c r="NM159" i="2"/>
  <c r="NM158" i="2"/>
  <c r="NJ158" i="2"/>
  <c r="NM157" i="2"/>
  <c r="NM156" i="2"/>
  <c r="NM155" i="2"/>
  <c r="NM154" i="2"/>
  <c r="NP153" i="2"/>
  <c r="NM153" i="2"/>
  <c r="NM152" i="2"/>
  <c r="NM151" i="2"/>
  <c r="NJ151" i="2"/>
  <c r="NM150" i="2"/>
  <c r="NM149" i="2"/>
  <c r="NA160" i="2"/>
  <c r="MU160" i="2"/>
  <c r="MO160" i="2"/>
  <c r="NA159" i="2"/>
  <c r="MU159" i="2"/>
  <c r="MO159" i="2"/>
  <c r="NA158" i="2"/>
  <c r="MU158" i="2"/>
  <c r="MO158" i="2"/>
  <c r="NA157" i="2"/>
  <c r="MU157" i="2"/>
  <c r="MO157" i="2"/>
  <c r="NA156" i="2"/>
  <c r="MU156" i="2"/>
  <c r="MO156" i="2"/>
  <c r="NA155" i="2"/>
  <c r="MU155" i="2"/>
  <c r="MO155" i="2"/>
  <c r="NA154" i="2"/>
  <c r="MX154" i="2"/>
  <c r="MU154" i="2"/>
  <c r="MO154" i="2"/>
  <c r="NA153" i="2"/>
  <c r="MU153" i="2"/>
  <c r="MO153" i="2"/>
  <c r="NA152" i="2"/>
  <c r="MU152" i="2"/>
  <c r="MO152" i="2"/>
  <c r="NA151" i="2"/>
  <c r="MU151" i="2"/>
  <c r="MO151" i="2"/>
  <c r="NA150" i="2"/>
  <c r="MX150" i="2"/>
  <c r="MU150" i="2"/>
  <c r="MO150" i="2"/>
  <c r="NA149" i="2"/>
  <c r="MU149" i="2"/>
  <c r="MO149" i="2"/>
  <c r="ML160" i="2"/>
  <c r="MI160" i="2"/>
  <c r="MC160" i="2"/>
  <c r="LZ160" i="2"/>
  <c r="ML159" i="2"/>
  <c r="MI159" i="2"/>
  <c r="MC159" i="2"/>
  <c r="LZ159" i="2"/>
  <c r="LW159" i="2"/>
  <c r="MI158" i="2"/>
  <c r="MC158" i="2"/>
  <c r="LZ158" i="2"/>
  <c r="LW158" i="2"/>
  <c r="ML157" i="2"/>
  <c r="MI157" i="2"/>
  <c r="MC157" i="2"/>
  <c r="LZ157" i="2"/>
  <c r="LW157" i="2"/>
  <c r="ML156" i="2"/>
  <c r="MI156" i="2"/>
  <c r="MC156" i="2"/>
  <c r="LZ156" i="2"/>
  <c r="ML155" i="2"/>
  <c r="MI155" i="2"/>
  <c r="MC155" i="2"/>
  <c r="LZ155" i="2"/>
  <c r="LW155" i="2"/>
  <c r="ML154" i="2"/>
  <c r="MI154" i="2"/>
  <c r="LZ154" i="2"/>
  <c r="LW154" i="2"/>
  <c r="ML153" i="2"/>
  <c r="MI153" i="2"/>
  <c r="LZ153" i="2"/>
  <c r="ML152" i="2"/>
  <c r="MI152" i="2"/>
  <c r="MC152" i="2"/>
  <c r="LZ152" i="2"/>
  <c r="LW152" i="2"/>
  <c r="ML151" i="2"/>
  <c r="MI151" i="2"/>
  <c r="MC151" i="2"/>
  <c r="LZ151" i="2"/>
  <c r="LW151" i="2"/>
  <c r="ML150" i="2"/>
  <c r="MI150" i="2"/>
  <c r="MC150" i="2"/>
  <c r="LZ150" i="2"/>
  <c r="ML149" i="2"/>
  <c r="MI149" i="2"/>
  <c r="MC149" i="2"/>
  <c r="LZ149" i="2"/>
  <c r="LW149" i="2"/>
  <c r="LT160" i="2"/>
  <c r="LN159" i="2"/>
  <c r="LQ158" i="2"/>
  <c r="LN158" i="2"/>
  <c r="LN157" i="2"/>
  <c r="LB157" i="2"/>
  <c r="LQ156" i="2"/>
  <c r="LN156" i="2"/>
  <c r="LN155" i="2"/>
  <c r="LQ154" i="2"/>
  <c r="LN154" i="2"/>
  <c r="LT153" i="2"/>
  <c r="LN153" i="2"/>
  <c r="LB153" i="2"/>
  <c r="LT152" i="2"/>
  <c r="LN152" i="2"/>
  <c r="LN151" i="2"/>
  <c r="LT150" i="2"/>
  <c r="LN150" i="2"/>
  <c r="LN149" i="2"/>
  <c r="KV160" i="2"/>
  <c r="KJ160" i="2"/>
  <c r="KJ159" i="2"/>
  <c r="KV157" i="2"/>
  <c r="KS157" i="2"/>
  <c r="KJ157" i="2"/>
  <c r="KV155" i="2"/>
  <c r="KJ155" i="2"/>
  <c r="KS154" i="2"/>
  <c r="KJ154" i="2"/>
  <c r="KV153" i="2"/>
  <c r="KS153" i="2"/>
  <c r="KM153" i="2"/>
  <c r="KJ153" i="2"/>
  <c r="KV152" i="2"/>
  <c r="KS152" i="2"/>
  <c r="KM152" i="2"/>
  <c r="KJ152" i="2"/>
  <c r="KV151" i="2"/>
  <c r="KS151" i="2"/>
  <c r="KM150" i="2"/>
  <c r="KV149" i="2"/>
  <c r="KJ149" i="2"/>
  <c r="KG160" i="2"/>
  <c r="KD160" i="2"/>
  <c r="KA160" i="2"/>
  <c r="KG159" i="2"/>
  <c r="KD159" i="2"/>
  <c r="KG158" i="2"/>
  <c r="KD158" i="2"/>
  <c r="KG157" i="2"/>
  <c r="KD157" i="2"/>
  <c r="KG156" i="2"/>
  <c r="KG155" i="2"/>
  <c r="KD155" i="2"/>
  <c r="KA155" i="2"/>
  <c r="KG154" i="2"/>
  <c r="KA154" i="2"/>
  <c r="KG153" i="2"/>
  <c r="KD153" i="2"/>
  <c r="KG152" i="2"/>
  <c r="KD152" i="2"/>
  <c r="KG151" i="2"/>
  <c r="KA151" i="2"/>
  <c r="KG150" i="2"/>
  <c r="KG149" i="2"/>
  <c r="KD149" i="2"/>
  <c r="JO160" i="2"/>
  <c r="JI160" i="2"/>
  <c r="JO159" i="2"/>
  <c r="JL159" i="2"/>
  <c r="JO158" i="2"/>
  <c r="JL158" i="2"/>
  <c r="JI158" i="2"/>
  <c r="JO157" i="2"/>
  <c r="JI157" i="2"/>
  <c r="JC157" i="2"/>
  <c r="JO156" i="2"/>
  <c r="JL156" i="2"/>
  <c r="JI156" i="2"/>
  <c r="JC156" i="2"/>
  <c r="JO155" i="2"/>
  <c r="JI155" i="2"/>
  <c r="JC155" i="2"/>
  <c r="JO154" i="2"/>
  <c r="JI154" i="2"/>
  <c r="JC154" i="2"/>
  <c r="JO153" i="2"/>
  <c r="JL153" i="2"/>
  <c r="JI153" i="2"/>
  <c r="JC153" i="2"/>
  <c r="JO152" i="2"/>
  <c r="JI152" i="2"/>
  <c r="JC152" i="2"/>
  <c r="JO151" i="2"/>
  <c r="JL151" i="2"/>
  <c r="JI151" i="2"/>
  <c r="JC151" i="2"/>
  <c r="JO150" i="2"/>
  <c r="JI150" i="2"/>
  <c r="JC150" i="2"/>
  <c r="JO149" i="2"/>
  <c r="JL149" i="2"/>
  <c r="JI149" i="2"/>
  <c r="JC149" i="2"/>
  <c r="IZ160" i="2"/>
  <c r="IZ159" i="2"/>
  <c r="IW159" i="2"/>
  <c r="IZ158" i="2"/>
  <c r="IZ157" i="2"/>
  <c r="IW157" i="2"/>
  <c r="IZ156" i="2"/>
  <c r="IZ155" i="2"/>
  <c r="IW155" i="2"/>
  <c r="IZ154" i="2"/>
  <c r="IW154" i="2"/>
  <c r="IZ153" i="2"/>
  <c r="IW153" i="2"/>
  <c r="IZ152" i="2"/>
  <c r="IZ151" i="2"/>
  <c r="IW151" i="2"/>
  <c r="IN151" i="2"/>
  <c r="IZ150" i="2"/>
  <c r="IW150" i="2"/>
  <c r="IZ149" i="2"/>
  <c r="IW149" i="2"/>
  <c r="IK160" i="2"/>
  <c r="IK159" i="2"/>
  <c r="IK158" i="2"/>
  <c r="IK157" i="2"/>
  <c r="IK156" i="2"/>
  <c r="HV156" i="2"/>
  <c r="IK155" i="2"/>
  <c r="IK154" i="2"/>
  <c r="IH154" i="2"/>
  <c r="IK153" i="2"/>
  <c r="IH153" i="2"/>
  <c r="IK152" i="2"/>
  <c r="IK151" i="2"/>
  <c r="IK150" i="2"/>
  <c r="IK149" i="2"/>
  <c r="HS160" i="2"/>
  <c r="HM160" i="2"/>
  <c r="HS159" i="2"/>
  <c r="HS158" i="2"/>
  <c r="HS157" i="2"/>
  <c r="HS156" i="2"/>
  <c r="HP156" i="2"/>
  <c r="HM156" i="2"/>
  <c r="HS155" i="2"/>
  <c r="HS154" i="2"/>
  <c r="HS153" i="2"/>
  <c r="HS152" i="2"/>
  <c r="HS151" i="2"/>
  <c r="HP151" i="2"/>
  <c r="HM151" i="2"/>
  <c r="HJ151" i="2"/>
  <c r="HS150" i="2"/>
  <c r="HS149" i="2"/>
  <c r="GL160" i="2"/>
  <c r="HA159" i="2"/>
  <c r="PA130" i="2" s="1"/>
  <c r="GL159" i="2"/>
  <c r="HA158" i="2"/>
  <c r="PA129" i="2" s="1"/>
  <c r="GL158" i="2"/>
  <c r="GX157" i="2"/>
  <c r="GL157" i="2"/>
  <c r="HA156" i="2"/>
  <c r="PA127" i="2" s="1"/>
  <c r="GL156" i="2"/>
  <c r="HA155" i="2"/>
  <c r="PA126" i="2" s="1"/>
  <c r="GL155" i="2"/>
  <c r="HA154" i="2"/>
  <c r="PA125" i="2" s="1"/>
  <c r="GX154" i="2"/>
  <c r="GL154" i="2"/>
  <c r="HA153" i="2"/>
  <c r="PA124" i="2" s="1"/>
  <c r="GL153" i="2"/>
  <c r="HA152" i="2"/>
  <c r="PA123" i="2" s="1"/>
  <c r="GL152" i="2"/>
  <c r="HA151" i="2"/>
  <c r="GL151" i="2"/>
  <c r="HA150" i="2"/>
  <c r="PA121" i="2" s="1"/>
  <c r="GX150" i="2"/>
  <c r="GL150" i="2"/>
  <c r="GL149" i="2"/>
  <c r="GC160" i="2"/>
  <c r="FW160" i="2"/>
  <c r="FT160" i="2"/>
  <c r="GI159" i="2"/>
  <c r="GC159" i="2"/>
  <c r="FW159" i="2"/>
  <c r="FT159" i="2"/>
  <c r="GI158" i="2"/>
  <c r="GC158" i="2"/>
  <c r="FW158" i="2"/>
  <c r="FT158" i="2"/>
  <c r="GI157" i="2"/>
  <c r="GC157" i="2"/>
  <c r="FW157" i="2"/>
  <c r="GI156" i="2"/>
  <c r="GC156" i="2"/>
  <c r="FW156" i="2"/>
  <c r="FT156" i="2"/>
  <c r="GC155" i="2"/>
  <c r="FW155" i="2"/>
  <c r="FT155" i="2"/>
  <c r="GC154" i="2"/>
  <c r="FW154" i="2"/>
  <c r="GC153" i="2"/>
  <c r="FW153" i="2"/>
  <c r="FT153" i="2"/>
  <c r="GI152" i="2"/>
  <c r="GC152" i="2"/>
  <c r="FW152" i="2"/>
  <c r="FT152" i="2"/>
  <c r="GI151" i="2"/>
  <c r="GC151" i="2"/>
  <c r="FW151" i="2"/>
  <c r="FT151" i="2"/>
  <c r="GC150" i="2"/>
  <c r="FW150" i="2"/>
  <c r="FT150" i="2"/>
  <c r="GC149" i="2"/>
  <c r="FW149" i="2"/>
  <c r="FT149" i="2"/>
  <c r="FQ160" i="2"/>
  <c r="FK160" i="2"/>
  <c r="FH160" i="2"/>
  <c r="FB160" i="2"/>
  <c r="FQ159" i="2"/>
  <c r="FB159" i="2"/>
  <c r="FQ158" i="2"/>
  <c r="FH158" i="2"/>
  <c r="FB158" i="2"/>
  <c r="FQ157" i="2"/>
  <c r="FK157" i="2"/>
  <c r="FH157" i="2"/>
  <c r="FB157" i="2"/>
  <c r="FQ156" i="2"/>
  <c r="FK156" i="2"/>
  <c r="FH156" i="2"/>
  <c r="FB156" i="2"/>
  <c r="FQ155" i="2"/>
  <c r="FK155" i="2"/>
  <c r="FH155" i="2"/>
  <c r="FB155" i="2"/>
  <c r="FQ154" i="2"/>
  <c r="FH154" i="2"/>
  <c r="FB154" i="2"/>
  <c r="FQ153" i="2"/>
  <c r="FH153" i="2"/>
  <c r="FB153" i="2"/>
  <c r="FQ152" i="2"/>
  <c r="FK152" i="2"/>
  <c r="FH152" i="2"/>
  <c r="FB152" i="2"/>
  <c r="FQ151" i="2"/>
  <c r="FK151" i="2"/>
  <c r="FH151" i="2"/>
  <c r="FB151" i="2"/>
  <c r="FQ150" i="2"/>
  <c r="FK150" i="2"/>
  <c r="FH150" i="2"/>
  <c r="FB150" i="2"/>
  <c r="FQ149" i="2"/>
  <c r="FH149" i="2"/>
  <c r="FB149" i="2"/>
  <c r="EY160" i="2"/>
  <c r="EJ160" i="2"/>
  <c r="ED160" i="2"/>
  <c r="EY159" i="2"/>
  <c r="EG159" i="2"/>
  <c r="ED159" i="2"/>
  <c r="EY158" i="2"/>
  <c r="EJ158" i="2"/>
  <c r="EG158" i="2"/>
  <c r="ED158" i="2"/>
  <c r="EY157" i="2"/>
  <c r="EJ157" i="2"/>
  <c r="EG157" i="2"/>
  <c r="ED157" i="2"/>
  <c r="EY156" i="2"/>
  <c r="ED156" i="2"/>
  <c r="EY155" i="2"/>
  <c r="EG155" i="2"/>
  <c r="ED155" i="2"/>
  <c r="EY154" i="2"/>
  <c r="EJ154" i="2"/>
  <c r="ED154" i="2"/>
  <c r="EY153" i="2"/>
  <c r="EJ153" i="2"/>
  <c r="EG153" i="2"/>
  <c r="ED153" i="2"/>
  <c r="EJ152" i="2"/>
  <c r="EG152" i="2"/>
  <c r="ED152" i="2"/>
  <c r="EJ151" i="2"/>
  <c r="EG151" i="2"/>
  <c r="ED151" i="2"/>
  <c r="EY150" i="2"/>
  <c r="EG150" i="2"/>
  <c r="ED150" i="2"/>
  <c r="EY149" i="2"/>
  <c r="EJ149" i="2"/>
  <c r="EG149" i="2"/>
  <c r="ED149" i="2"/>
  <c r="DX160" i="2"/>
  <c r="DU160" i="2"/>
  <c r="DO160" i="2"/>
  <c r="DX159" i="2"/>
  <c r="DO159" i="2"/>
  <c r="DX158" i="2"/>
  <c r="DX157" i="2"/>
  <c r="DO157" i="2"/>
  <c r="DX156" i="2"/>
  <c r="DU156" i="2"/>
  <c r="DO156" i="2"/>
  <c r="DX155" i="2"/>
  <c r="DO155" i="2"/>
  <c r="DX154" i="2"/>
  <c r="DO154" i="2"/>
  <c r="DX153" i="2"/>
  <c r="DU153" i="2"/>
  <c r="DO153" i="2"/>
  <c r="DX152" i="2"/>
  <c r="DU152" i="2"/>
  <c r="DO152" i="2"/>
  <c r="DX151" i="2"/>
  <c r="DO151" i="2"/>
  <c r="DX150" i="2"/>
  <c r="DO150" i="2"/>
  <c r="DX149" i="2"/>
  <c r="DO149" i="2"/>
  <c r="DC160" i="2"/>
  <c r="CZ160" i="2"/>
  <c r="CW160" i="2"/>
  <c r="CT160" i="2"/>
  <c r="DC159" i="2"/>
  <c r="CW159" i="2"/>
  <c r="CT159" i="2"/>
  <c r="CQ159" i="2"/>
  <c r="DC158" i="2"/>
  <c r="CW158" i="2"/>
  <c r="CT158" i="2"/>
  <c r="CW157" i="2"/>
  <c r="CT157" i="2"/>
  <c r="CW156" i="2"/>
  <c r="CT156" i="2"/>
  <c r="DC155" i="2"/>
  <c r="CW155" i="2"/>
  <c r="CT155" i="2"/>
  <c r="CW154" i="2"/>
  <c r="CT154" i="2"/>
  <c r="DC153" i="2"/>
  <c r="CW153" i="2"/>
  <c r="CT153" i="2"/>
  <c r="CW152" i="2"/>
  <c r="CT152" i="2"/>
  <c r="DC151" i="2"/>
  <c r="CW151" i="2"/>
  <c r="CT151" i="2"/>
  <c r="CW150" i="2"/>
  <c r="CT150" i="2"/>
  <c r="CW149" i="2"/>
  <c r="BY159" i="2"/>
  <c r="CN158" i="2"/>
  <c r="CK158" i="2"/>
  <c r="BY158" i="2"/>
  <c r="CN157" i="2"/>
  <c r="BY157" i="2"/>
  <c r="CK155" i="2"/>
  <c r="CB155" i="2"/>
  <c r="BY155" i="2"/>
  <c r="BY154" i="2"/>
  <c r="CK153" i="2"/>
  <c r="CE153" i="2"/>
  <c r="BY153" i="2"/>
  <c r="CK152" i="2"/>
  <c r="CE152" i="2"/>
  <c r="CN151" i="2"/>
  <c r="BY151" i="2"/>
  <c r="BY150" i="2"/>
  <c r="BY149" i="2"/>
  <c r="BV160" i="2"/>
  <c r="BM160" i="2"/>
  <c r="BJ160" i="2"/>
  <c r="AX160" i="2"/>
  <c r="BV159" i="2"/>
  <c r="BM159" i="2"/>
  <c r="BJ159" i="2"/>
  <c r="BV158" i="2"/>
  <c r="BM158" i="2"/>
  <c r="BJ158" i="2"/>
  <c r="BV157" i="2"/>
  <c r="BM157" i="2"/>
  <c r="BJ157" i="2"/>
  <c r="BV156" i="2"/>
  <c r="BM156" i="2"/>
  <c r="BJ156" i="2"/>
  <c r="BV155" i="2"/>
  <c r="BM155" i="2"/>
  <c r="BJ155" i="2"/>
  <c r="BV154" i="2"/>
  <c r="BM154" i="2"/>
  <c r="BJ154" i="2"/>
  <c r="AX154" i="2"/>
  <c r="BV153" i="2"/>
  <c r="BM153" i="2"/>
  <c r="BJ153" i="2"/>
  <c r="AX153" i="2"/>
  <c r="BV152" i="2"/>
  <c r="BM152" i="2"/>
  <c r="BJ152" i="2"/>
  <c r="AX152" i="2"/>
  <c r="BV151" i="2"/>
  <c r="BM151" i="2"/>
  <c r="BJ151" i="2"/>
  <c r="AX151" i="2"/>
  <c r="BV150" i="2"/>
  <c r="BM150" i="2"/>
  <c r="BJ150" i="2"/>
  <c r="BV149" i="2"/>
  <c r="BM149" i="2"/>
  <c r="BJ149" i="2"/>
  <c r="AX149" i="2"/>
  <c r="AR160" i="2"/>
  <c r="AL160" i="2"/>
  <c r="AU159" i="2"/>
  <c r="AR159" i="2"/>
  <c r="AL159" i="2"/>
  <c r="AU158" i="2"/>
  <c r="AR158" i="2"/>
  <c r="AL158" i="2"/>
  <c r="AU157" i="2"/>
  <c r="AR157" i="2"/>
  <c r="AL157" i="2"/>
  <c r="AU156" i="2"/>
  <c r="AR156" i="2"/>
  <c r="AL156" i="2"/>
  <c r="AU155" i="2"/>
  <c r="AR155" i="2"/>
  <c r="AL155" i="2"/>
  <c r="AU154" i="2"/>
  <c r="AR154" i="2"/>
  <c r="AL154" i="2"/>
  <c r="AI154" i="2"/>
  <c r="AU153" i="2"/>
  <c r="AL153" i="2"/>
  <c r="AU152" i="2"/>
  <c r="AR152" i="2"/>
  <c r="AL152" i="2"/>
  <c r="AI152" i="2"/>
  <c r="AU151" i="2"/>
  <c r="AR151" i="2"/>
  <c r="AL151" i="2"/>
  <c r="AI151" i="2"/>
  <c r="AU150" i="2"/>
  <c r="AR150" i="2"/>
  <c r="AU149" i="2"/>
  <c r="AR149" i="2"/>
  <c r="AL149" i="2"/>
  <c r="Z160" i="2"/>
  <c r="Z159" i="2"/>
  <c r="Z158" i="2"/>
  <c r="Z157" i="2"/>
  <c r="Z156" i="2"/>
  <c r="Z155" i="2"/>
  <c r="Z154" i="2"/>
  <c r="Z152" i="2"/>
  <c r="Z151" i="2"/>
  <c r="Z150" i="2"/>
  <c r="Z149" i="2"/>
  <c r="W159" i="2"/>
  <c r="W158" i="2"/>
  <c r="W156" i="2"/>
  <c r="W155" i="2"/>
  <c r="W154" i="2"/>
  <c r="W152" i="2"/>
  <c r="W151" i="2"/>
  <c r="W150" i="2"/>
  <c r="T160" i="2"/>
  <c r="T159" i="2"/>
  <c r="T158" i="2"/>
  <c r="T157" i="2"/>
  <c r="T154" i="2"/>
  <c r="Q160" i="2"/>
  <c r="Q158" i="2"/>
  <c r="Q156" i="2"/>
  <c r="Q152" i="2"/>
  <c r="K157" i="2"/>
  <c r="K155" i="2"/>
  <c r="K152" i="2"/>
  <c r="OY161" i="2"/>
  <c r="OX161" i="2"/>
  <c r="OV161" i="2"/>
  <c r="OU161" i="2"/>
  <c r="OS161" i="2"/>
  <c r="OR161" i="2"/>
  <c r="OJ161" i="2"/>
  <c r="OI161" i="2"/>
  <c r="OA161" i="2"/>
  <c r="NZ161" i="2"/>
  <c r="NX161" i="2"/>
  <c r="NW161" i="2"/>
  <c r="NU161" i="2"/>
  <c r="NT161" i="2"/>
  <c r="NO161" i="2"/>
  <c r="NN161" i="2"/>
  <c r="NL161" i="2"/>
  <c r="NK161" i="2"/>
  <c r="NI161" i="2"/>
  <c r="NH161" i="2"/>
  <c r="NF161" i="2"/>
  <c r="NE161" i="2"/>
  <c r="NC161" i="2"/>
  <c r="NB161" i="2"/>
  <c r="MZ161" i="2"/>
  <c r="MY161" i="2"/>
  <c r="MW161" i="2"/>
  <c r="MV161" i="2"/>
  <c r="MT161" i="2"/>
  <c r="MS161" i="2"/>
  <c r="MQ161" i="2"/>
  <c r="MP161" i="2"/>
  <c r="MN161" i="2"/>
  <c r="MM161" i="2"/>
  <c r="MK161" i="2"/>
  <c r="MJ161" i="2"/>
  <c r="MH161" i="2"/>
  <c r="MG161" i="2"/>
  <c r="MB161" i="2"/>
  <c r="MA161" i="2"/>
  <c r="LY161" i="2"/>
  <c r="LX161" i="2"/>
  <c r="LV161" i="2"/>
  <c r="LU161" i="2"/>
  <c r="LS161" i="2"/>
  <c r="LR161" i="2"/>
  <c r="LP161" i="2"/>
  <c r="LO161" i="2"/>
  <c r="LM161" i="2"/>
  <c r="LL161" i="2"/>
  <c r="LD161" i="2"/>
  <c r="LC161" i="2"/>
  <c r="LA161" i="2"/>
  <c r="KZ161" i="2"/>
  <c r="KU161" i="2"/>
  <c r="KT161" i="2"/>
  <c r="KR161" i="2"/>
  <c r="KQ161" i="2"/>
  <c r="KO161" i="2"/>
  <c r="KN161" i="2"/>
  <c r="KL161" i="2"/>
  <c r="KK161" i="2"/>
  <c r="KI161" i="2"/>
  <c r="KH161" i="2"/>
  <c r="KF161" i="2"/>
  <c r="KE161" i="2"/>
  <c r="KC161" i="2"/>
  <c r="KB161" i="2"/>
  <c r="JZ161" i="2"/>
  <c r="JY161" i="2"/>
  <c r="JW161" i="2"/>
  <c r="JV161" i="2"/>
  <c r="JQ161" i="2"/>
  <c r="JP161" i="2"/>
  <c r="JN161" i="2"/>
  <c r="JM161" i="2"/>
  <c r="JK161" i="2"/>
  <c r="JJ161" i="2"/>
  <c r="JH161" i="2"/>
  <c r="JG161" i="2"/>
  <c r="JE161" i="2"/>
  <c r="JD161" i="2"/>
  <c r="JB161" i="2"/>
  <c r="JA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GZ161" i="2"/>
  <c r="GY161" i="2"/>
  <c r="GW161" i="2"/>
  <c r="GV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A161" i="2"/>
  <c r="EZ161" i="2"/>
  <c r="EX161" i="2"/>
  <c r="EW161" i="2"/>
  <c r="EU161" i="2"/>
  <c r="ET161" i="2"/>
  <c r="EI161" i="2"/>
  <c r="EH161" i="2"/>
  <c r="EF161" i="2"/>
  <c r="EE161" i="2"/>
  <c r="EC161" i="2"/>
  <c r="EB161" i="2"/>
  <c r="DW161" i="2"/>
  <c r="DV161" i="2"/>
  <c r="DT161" i="2"/>
  <c r="DS161" i="2"/>
  <c r="DQ161" i="2"/>
  <c r="DP161" i="2"/>
  <c r="DN161" i="2"/>
  <c r="DM161" i="2"/>
  <c r="DH161" i="2"/>
  <c r="DG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AW161" i="2"/>
  <c r="AV161" i="2"/>
  <c r="AT161" i="2"/>
  <c r="AS161" i="2"/>
  <c r="AQ161" i="2"/>
  <c r="AP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PA161" i="2" l="1"/>
  <c r="PB161" i="2"/>
  <c r="MC147" i="2"/>
  <c r="T147" i="2"/>
  <c r="S148" i="2"/>
  <c r="R148" i="2"/>
  <c r="T146" i="2"/>
  <c r="T145" i="2"/>
  <c r="T144" i="2"/>
  <c r="T143" i="2"/>
  <c r="T142" i="2"/>
  <c r="T141" i="2"/>
  <c r="T140" i="2"/>
  <c r="T139" i="2"/>
  <c r="T138" i="2"/>
  <c r="T137" i="2"/>
  <c r="T13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CQ134" i="2" l="1"/>
  <c r="CQ133" i="2"/>
  <c r="CQ132" i="2"/>
  <c r="CQ131" i="2"/>
  <c r="CQ130" i="2"/>
  <c r="CQ129" i="2"/>
  <c r="CQ128" i="2"/>
  <c r="CQ127" i="2"/>
  <c r="CQ126" i="2"/>
  <c r="CQ125" i="2"/>
  <c r="CQ124" i="2"/>
  <c r="CQ123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148" i="2"/>
  <c r="CO148" i="2"/>
  <c r="CQ145" i="2"/>
  <c r="CP135" i="2"/>
  <c r="CO135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FT144" i="2" l="1"/>
  <c r="FN144" i="2"/>
  <c r="Q120" i="2"/>
  <c r="Q107" i="2"/>
  <c r="Q94" i="2"/>
  <c r="Q81" i="2"/>
  <c r="Q67" i="2"/>
  <c r="Q68" i="2"/>
  <c r="Q5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5" i="2"/>
  <c r="K94" i="2"/>
  <c r="K93" i="2"/>
  <c r="K92" i="2"/>
  <c r="K91" i="2"/>
  <c r="K90" i="2"/>
  <c r="K89" i="2"/>
  <c r="K88" i="2"/>
  <c r="K87" i="2"/>
  <c r="K86" i="2"/>
  <c r="K85" i="2"/>
  <c r="K84" i="2"/>
  <c r="K82" i="2"/>
  <c r="K81" i="2"/>
  <c r="K80" i="2"/>
  <c r="K79" i="2"/>
  <c r="K78" i="2"/>
  <c r="K77" i="2"/>
  <c r="K76" i="2"/>
  <c r="K75" i="2"/>
  <c r="K74" i="2"/>
  <c r="K73" i="2"/>
  <c r="K72" i="2"/>
  <c r="K71" i="2"/>
  <c r="K69" i="2"/>
  <c r="K6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Q43" i="2"/>
  <c r="Q42" i="2"/>
  <c r="Q41" i="2"/>
  <c r="Q40" i="2"/>
  <c r="Q39" i="2"/>
  <c r="Q38" i="2"/>
  <c r="Q37" i="2"/>
  <c r="Q36" i="2"/>
  <c r="Q35" i="2"/>
  <c r="Q34" i="2"/>
  <c r="Q33" i="2"/>
  <c r="Q32" i="2"/>
  <c r="Q30" i="2"/>
  <c r="Q29" i="2"/>
  <c r="Q28" i="2"/>
  <c r="Q27" i="2"/>
  <c r="Q26" i="2"/>
  <c r="Q25" i="2"/>
  <c r="Q24" i="2"/>
  <c r="Q23" i="2"/>
  <c r="Q22" i="2"/>
  <c r="Q21" i="2"/>
  <c r="Q20" i="2"/>
  <c r="Q19" i="2"/>
  <c r="K30" i="2"/>
  <c r="K29" i="2"/>
  <c r="K28" i="2"/>
  <c r="K27" i="2"/>
  <c r="K26" i="2"/>
  <c r="K25" i="2"/>
  <c r="K24" i="2"/>
  <c r="K23" i="2"/>
  <c r="K22" i="2"/>
  <c r="K21" i="2"/>
  <c r="K20" i="2"/>
  <c r="K19" i="2"/>
  <c r="Q16" i="2"/>
  <c r="Q15" i="2"/>
  <c r="K16" i="2"/>
  <c r="P148" i="2"/>
  <c r="PB148" i="2" s="1"/>
  <c r="O148" i="2"/>
  <c r="Q146" i="2"/>
  <c r="Q145" i="2"/>
  <c r="Q144" i="2"/>
  <c r="Q143" i="2"/>
  <c r="Q142" i="2"/>
  <c r="Q141" i="2"/>
  <c r="Q139" i="2"/>
  <c r="Q138" i="2"/>
  <c r="Q137" i="2"/>
  <c r="Q136" i="2"/>
  <c r="P135" i="2"/>
  <c r="PB135" i="2" s="1"/>
  <c r="O135" i="2"/>
  <c r="Q133" i="2"/>
  <c r="Q132" i="2"/>
  <c r="Q131" i="2"/>
  <c r="Q128" i="2"/>
  <c r="Q127" i="2"/>
  <c r="Q126" i="2"/>
  <c r="Q125" i="2"/>
  <c r="Q124" i="2"/>
  <c r="Q123" i="2"/>
  <c r="P122" i="2"/>
  <c r="PB122" i="2" s="1"/>
  <c r="O122" i="2"/>
  <c r="Q121" i="2"/>
  <c r="Q119" i="2"/>
  <c r="Q118" i="2"/>
  <c r="Q117" i="2"/>
  <c r="Q116" i="2"/>
  <c r="Q115" i="2"/>
  <c r="Q114" i="2"/>
  <c r="Q113" i="2"/>
  <c r="Q112" i="2"/>
  <c r="Q111" i="2"/>
  <c r="Q110" i="2"/>
  <c r="P109" i="2"/>
  <c r="PB109" i="2" s="1"/>
  <c r="O109" i="2"/>
  <c r="Q108" i="2"/>
  <c r="Q106" i="2"/>
  <c r="Q105" i="2"/>
  <c r="Q104" i="2"/>
  <c r="Q103" i="2"/>
  <c r="Q102" i="2"/>
  <c r="Q101" i="2"/>
  <c r="Q100" i="2"/>
  <c r="Q99" i="2"/>
  <c r="Q98" i="2"/>
  <c r="Q97" i="2"/>
  <c r="P96" i="2"/>
  <c r="PB96" i="2" s="1"/>
  <c r="O96" i="2"/>
  <c r="Q95" i="2"/>
  <c r="Q93" i="2"/>
  <c r="Q92" i="2"/>
  <c r="Q91" i="2"/>
  <c r="Q90" i="2"/>
  <c r="Q89" i="2"/>
  <c r="Q88" i="2"/>
  <c r="Q87" i="2"/>
  <c r="Q86" i="2"/>
  <c r="Q85" i="2"/>
  <c r="Q84" i="2"/>
  <c r="P83" i="2"/>
  <c r="PB83" i="2" s="1"/>
  <c r="O83" i="2"/>
  <c r="Q82" i="2"/>
  <c r="Q80" i="2"/>
  <c r="Q79" i="2"/>
  <c r="Q78" i="2"/>
  <c r="Q77" i="2"/>
  <c r="Q76" i="2"/>
  <c r="Q75" i="2"/>
  <c r="Q74" i="2"/>
  <c r="Q73" i="2"/>
  <c r="Q72" i="2"/>
  <c r="Q71" i="2"/>
  <c r="P70" i="2"/>
  <c r="PB70" i="2" s="1"/>
  <c r="O70" i="2"/>
  <c r="Q69" i="2"/>
  <c r="Q66" i="2"/>
  <c r="Q65" i="2"/>
  <c r="Q64" i="2"/>
  <c r="Q63" i="2"/>
  <c r="Q62" i="2"/>
  <c r="Q61" i="2"/>
  <c r="Q60" i="2"/>
  <c r="Q59" i="2"/>
  <c r="Q58" i="2"/>
  <c r="P57" i="2"/>
  <c r="PB57" i="2" s="1"/>
  <c r="O57" i="2"/>
  <c r="Q56" i="2"/>
  <c r="Q54" i="2"/>
  <c r="Q53" i="2"/>
  <c r="Q52" i="2"/>
  <c r="Q51" i="2"/>
  <c r="Q50" i="2"/>
  <c r="Q49" i="2"/>
  <c r="Q48" i="2"/>
  <c r="Q47" i="2"/>
  <c r="Q46" i="2"/>
  <c r="Q45" i="2"/>
  <c r="P44" i="2"/>
  <c r="PB44" i="2" s="1"/>
  <c r="O44" i="2"/>
  <c r="P31" i="2"/>
  <c r="PB31" i="2" s="1"/>
  <c r="O31" i="2"/>
  <c r="P18" i="2"/>
  <c r="PB18" i="2" s="1"/>
  <c r="O18" i="2"/>
  <c r="Q17" i="2"/>
  <c r="Q14" i="2"/>
  <c r="Q13" i="2"/>
  <c r="Q12" i="2"/>
  <c r="Q11" i="2"/>
  <c r="Q10" i="2"/>
  <c r="Q9" i="2"/>
  <c r="Q8" i="2"/>
  <c r="Q7" i="2"/>
  <c r="Q6" i="2"/>
  <c r="IT142" i="2" l="1"/>
  <c r="IT134" i="2"/>
  <c r="IT133" i="2"/>
  <c r="IT132" i="2"/>
  <c r="IT131" i="2"/>
  <c r="IT130" i="2"/>
  <c r="IT129" i="2"/>
  <c r="IT128" i="2"/>
  <c r="IT127" i="2"/>
  <c r="IT126" i="2"/>
  <c r="IT125" i="2"/>
  <c r="IT124" i="2"/>
  <c r="IT123" i="2"/>
  <c r="IT95" i="2"/>
  <c r="IT94" i="2"/>
  <c r="IT93" i="2"/>
  <c r="IT92" i="2"/>
  <c r="IT91" i="2"/>
  <c r="IT90" i="2"/>
  <c r="IT89" i="2"/>
  <c r="IT88" i="2"/>
  <c r="IT87" i="2"/>
  <c r="IT86" i="2"/>
  <c r="IT85" i="2"/>
  <c r="IT84" i="2"/>
  <c r="IT82" i="2"/>
  <c r="IT81" i="2"/>
  <c r="IT80" i="2"/>
  <c r="IT79" i="2"/>
  <c r="IT78" i="2"/>
  <c r="IT77" i="2"/>
  <c r="IT76" i="2"/>
  <c r="IT75" i="2"/>
  <c r="IT74" i="2"/>
  <c r="IT73" i="2"/>
  <c r="IT72" i="2"/>
  <c r="IT71" i="2"/>
  <c r="IT30" i="2"/>
  <c r="IT29" i="2"/>
  <c r="IT28" i="2"/>
  <c r="IT27" i="2"/>
  <c r="IT26" i="2"/>
  <c r="IT25" i="2"/>
  <c r="IT24" i="2"/>
  <c r="IT23" i="2"/>
  <c r="IT22" i="2"/>
  <c r="IT21" i="2"/>
  <c r="IT20" i="2"/>
  <c r="IT19" i="2"/>
  <c r="IT16" i="2"/>
  <c r="IT7" i="2"/>
  <c r="IS148" i="2"/>
  <c r="IR148" i="2"/>
  <c r="IS135" i="2"/>
  <c r="IR135" i="2"/>
  <c r="IS122" i="2"/>
  <c r="IR122" i="2"/>
  <c r="IT121" i="2"/>
  <c r="IT120" i="2"/>
  <c r="IT119" i="2"/>
  <c r="IT118" i="2"/>
  <c r="IT117" i="2"/>
  <c r="IT116" i="2"/>
  <c r="IT115" i="2"/>
  <c r="IT114" i="2"/>
  <c r="IT113" i="2"/>
  <c r="IT112" i="2"/>
  <c r="IT111" i="2"/>
  <c r="IT110" i="2"/>
  <c r="IS109" i="2"/>
  <c r="IR109" i="2"/>
  <c r="IT108" i="2"/>
  <c r="IT107" i="2"/>
  <c r="IT106" i="2"/>
  <c r="IT105" i="2"/>
  <c r="IT104" i="2"/>
  <c r="IT103" i="2"/>
  <c r="IT102" i="2"/>
  <c r="IT101" i="2"/>
  <c r="IT100" i="2"/>
  <c r="IT99" i="2"/>
  <c r="IT98" i="2"/>
  <c r="IT97" i="2"/>
  <c r="IS96" i="2"/>
  <c r="IR96" i="2"/>
  <c r="IS83" i="2"/>
  <c r="IR83" i="2"/>
  <c r="IS70" i="2"/>
  <c r="IR70" i="2"/>
  <c r="IT69" i="2"/>
  <c r="IT68" i="2"/>
  <c r="IT67" i="2"/>
  <c r="IT66" i="2"/>
  <c r="IT65" i="2"/>
  <c r="IT64" i="2"/>
  <c r="IT63" i="2"/>
  <c r="IT62" i="2"/>
  <c r="IT61" i="2"/>
  <c r="IT60" i="2"/>
  <c r="IT59" i="2"/>
  <c r="IT58" i="2"/>
  <c r="IS57" i="2"/>
  <c r="IR57" i="2"/>
  <c r="IT56" i="2"/>
  <c r="IT55" i="2"/>
  <c r="IT54" i="2"/>
  <c r="IT53" i="2"/>
  <c r="IT52" i="2"/>
  <c r="IT51" i="2"/>
  <c r="IT50" i="2"/>
  <c r="IT49" i="2"/>
  <c r="IT48" i="2"/>
  <c r="IT47" i="2"/>
  <c r="IT46" i="2"/>
  <c r="IT45" i="2"/>
  <c r="IS44" i="2"/>
  <c r="IR44" i="2"/>
  <c r="IT43" i="2"/>
  <c r="IT42" i="2"/>
  <c r="IT41" i="2"/>
  <c r="IT40" i="2"/>
  <c r="IT39" i="2"/>
  <c r="IT38" i="2"/>
  <c r="IT37" i="2"/>
  <c r="IT36" i="2"/>
  <c r="IT35" i="2"/>
  <c r="IT34" i="2"/>
  <c r="IT33" i="2"/>
  <c r="IT32" i="2"/>
  <c r="IS31" i="2"/>
  <c r="IR31" i="2"/>
  <c r="IS18" i="2"/>
  <c r="IR18" i="2"/>
  <c r="IT17" i="2"/>
  <c r="IT15" i="2"/>
  <c r="IT14" i="2"/>
  <c r="IT13" i="2"/>
  <c r="IT12" i="2"/>
  <c r="IT11" i="2"/>
  <c r="IT10" i="2"/>
  <c r="IT9" i="2"/>
  <c r="IT8" i="2"/>
  <c r="IT6" i="2"/>
  <c r="IB25" i="2"/>
  <c r="IA148" i="2"/>
  <c r="HZ148" i="2"/>
  <c r="IB142" i="2"/>
  <c r="IA135" i="2"/>
  <c r="HZ135" i="2"/>
  <c r="IB128" i="2"/>
  <c r="IB127" i="2"/>
  <c r="IB126" i="2"/>
  <c r="IB125" i="2"/>
  <c r="IB124" i="2"/>
  <c r="IB123" i="2"/>
  <c r="IA122" i="2"/>
  <c r="HZ122" i="2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IA109" i="2"/>
  <c r="HZ109" i="2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IA96" i="2"/>
  <c r="HZ96" i="2"/>
  <c r="IB95" i="2"/>
  <c r="IB94" i="2"/>
  <c r="IB93" i="2"/>
  <c r="IB92" i="2"/>
  <c r="IB91" i="2"/>
  <c r="IB90" i="2"/>
  <c r="IB89" i="2"/>
  <c r="IB88" i="2"/>
  <c r="IB87" i="2"/>
  <c r="IB86" i="2"/>
  <c r="IB85" i="2"/>
  <c r="IB84" i="2"/>
  <c r="IA83" i="2"/>
  <c r="HZ83" i="2"/>
  <c r="IB82" i="2"/>
  <c r="IB81" i="2"/>
  <c r="IB80" i="2"/>
  <c r="IB79" i="2"/>
  <c r="IB78" i="2"/>
  <c r="IB77" i="2"/>
  <c r="IB76" i="2"/>
  <c r="IB75" i="2"/>
  <c r="IB74" i="2"/>
  <c r="IB73" i="2"/>
  <c r="IB72" i="2"/>
  <c r="IB71" i="2"/>
  <c r="IA70" i="2"/>
  <c r="HZ70" i="2"/>
  <c r="IB69" i="2"/>
  <c r="IB68" i="2"/>
  <c r="IB67" i="2"/>
  <c r="IB66" i="2"/>
  <c r="IB65" i="2"/>
  <c r="IB64" i="2"/>
  <c r="IB63" i="2"/>
  <c r="IB62" i="2"/>
  <c r="IB61" i="2"/>
  <c r="IB60" i="2"/>
  <c r="IB59" i="2"/>
  <c r="IB58" i="2"/>
  <c r="IA57" i="2"/>
  <c r="HZ57" i="2"/>
  <c r="IB56" i="2"/>
  <c r="IB55" i="2"/>
  <c r="IB54" i="2"/>
  <c r="IB53" i="2"/>
  <c r="IB52" i="2"/>
  <c r="IB51" i="2"/>
  <c r="IB50" i="2"/>
  <c r="IB49" i="2"/>
  <c r="IB48" i="2"/>
  <c r="IB47" i="2"/>
  <c r="IB46" i="2"/>
  <c r="IB45" i="2"/>
  <c r="IA44" i="2"/>
  <c r="HZ44" i="2"/>
  <c r="IB43" i="2"/>
  <c r="IB42" i="2"/>
  <c r="IB41" i="2"/>
  <c r="IB40" i="2"/>
  <c r="IB39" i="2"/>
  <c r="IB38" i="2"/>
  <c r="IB37" i="2"/>
  <c r="IB36" i="2"/>
  <c r="IB35" i="2"/>
  <c r="IB34" i="2"/>
  <c r="IB33" i="2"/>
  <c r="IB32" i="2"/>
  <c r="IA31" i="2"/>
  <c r="HZ31" i="2"/>
  <c r="IB30" i="2"/>
  <c r="IB29" i="2"/>
  <c r="IB28" i="2"/>
  <c r="IB27" i="2"/>
  <c r="IB26" i="2"/>
  <c r="IB24" i="2"/>
  <c r="IB23" i="2"/>
  <c r="IB22" i="2"/>
  <c r="IB21" i="2"/>
  <c r="IB20" i="2"/>
  <c r="IB19" i="2"/>
  <c r="IA18" i="2"/>
  <c r="HZ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BY142" i="2"/>
  <c r="JX29" i="2" l="1"/>
  <c r="JW148" i="2"/>
  <c r="JV148" i="2"/>
  <c r="JX141" i="2"/>
  <c r="JW135" i="2"/>
  <c r="JV135" i="2"/>
  <c r="JX128" i="2"/>
  <c r="JX127" i="2"/>
  <c r="JX126" i="2"/>
  <c r="JX125" i="2"/>
  <c r="JX124" i="2"/>
  <c r="JX123" i="2"/>
  <c r="JW122" i="2"/>
  <c r="JV122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W109" i="2"/>
  <c r="JV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W96" i="2"/>
  <c r="JV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W83" i="2"/>
  <c r="JV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W70" i="2"/>
  <c r="JV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W57" i="2"/>
  <c r="JV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W44" i="2"/>
  <c r="JV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W31" i="2"/>
  <c r="JV31" i="2"/>
  <c r="JX30" i="2"/>
  <c r="JX28" i="2"/>
  <c r="JX27" i="2"/>
  <c r="JX26" i="2"/>
  <c r="JX25" i="2"/>
  <c r="JX24" i="2"/>
  <c r="JX23" i="2"/>
  <c r="JX22" i="2"/>
  <c r="JX21" i="2"/>
  <c r="JX20" i="2"/>
  <c r="JX19" i="2"/>
  <c r="JW18" i="2"/>
  <c r="JV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HH148" i="2" l="1"/>
  <c r="HI148" i="2"/>
  <c r="HF148" i="2"/>
  <c r="GZ148" i="2"/>
  <c r="GW148" i="2"/>
  <c r="GQ148" i="2"/>
  <c r="GN148" i="2"/>
  <c r="GK148" i="2"/>
  <c r="GH148" i="2"/>
  <c r="GE148" i="2"/>
  <c r="GB148" i="2"/>
  <c r="FV148" i="2"/>
  <c r="FS148" i="2"/>
  <c r="FP148" i="2"/>
  <c r="FM148" i="2"/>
  <c r="FJ148" i="2"/>
  <c r="FG148" i="2"/>
  <c r="FA148" i="2"/>
  <c r="EX148" i="2"/>
  <c r="EU148" i="2"/>
  <c r="EI148" i="2"/>
  <c r="EF148" i="2"/>
  <c r="EC148" i="2"/>
  <c r="DW148" i="2"/>
  <c r="DT148" i="2"/>
  <c r="DQ148" i="2"/>
  <c r="DN148" i="2"/>
  <c r="DH148" i="2"/>
  <c r="DB148" i="2"/>
  <c r="CY148" i="2"/>
  <c r="CV148" i="2"/>
  <c r="CS148" i="2"/>
  <c r="CM148" i="2"/>
  <c r="CJ148" i="2"/>
  <c r="CD148" i="2"/>
  <c r="CA148" i="2"/>
  <c r="BX148" i="2"/>
  <c r="BU148" i="2"/>
  <c r="BR148" i="2"/>
  <c r="BL148" i="2"/>
  <c r="BI148" i="2"/>
  <c r="AW148" i="2"/>
  <c r="AT148" i="2"/>
  <c r="AQ148" i="2"/>
  <c r="AJ148" i="2"/>
  <c r="AG148" i="2"/>
  <c r="AA148" i="2"/>
  <c r="X148" i="2"/>
  <c r="U148" i="2"/>
  <c r="MC140" i="2"/>
  <c r="AI140" i="2"/>
  <c r="AC140" i="2"/>
  <c r="W140" i="2"/>
  <c r="AC139" i="2" l="1"/>
  <c r="AI139" i="2"/>
  <c r="AC138" i="2" l="1"/>
  <c r="AI138" i="2"/>
  <c r="HM137" i="2" l="1"/>
  <c r="HL135" i="2"/>
  <c r="HK135" i="2"/>
  <c r="HM134" i="2"/>
  <c r="HM133" i="2"/>
  <c r="HM132" i="2"/>
  <c r="HM131" i="2"/>
  <c r="HM130" i="2"/>
  <c r="HM129" i="2"/>
  <c r="HM128" i="2"/>
  <c r="HM127" i="2"/>
  <c r="HM126" i="2"/>
  <c r="HM125" i="2"/>
  <c r="HM124" i="2"/>
  <c r="HM123" i="2"/>
  <c r="HL122" i="2"/>
  <c r="HK122" i="2"/>
  <c r="HM121" i="2"/>
  <c r="HM120" i="2"/>
  <c r="HM119" i="2"/>
  <c r="HM118" i="2"/>
  <c r="HM117" i="2"/>
  <c r="HM116" i="2"/>
  <c r="HM115" i="2"/>
  <c r="HM114" i="2"/>
  <c r="HM113" i="2"/>
  <c r="HM112" i="2"/>
  <c r="HM111" i="2"/>
  <c r="HM110" i="2"/>
  <c r="HL109" i="2"/>
  <c r="HK109" i="2"/>
  <c r="HM108" i="2"/>
  <c r="HM107" i="2"/>
  <c r="HM106" i="2"/>
  <c r="HM105" i="2"/>
  <c r="HM104" i="2"/>
  <c r="HM103" i="2"/>
  <c r="HM102" i="2"/>
  <c r="HM101" i="2"/>
  <c r="HM100" i="2"/>
  <c r="HM99" i="2"/>
  <c r="HM98" i="2"/>
  <c r="HM97" i="2"/>
  <c r="HL96" i="2"/>
  <c r="HK96" i="2"/>
  <c r="HM95" i="2"/>
  <c r="HM94" i="2"/>
  <c r="HM93" i="2"/>
  <c r="HM92" i="2"/>
  <c r="HM91" i="2"/>
  <c r="HM90" i="2"/>
  <c r="HM89" i="2"/>
  <c r="HM88" i="2"/>
  <c r="HM87" i="2"/>
  <c r="HM86" i="2"/>
  <c r="HM85" i="2"/>
  <c r="HM84" i="2"/>
  <c r="HL83" i="2"/>
  <c r="HK83" i="2"/>
  <c r="HM82" i="2"/>
  <c r="HM81" i="2"/>
  <c r="HM80" i="2"/>
  <c r="HM79" i="2"/>
  <c r="HM78" i="2"/>
  <c r="HM77" i="2"/>
  <c r="HM76" i="2"/>
  <c r="HM75" i="2"/>
  <c r="HM74" i="2"/>
  <c r="HM73" i="2"/>
  <c r="HM72" i="2"/>
  <c r="HM71" i="2"/>
  <c r="HL70" i="2"/>
  <c r="HK70" i="2"/>
  <c r="HM69" i="2"/>
  <c r="HM68" i="2"/>
  <c r="HM67" i="2"/>
  <c r="HM66" i="2"/>
  <c r="HM65" i="2"/>
  <c r="HM64" i="2"/>
  <c r="HM63" i="2"/>
  <c r="HM62" i="2"/>
  <c r="HM61" i="2"/>
  <c r="HM60" i="2"/>
  <c r="HM59" i="2"/>
  <c r="HM58" i="2"/>
  <c r="HL57" i="2"/>
  <c r="HK57" i="2"/>
  <c r="HM56" i="2"/>
  <c r="HM55" i="2"/>
  <c r="HM54" i="2"/>
  <c r="HM53" i="2"/>
  <c r="HM52" i="2"/>
  <c r="HM51" i="2"/>
  <c r="HM50" i="2"/>
  <c r="HM49" i="2"/>
  <c r="HM48" i="2"/>
  <c r="HM47" i="2"/>
  <c r="HM46" i="2"/>
  <c r="HM45" i="2"/>
  <c r="HL44" i="2"/>
  <c r="HK44" i="2"/>
  <c r="HM43" i="2"/>
  <c r="HM42" i="2"/>
  <c r="HM41" i="2"/>
  <c r="HM40" i="2"/>
  <c r="HM39" i="2"/>
  <c r="HM38" i="2"/>
  <c r="HM37" i="2"/>
  <c r="HM36" i="2"/>
  <c r="HM35" i="2"/>
  <c r="HM34" i="2"/>
  <c r="HM33" i="2"/>
  <c r="HM32" i="2"/>
  <c r="HL31" i="2"/>
  <c r="HK31" i="2"/>
  <c r="HM30" i="2"/>
  <c r="HM29" i="2"/>
  <c r="HM28" i="2"/>
  <c r="HM27" i="2"/>
  <c r="HM26" i="2"/>
  <c r="HM25" i="2"/>
  <c r="HM24" i="2"/>
  <c r="HM23" i="2"/>
  <c r="HM22" i="2"/>
  <c r="HM21" i="2"/>
  <c r="HM20" i="2"/>
  <c r="HM19" i="2"/>
  <c r="HL18" i="2"/>
  <c r="HK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L148" i="2"/>
  <c r="HK148" i="2"/>
  <c r="HM145" i="2"/>
  <c r="HM144" i="2"/>
  <c r="HM139" i="2"/>
  <c r="AI137" i="2"/>
  <c r="AC137" i="2"/>
  <c r="HP136" i="2" l="1"/>
  <c r="HJ136" i="2"/>
  <c r="HI135" i="2"/>
  <c r="HH135" i="2"/>
  <c r="HJ134" i="2"/>
  <c r="HJ133" i="2"/>
  <c r="HJ132" i="2"/>
  <c r="HJ131" i="2"/>
  <c r="HJ130" i="2"/>
  <c r="HJ129" i="2"/>
  <c r="HJ128" i="2"/>
  <c r="HJ127" i="2"/>
  <c r="HJ126" i="2"/>
  <c r="HJ125" i="2"/>
  <c r="HJ124" i="2"/>
  <c r="HJ123" i="2"/>
  <c r="HI96" i="2"/>
  <c r="HH96" i="2"/>
  <c r="HJ95" i="2"/>
  <c r="HJ94" i="2"/>
  <c r="HJ93" i="2"/>
  <c r="HJ92" i="2"/>
  <c r="HJ91" i="2"/>
  <c r="HJ90" i="2"/>
  <c r="HJ89" i="2"/>
  <c r="HJ88" i="2"/>
  <c r="HJ87" i="2"/>
  <c r="HJ86" i="2"/>
  <c r="HJ85" i="2"/>
  <c r="HJ84" i="2"/>
  <c r="HI57" i="2"/>
  <c r="HH57" i="2"/>
  <c r="HJ56" i="2"/>
  <c r="HJ55" i="2"/>
  <c r="HJ54" i="2"/>
  <c r="HJ53" i="2"/>
  <c r="HJ52" i="2"/>
  <c r="HJ51" i="2"/>
  <c r="HJ50" i="2"/>
  <c r="HJ49" i="2"/>
  <c r="HJ48" i="2"/>
  <c r="HJ47" i="2"/>
  <c r="HJ46" i="2"/>
  <c r="HJ45" i="2"/>
  <c r="HI44" i="2"/>
  <c r="HH44" i="2"/>
  <c r="HJ43" i="2"/>
  <c r="HJ42" i="2"/>
  <c r="HJ41" i="2"/>
  <c r="HJ40" i="2"/>
  <c r="HJ39" i="2"/>
  <c r="HJ38" i="2"/>
  <c r="HJ37" i="2"/>
  <c r="HJ36" i="2"/>
  <c r="HJ35" i="2"/>
  <c r="HJ34" i="2"/>
  <c r="HJ33" i="2"/>
  <c r="HJ32" i="2"/>
  <c r="HI31" i="2"/>
  <c r="HH31" i="2"/>
  <c r="HJ30" i="2"/>
  <c r="HJ29" i="2"/>
  <c r="HJ28" i="2"/>
  <c r="HJ27" i="2"/>
  <c r="HJ26" i="2"/>
  <c r="HJ25" i="2"/>
  <c r="HJ24" i="2"/>
  <c r="HJ23" i="2"/>
  <c r="HJ22" i="2"/>
  <c r="HJ21" i="2"/>
  <c r="HJ20" i="2"/>
  <c r="HJ19" i="2"/>
  <c r="HJ140" i="2"/>
  <c r="HI122" i="2"/>
  <c r="HH122" i="2"/>
  <c r="HJ121" i="2"/>
  <c r="HJ120" i="2"/>
  <c r="HJ119" i="2"/>
  <c r="HJ118" i="2"/>
  <c r="HJ117" i="2"/>
  <c r="HJ116" i="2"/>
  <c r="HJ115" i="2"/>
  <c r="HJ114" i="2"/>
  <c r="HJ113" i="2"/>
  <c r="HJ112" i="2"/>
  <c r="HJ111" i="2"/>
  <c r="HJ110" i="2"/>
  <c r="HI109" i="2"/>
  <c r="HH109" i="2"/>
  <c r="HJ108" i="2"/>
  <c r="HJ107" i="2"/>
  <c r="HJ106" i="2"/>
  <c r="HJ105" i="2"/>
  <c r="HJ104" i="2"/>
  <c r="HJ103" i="2"/>
  <c r="HJ102" i="2"/>
  <c r="HJ101" i="2"/>
  <c r="HJ100" i="2"/>
  <c r="HJ99" i="2"/>
  <c r="HJ98" i="2"/>
  <c r="HJ97" i="2"/>
  <c r="HI83" i="2"/>
  <c r="HH83" i="2"/>
  <c r="HJ82" i="2"/>
  <c r="HJ81" i="2"/>
  <c r="HJ80" i="2"/>
  <c r="HJ79" i="2"/>
  <c r="HJ78" i="2"/>
  <c r="HJ77" i="2"/>
  <c r="HJ76" i="2"/>
  <c r="HJ75" i="2"/>
  <c r="HJ74" i="2"/>
  <c r="HJ73" i="2"/>
  <c r="HJ72" i="2"/>
  <c r="HJ71" i="2"/>
  <c r="HI70" i="2"/>
  <c r="HH70" i="2"/>
  <c r="HJ69" i="2"/>
  <c r="HJ68" i="2"/>
  <c r="HJ67" i="2"/>
  <c r="HJ66" i="2"/>
  <c r="HJ65" i="2"/>
  <c r="HJ64" i="2"/>
  <c r="HJ63" i="2"/>
  <c r="HJ62" i="2"/>
  <c r="HJ61" i="2"/>
  <c r="HJ60" i="2"/>
  <c r="HJ59" i="2"/>
  <c r="HJ58" i="2"/>
  <c r="HI18" i="2"/>
  <c r="HH18" i="2"/>
  <c r="HJ17" i="2"/>
  <c r="HJ16" i="2"/>
  <c r="HJ15" i="2"/>
  <c r="HJ14" i="2"/>
  <c r="HJ13" i="2"/>
  <c r="HJ12" i="2"/>
  <c r="HJ11" i="2"/>
  <c r="HJ10" i="2"/>
  <c r="HJ9" i="2"/>
  <c r="HJ8" i="2"/>
  <c r="HJ7" i="2"/>
  <c r="HJ6" i="2"/>
  <c r="AI136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48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OZ146" i="2" l="1"/>
  <c r="OZ138" i="2"/>
  <c r="OZ137" i="2"/>
  <c r="OW145" i="2"/>
  <c r="OW137" i="2"/>
  <c r="OT147" i="2"/>
  <c r="OT143" i="2"/>
  <c r="OT142" i="2"/>
  <c r="OT141" i="2"/>
  <c r="OK137" i="2"/>
  <c r="OB147" i="2"/>
  <c r="OB146" i="2"/>
  <c r="OB145" i="2"/>
  <c r="OB144" i="2"/>
  <c r="OB143" i="2"/>
  <c r="OB142" i="2"/>
  <c r="OB141" i="2"/>
  <c r="OB140" i="2"/>
  <c r="OB139" i="2"/>
  <c r="OB138" i="2"/>
  <c r="OB137" i="2"/>
  <c r="OB136" i="2"/>
  <c r="NY147" i="2"/>
  <c r="NY146" i="2"/>
  <c r="NY145" i="2"/>
  <c r="NY144" i="2"/>
  <c r="NY143" i="2"/>
  <c r="NY142" i="2"/>
  <c r="NY141" i="2"/>
  <c r="NY140" i="2"/>
  <c r="NY139" i="2"/>
  <c r="NY138" i="2"/>
  <c r="NY137" i="2"/>
  <c r="NY136" i="2"/>
  <c r="NV147" i="2"/>
  <c r="NV145" i="2"/>
  <c r="NV142" i="2"/>
  <c r="NV140" i="2"/>
  <c r="NV139" i="2"/>
  <c r="NV138" i="2"/>
  <c r="NV136" i="2"/>
  <c r="NP145" i="2"/>
  <c r="NM147" i="2"/>
  <c r="NM146" i="2"/>
  <c r="NM145" i="2"/>
  <c r="NM144" i="2"/>
  <c r="NM143" i="2"/>
  <c r="NM142" i="2"/>
  <c r="NM141" i="2"/>
  <c r="NM140" i="2"/>
  <c r="NM139" i="2"/>
  <c r="NM138" i="2"/>
  <c r="NM137" i="2"/>
  <c r="NM136" i="2"/>
  <c r="NA147" i="2"/>
  <c r="NA146" i="2"/>
  <c r="NA145" i="2"/>
  <c r="NA144" i="2"/>
  <c r="NA143" i="2"/>
  <c r="NA142" i="2"/>
  <c r="NA141" i="2"/>
  <c r="NA140" i="2"/>
  <c r="NA139" i="2"/>
  <c r="NA138" i="2"/>
  <c r="NA137" i="2"/>
  <c r="NA136" i="2"/>
  <c r="MX146" i="2"/>
  <c r="MX142" i="2"/>
  <c r="MU147" i="2"/>
  <c r="MU146" i="2"/>
  <c r="MU145" i="2"/>
  <c r="MU144" i="2"/>
  <c r="MU143" i="2"/>
  <c r="MU142" i="2"/>
  <c r="MU141" i="2"/>
  <c r="MU140" i="2"/>
  <c r="MU139" i="2"/>
  <c r="MU138" i="2"/>
  <c r="MU136" i="2"/>
  <c r="MO147" i="2"/>
  <c r="MO146" i="2"/>
  <c r="MO145" i="2"/>
  <c r="MO144" i="2"/>
  <c r="MO143" i="2"/>
  <c r="MO142" i="2"/>
  <c r="MO141" i="2"/>
  <c r="MO140" i="2"/>
  <c r="MO139" i="2"/>
  <c r="MO138" i="2"/>
  <c r="MO137" i="2"/>
  <c r="MO136" i="2"/>
  <c r="ML146" i="2"/>
  <c r="ML145" i="2"/>
  <c r="ML144" i="2"/>
  <c r="ML143" i="2"/>
  <c r="ML142" i="2"/>
  <c r="ML141" i="2"/>
  <c r="ML140" i="2"/>
  <c r="ML139" i="2"/>
  <c r="ML138" i="2"/>
  <c r="ML137" i="2"/>
  <c r="ML136" i="2"/>
  <c r="MI147" i="2"/>
  <c r="MI146" i="2"/>
  <c r="MI145" i="2"/>
  <c r="MI144" i="2"/>
  <c r="MI143" i="2"/>
  <c r="MI142" i="2"/>
  <c r="MI141" i="2"/>
  <c r="MI140" i="2"/>
  <c r="MI139" i="2"/>
  <c r="MI138" i="2"/>
  <c r="MI137" i="2"/>
  <c r="MI136" i="2"/>
  <c r="MC146" i="2"/>
  <c r="MC145" i="2"/>
  <c r="MC144" i="2"/>
  <c r="MC143" i="2"/>
  <c r="MC142" i="2"/>
  <c r="MC141" i="2"/>
  <c r="MC138" i="2"/>
  <c r="MC137" i="2"/>
  <c r="LZ147" i="2"/>
  <c r="LZ146" i="2"/>
  <c r="LZ145" i="2"/>
  <c r="LZ144" i="2"/>
  <c r="LZ143" i="2"/>
  <c r="LZ142" i="2"/>
  <c r="LZ141" i="2"/>
  <c r="LZ140" i="2"/>
  <c r="LZ139" i="2"/>
  <c r="LZ138" i="2"/>
  <c r="LZ137" i="2"/>
  <c r="LZ136" i="2"/>
  <c r="LW145" i="2"/>
  <c r="LW144" i="2"/>
  <c r="LW143" i="2"/>
  <c r="LW136" i="2"/>
  <c r="LQ142" i="2"/>
  <c r="LQ141" i="2"/>
  <c r="LQ138" i="2"/>
  <c r="LN147" i="2"/>
  <c r="LN146" i="2"/>
  <c r="LN145" i="2"/>
  <c r="LN144" i="2"/>
  <c r="LN143" i="2"/>
  <c r="LN141" i="2"/>
  <c r="LN140" i="2"/>
  <c r="LN139" i="2"/>
  <c r="LN138" i="2"/>
  <c r="LN137" i="2"/>
  <c r="LN136" i="2"/>
  <c r="LE142" i="2"/>
  <c r="LB143" i="2"/>
  <c r="LB139" i="2"/>
  <c r="LB138" i="2"/>
  <c r="KV146" i="2"/>
  <c r="KV145" i="2"/>
  <c r="KV144" i="2"/>
  <c r="KV143" i="2"/>
  <c r="KS143" i="2"/>
  <c r="KS141" i="2"/>
  <c r="KS140" i="2"/>
  <c r="KS138" i="2"/>
  <c r="KS136" i="2"/>
  <c r="KM145" i="2"/>
  <c r="KM144" i="2"/>
  <c r="KM143" i="2"/>
  <c r="KM137" i="2"/>
  <c r="KJ147" i="2"/>
  <c r="KJ146" i="2"/>
  <c r="KJ144" i="2"/>
  <c r="KJ142" i="2"/>
  <c r="KJ141" i="2"/>
  <c r="KJ140" i="2"/>
  <c r="KJ139" i="2"/>
  <c r="KJ138" i="2"/>
  <c r="KJ137" i="2"/>
  <c r="KG147" i="2"/>
  <c r="KG146" i="2"/>
  <c r="KG145" i="2"/>
  <c r="KG144" i="2"/>
  <c r="KG143" i="2"/>
  <c r="KG142" i="2"/>
  <c r="KG141" i="2"/>
  <c r="KG140" i="2"/>
  <c r="KG139" i="2"/>
  <c r="KG138" i="2"/>
  <c r="KG137" i="2"/>
  <c r="KG136" i="2"/>
  <c r="KD147" i="2"/>
  <c r="KD144" i="2"/>
  <c r="KD141" i="2"/>
  <c r="KA145" i="2"/>
  <c r="KA141" i="2"/>
  <c r="KA140" i="2"/>
  <c r="KA138" i="2"/>
  <c r="KA136" i="2"/>
  <c r="JO147" i="2"/>
  <c r="JO146" i="2"/>
  <c r="JO145" i="2"/>
  <c r="JO144" i="2"/>
  <c r="JO143" i="2"/>
  <c r="JO142" i="2"/>
  <c r="JO141" i="2"/>
  <c r="JO140" i="2"/>
  <c r="JO139" i="2"/>
  <c r="JO138" i="2"/>
  <c r="JO137" i="2"/>
  <c r="JL146" i="2"/>
  <c r="JL145" i="2"/>
  <c r="JL142" i="2"/>
  <c r="JL141" i="2"/>
  <c r="JL139" i="2"/>
  <c r="JI147" i="2"/>
  <c r="JI146" i="2"/>
  <c r="JI145" i="2"/>
  <c r="JI144" i="2"/>
  <c r="JI143" i="2"/>
  <c r="JI142" i="2"/>
  <c r="JI141" i="2"/>
  <c r="JI140" i="2"/>
  <c r="JI139" i="2"/>
  <c r="JI138" i="2"/>
  <c r="JI137" i="2"/>
  <c r="JI136" i="2"/>
  <c r="JC147" i="2"/>
  <c r="JC146" i="2"/>
  <c r="JC145" i="2"/>
  <c r="JC144" i="2"/>
  <c r="JC143" i="2"/>
  <c r="JC142" i="2"/>
  <c r="JC141" i="2"/>
  <c r="JC140" i="2"/>
  <c r="JC139" i="2"/>
  <c r="JC138" i="2"/>
  <c r="JC137" i="2"/>
  <c r="JC136" i="2"/>
  <c r="IZ147" i="2"/>
  <c r="IZ146" i="2"/>
  <c r="IZ145" i="2"/>
  <c r="IZ144" i="2"/>
  <c r="IZ143" i="2"/>
  <c r="IZ142" i="2"/>
  <c r="IZ141" i="2"/>
  <c r="IZ140" i="2"/>
  <c r="IZ139" i="2"/>
  <c r="IZ138" i="2"/>
  <c r="IZ137" i="2"/>
  <c r="IZ136" i="2"/>
  <c r="IW147" i="2"/>
  <c r="IW146" i="2"/>
  <c r="IW142" i="2"/>
  <c r="IW141" i="2"/>
  <c r="IW140" i="2"/>
  <c r="IW139" i="2"/>
  <c r="IW138" i="2"/>
  <c r="IW137" i="2"/>
  <c r="IK147" i="2"/>
  <c r="IK146" i="2"/>
  <c r="IK145" i="2"/>
  <c r="IK144" i="2"/>
  <c r="IK143" i="2"/>
  <c r="IK142" i="2"/>
  <c r="IK141" i="2"/>
  <c r="IK139" i="2"/>
  <c r="IK138" i="2"/>
  <c r="IK137" i="2"/>
  <c r="IK136" i="2"/>
  <c r="IH144" i="2"/>
  <c r="IH136" i="2"/>
  <c r="HS147" i="2"/>
  <c r="HS146" i="2"/>
  <c r="HS145" i="2"/>
  <c r="HS144" i="2"/>
  <c r="HS143" i="2"/>
  <c r="HS142" i="2"/>
  <c r="HS141" i="2"/>
  <c r="HS140" i="2"/>
  <c r="HS139" i="2"/>
  <c r="HS138" i="2"/>
  <c r="HS137" i="2"/>
  <c r="HS136" i="2"/>
  <c r="HP142" i="2"/>
  <c r="HP140" i="2"/>
  <c r="HG141" i="2"/>
  <c r="HG138" i="2"/>
  <c r="HA147" i="2"/>
  <c r="PA118" i="2" s="1"/>
  <c r="HA146" i="2"/>
  <c r="PA117" i="2" s="1"/>
  <c r="HA143" i="2"/>
  <c r="PA114" i="2" s="1"/>
  <c r="HA140" i="2"/>
  <c r="PA111" i="2" s="1"/>
  <c r="HA139" i="2"/>
  <c r="PA110" i="2" s="1"/>
  <c r="HA136" i="2"/>
  <c r="PA107" i="2" s="1"/>
  <c r="GX146" i="2"/>
  <c r="GX144" i="2"/>
  <c r="GX137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I145" i="2"/>
  <c r="GF141" i="2"/>
  <c r="GC147" i="2"/>
  <c r="GC146" i="2"/>
  <c r="GC145" i="2"/>
  <c r="GC144" i="2"/>
  <c r="GC143" i="2"/>
  <c r="GC142" i="2"/>
  <c r="GC141" i="2"/>
  <c r="GC140" i="2"/>
  <c r="GC139" i="2"/>
  <c r="GC138" i="2"/>
  <c r="GC137" i="2"/>
  <c r="GC136" i="2"/>
  <c r="FW147" i="2"/>
  <c r="FW146" i="2"/>
  <c r="FW145" i="2"/>
  <c r="FW144" i="2"/>
  <c r="FW143" i="2"/>
  <c r="FW142" i="2"/>
  <c r="FW141" i="2"/>
  <c r="FW140" i="2"/>
  <c r="FW139" i="2"/>
  <c r="FW138" i="2"/>
  <c r="FW137" i="2"/>
  <c r="FW136" i="2"/>
  <c r="FT147" i="2"/>
  <c r="FT146" i="2"/>
  <c r="FT145" i="2"/>
  <c r="FT142" i="2"/>
  <c r="FT141" i="2"/>
  <c r="FT139" i="2"/>
  <c r="FT138" i="2"/>
  <c r="FT137" i="2"/>
  <c r="FT136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N145" i="2"/>
  <c r="FN138" i="2"/>
  <c r="FK144" i="2"/>
  <c r="FK143" i="2"/>
  <c r="FK142" i="2"/>
  <c r="FK140" i="2"/>
  <c r="FK138" i="2"/>
  <c r="FH147" i="2"/>
  <c r="FH146" i="2"/>
  <c r="FH145" i="2"/>
  <c r="FH144" i="2"/>
  <c r="FH143" i="2"/>
  <c r="FH142" i="2"/>
  <c r="FH141" i="2"/>
  <c r="FH140" i="2"/>
  <c r="FH139" i="2"/>
  <c r="FH138" i="2"/>
  <c r="FH137" i="2"/>
  <c r="FH136" i="2"/>
  <c r="FB147" i="2"/>
  <c r="FB146" i="2"/>
  <c r="FB145" i="2"/>
  <c r="FB144" i="2"/>
  <c r="FB143" i="2"/>
  <c r="FB142" i="2"/>
  <c r="FB141" i="2"/>
  <c r="FB137" i="2"/>
  <c r="EY147" i="2"/>
  <c r="EY146" i="2"/>
  <c r="EY145" i="2"/>
  <c r="EY144" i="2"/>
  <c r="EY143" i="2"/>
  <c r="EY142" i="2"/>
  <c r="EY141" i="2"/>
  <c r="EY140" i="2"/>
  <c r="EY139" i="2"/>
  <c r="EY138" i="2"/>
  <c r="EY137" i="2"/>
  <c r="EY136" i="2"/>
  <c r="EJ147" i="2"/>
  <c r="EJ145" i="2"/>
  <c r="EJ144" i="2"/>
  <c r="EJ143" i="2"/>
  <c r="EJ142" i="2"/>
  <c r="EJ140" i="2"/>
  <c r="EG147" i="2"/>
  <c r="EG146" i="2"/>
  <c r="EG143" i="2"/>
  <c r="EG142" i="2"/>
  <c r="EG141" i="2"/>
  <c r="EG140" i="2"/>
  <c r="EG139" i="2"/>
  <c r="EG13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U145" i="2"/>
  <c r="DU144" i="2"/>
  <c r="DU142" i="2"/>
  <c r="DU141" i="2"/>
  <c r="DU140" i="2"/>
  <c r="DU139" i="2"/>
  <c r="DU136" i="2"/>
  <c r="DO147" i="2"/>
  <c r="DO146" i="2"/>
  <c r="DO144" i="2"/>
  <c r="DO143" i="2"/>
  <c r="DO142" i="2"/>
  <c r="DO141" i="2"/>
  <c r="DO140" i="2"/>
  <c r="DO139" i="2"/>
  <c r="DO138" i="2"/>
  <c r="DO136" i="2"/>
  <c r="DC143" i="2"/>
  <c r="DC141" i="2"/>
  <c r="CZ144" i="2"/>
  <c r="CZ142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T147" i="2"/>
  <c r="CT138" i="2"/>
  <c r="CT136" i="2"/>
  <c r="CN144" i="2"/>
  <c r="CN143" i="2"/>
  <c r="CK145" i="2"/>
  <c r="CK143" i="2"/>
  <c r="CK139" i="2"/>
  <c r="CK138" i="2"/>
  <c r="CK136" i="2"/>
  <c r="CE145" i="2"/>
  <c r="CB144" i="2"/>
  <c r="BY147" i="2"/>
  <c r="BY146" i="2"/>
  <c r="BY145" i="2"/>
  <c r="BY143" i="2"/>
  <c r="BY141" i="2"/>
  <c r="BY140" i="2"/>
  <c r="BY139" i="2"/>
  <c r="BY13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S144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J147" i="2"/>
  <c r="BJ146" i="2"/>
  <c r="BJ144" i="2"/>
  <c r="BJ143" i="2"/>
  <c r="BJ142" i="2"/>
  <c r="BJ141" i="2"/>
  <c r="BJ140" i="2"/>
  <c r="BJ139" i="2"/>
  <c r="BJ138" i="2"/>
  <c r="BJ137" i="2"/>
  <c r="BJ136" i="2"/>
  <c r="AX147" i="2"/>
  <c r="AX145" i="2"/>
  <c r="AX144" i="2"/>
  <c r="AX139" i="2"/>
  <c r="AX138" i="2"/>
  <c r="AU147" i="2"/>
  <c r="AU145" i="2"/>
  <c r="AU143" i="2"/>
  <c r="AU141" i="2"/>
  <c r="AU140" i="2"/>
  <c r="AU139" i="2"/>
  <c r="AU138" i="2"/>
  <c r="AU137" i="2"/>
  <c r="AU136" i="2"/>
  <c r="AR146" i="2"/>
  <c r="AR145" i="2"/>
  <c r="AR144" i="2"/>
  <c r="AR141" i="2"/>
  <c r="AR139" i="2"/>
  <c r="AR138" i="2"/>
  <c r="AR137" i="2"/>
  <c r="AR136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I142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W147" i="2"/>
  <c r="W146" i="2"/>
  <c r="W145" i="2"/>
  <c r="W143" i="2"/>
  <c r="W142" i="2"/>
  <c r="W141" i="2"/>
  <c r="W139" i="2"/>
  <c r="W138" i="2"/>
  <c r="W137" i="2"/>
  <c r="W136" i="2"/>
  <c r="K144" i="2"/>
  <c r="OY148" i="2"/>
  <c r="OX148" i="2"/>
  <c r="OV148" i="2"/>
  <c r="OU148" i="2"/>
  <c r="OS148" i="2"/>
  <c r="OR148" i="2"/>
  <c r="OJ148" i="2"/>
  <c r="OI148" i="2"/>
  <c r="OA148" i="2"/>
  <c r="NZ148" i="2"/>
  <c r="NX148" i="2"/>
  <c r="NW148" i="2"/>
  <c r="NU148" i="2"/>
  <c r="NT148" i="2"/>
  <c r="NO148" i="2"/>
  <c r="NN148" i="2"/>
  <c r="NL148" i="2"/>
  <c r="NK148" i="2"/>
  <c r="NI148" i="2"/>
  <c r="NH148" i="2"/>
  <c r="NF148" i="2"/>
  <c r="NE148" i="2"/>
  <c r="NC148" i="2"/>
  <c r="NB148" i="2"/>
  <c r="MZ148" i="2"/>
  <c r="MY148" i="2"/>
  <c r="MW148" i="2"/>
  <c r="MV148" i="2"/>
  <c r="MT148" i="2"/>
  <c r="MS148" i="2"/>
  <c r="MQ148" i="2"/>
  <c r="MP148" i="2"/>
  <c r="MN148" i="2"/>
  <c r="MM148" i="2"/>
  <c r="MK148" i="2"/>
  <c r="MJ148" i="2"/>
  <c r="MH148" i="2"/>
  <c r="MG148" i="2"/>
  <c r="MB148" i="2"/>
  <c r="MA148" i="2"/>
  <c r="LY148" i="2"/>
  <c r="LX148" i="2"/>
  <c r="LV148" i="2"/>
  <c r="LU148" i="2"/>
  <c r="LS148" i="2"/>
  <c r="LR148" i="2"/>
  <c r="LP148" i="2"/>
  <c r="LO148" i="2"/>
  <c r="LM148" i="2"/>
  <c r="LL148" i="2"/>
  <c r="LD148" i="2"/>
  <c r="LC148" i="2"/>
  <c r="LA148" i="2"/>
  <c r="KZ148" i="2"/>
  <c r="KU148" i="2"/>
  <c r="KT148" i="2"/>
  <c r="KR148" i="2"/>
  <c r="KQ148" i="2"/>
  <c r="KO148" i="2"/>
  <c r="KN148" i="2"/>
  <c r="KL148" i="2"/>
  <c r="KK148" i="2"/>
  <c r="KI148" i="2"/>
  <c r="KH148" i="2"/>
  <c r="KF148" i="2"/>
  <c r="KE148" i="2"/>
  <c r="KC148" i="2"/>
  <c r="KB148" i="2"/>
  <c r="JZ148" i="2"/>
  <c r="JY148" i="2"/>
  <c r="JQ148" i="2"/>
  <c r="JP148" i="2"/>
  <c r="JN148" i="2"/>
  <c r="JM148" i="2"/>
  <c r="JK148" i="2"/>
  <c r="JJ148" i="2"/>
  <c r="JH148" i="2"/>
  <c r="JG148" i="2"/>
  <c r="JE148" i="2"/>
  <c r="JD148" i="2"/>
  <c r="JB148" i="2"/>
  <c r="JA148" i="2"/>
  <c r="IY148" i="2"/>
  <c r="IX148" i="2"/>
  <c r="IV148" i="2"/>
  <c r="IU148" i="2"/>
  <c r="IP148" i="2"/>
  <c r="IO148" i="2"/>
  <c r="IM148" i="2"/>
  <c r="IL148" i="2"/>
  <c r="IJ148" i="2"/>
  <c r="II148" i="2"/>
  <c r="IG148" i="2"/>
  <c r="IF148" i="2"/>
  <c r="ID148" i="2"/>
  <c r="IC148" i="2"/>
  <c r="HU148" i="2"/>
  <c r="HT148" i="2"/>
  <c r="HR148" i="2"/>
  <c r="HQ148" i="2"/>
  <c r="HO148" i="2"/>
  <c r="HN148" i="2"/>
  <c r="HE148" i="2"/>
  <c r="GY148" i="2"/>
  <c r="GV148" i="2"/>
  <c r="GP148" i="2"/>
  <c r="GM148" i="2"/>
  <c r="GJ148" i="2"/>
  <c r="GG148" i="2"/>
  <c r="GD148" i="2"/>
  <c r="GA148" i="2"/>
  <c r="FU148" i="2"/>
  <c r="FR148" i="2"/>
  <c r="FO148" i="2"/>
  <c r="FL148" i="2"/>
  <c r="FI148" i="2"/>
  <c r="FF148" i="2"/>
  <c r="EZ148" i="2"/>
  <c r="EW148" i="2"/>
  <c r="ET148" i="2"/>
  <c r="EH148" i="2"/>
  <c r="EE148" i="2"/>
  <c r="EB148" i="2"/>
  <c r="DV148" i="2"/>
  <c r="DS148" i="2"/>
  <c r="DP148" i="2"/>
  <c r="DM148" i="2"/>
  <c r="DG148" i="2"/>
  <c r="DA148" i="2"/>
  <c r="CX148" i="2"/>
  <c r="CU148" i="2"/>
  <c r="CR148" i="2"/>
  <c r="CL148" i="2"/>
  <c r="CI148" i="2"/>
  <c r="CC148" i="2"/>
  <c r="BZ148" i="2"/>
  <c r="BW148" i="2"/>
  <c r="BT148" i="2"/>
  <c r="BQ148" i="2"/>
  <c r="BK148" i="2"/>
  <c r="BH148" i="2"/>
  <c r="AV148" i="2"/>
  <c r="AS148" i="2"/>
  <c r="AP148" i="2"/>
  <c r="AK148" i="2"/>
  <c r="AH148" i="2"/>
  <c r="Y148" i="2"/>
  <c r="V148" i="2"/>
  <c r="J148" i="2"/>
  <c r="I148" i="2"/>
  <c r="PA148" i="2" l="1"/>
  <c r="HG133" i="2"/>
  <c r="BY134" i="2"/>
  <c r="GZ18" i="2" l="1"/>
  <c r="GY18" i="2"/>
  <c r="HA17" i="2"/>
  <c r="HA16" i="2"/>
  <c r="HA15" i="2"/>
  <c r="HA14" i="2"/>
  <c r="HA13" i="2"/>
  <c r="HA12" i="2"/>
  <c r="HA11" i="2"/>
  <c r="HA10" i="2"/>
  <c r="HA9" i="2"/>
  <c r="HA8" i="2"/>
  <c r="HA7" i="2"/>
  <c r="HA6" i="2"/>
  <c r="GZ31" i="2"/>
  <c r="GY31" i="2"/>
  <c r="HA30" i="2"/>
  <c r="HA29" i="2"/>
  <c r="HA28" i="2"/>
  <c r="HA27" i="2"/>
  <c r="HA26" i="2"/>
  <c r="HA25" i="2"/>
  <c r="HA24" i="2"/>
  <c r="HA23" i="2"/>
  <c r="HA22" i="2"/>
  <c r="HA21" i="2"/>
  <c r="HA20" i="2"/>
  <c r="HA19" i="2"/>
  <c r="GZ44" i="2"/>
  <c r="GY44" i="2"/>
  <c r="HA43" i="2"/>
  <c r="PA14" i="2" s="1"/>
  <c r="HA42" i="2"/>
  <c r="PA13" i="2" s="1"/>
  <c r="HA41" i="2"/>
  <c r="PA12" i="2" s="1"/>
  <c r="HA40" i="2"/>
  <c r="PA11" i="2" s="1"/>
  <c r="HA39" i="2"/>
  <c r="PA10" i="2" s="1"/>
  <c r="HA38" i="2"/>
  <c r="PA9" i="2" s="1"/>
  <c r="HA37" i="2"/>
  <c r="PA8" i="2" s="1"/>
  <c r="HA36" i="2"/>
  <c r="PA7" i="2" s="1"/>
  <c r="HA35" i="2"/>
  <c r="PA6" i="2" s="1"/>
  <c r="HA34" i="2"/>
  <c r="HA33" i="2"/>
  <c r="HA32" i="2"/>
  <c r="GZ57" i="2"/>
  <c r="GY57" i="2"/>
  <c r="HA56" i="2"/>
  <c r="PA27" i="2" s="1"/>
  <c r="HA55" i="2"/>
  <c r="PA26" i="2" s="1"/>
  <c r="HA54" i="2"/>
  <c r="PA25" i="2" s="1"/>
  <c r="HA53" i="2"/>
  <c r="PA24" i="2" s="1"/>
  <c r="HA52" i="2"/>
  <c r="PA23" i="2" s="1"/>
  <c r="HA51" i="2"/>
  <c r="PA22" i="2" s="1"/>
  <c r="HA50" i="2"/>
  <c r="PA21" i="2" s="1"/>
  <c r="HA49" i="2"/>
  <c r="PA20" i="2" s="1"/>
  <c r="HA48" i="2"/>
  <c r="PA19" i="2" s="1"/>
  <c r="HA47" i="2"/>
  <c r="HA46" i="2"/>
  <c r="PA17" i="2" s="1"/>
  <c r="HA45" i="2"/>
  <c r="PA16" i="2" s="1"/>
  <c r="GZ70" i="2"/>
  <c r="GY70" i="2"/>
  <c r="HA69" i="2"/>
  <c r="PA40" i="2" s="1"/>
  <c r="HA68" i="2"/>
  <c r="PA39" i="2" s="1"/>
  <c r="HA67" i="2"/>
  <c r="PA38" i="2" s="1"/>
  <c r="HA66" i="2"/>
  <c r="PA37" i="2" s="1"/>
  <c r="HA65" i="2"/>
  <c r="PA36" i="2" s="1"/>
  <c r="HA64" i="2"/>
  <c r="PA35" i="2" s="1"/>
  <c r="HA63" i="2"/>
  <c r="PA34" i="2" s="1"/>
  <c r="HA62" i="2"/>
  <c r="PA33" i="2" s="1"/>
  <c r="HA61" i="2"/>
  <c r="PA32" i="2" s="1"/>
  <c r="HA60" i="2"/>
  <c r="HA59" i="2"/>
  <c r="PA30" i="2" s="1"/>
  <c r="HA58" i="2"/>
  <c r="PA29" i="2" s="1"/>
  <c r="GZ83" i="2"/>
  <c r="GY83" i="2"/>
  <c r="HA82" i="2"/>
  <c r="PA53" i="2" s="1"/>
  <c r="HA81" i="2"/>
  <c r="PA52" i="2" s="1"/>
  <c r="HA80" i="2"/>
  <c r="PA51" i="2" s="1"/>
  <c r="HA79" i="2"/>
  <c r="PA50" i="2" s="1"/>
  <c r="HA78" i="2"/>
  <c r="PA49" i="2" s="1"/>
  <c r="HA77" i="2"/>
  <c r="PA48" i="2" s="1"/>
  <c r="HA76" i="2"/>
  <c r="PA47" i="2" s="1"/>
  <c r="HA75" i="2"/>
  <c r="PA46" i="2" s="1"/>
  <c r="HA74" i="2"/>
  <c r="PA45" i="2" s="1"/>
  <c r="HA73" i="2"/>
  <c r="HA72" i="2"/>
  <c r="PA43" i="2" s="1"/>
  <c r="HA71" i="2"/>
  <c r="PA42" i="2" s="1"/>
  <c r="GZ96" i="2"/>
  <c r="GY96" i="2"/>
  <c r="HA95" i="2"/>
  <c r="PA66" i="2" s="1"/>
  <c r="HA94" i="2"/>
  <c r="PA65" i="2" s="1"/>
  <c r="HA93" i="2"/>
  <c r="PA64" i="2" s="1"/>
  <c r="HA92" i="2"/>
  <c r="PA63" i="2" s="1"/>
  <c r="HA91" i="2"/>
  <c r="PA62" i="2" s="1"/>
  <c r="HA90" i="2"/>
  <c r="PA61" i="2" s="1"/>
  <c r="HA89" i="2"/>
  <c r="PA60" i="2" s="1"/>
  <c r="HA88" i="2"/>
  <c r="PA59" i="2" s="1"/>
  <c r="HA87" i="2"/>
  <c r="PA58" i="2" s="1"/>
  <c r="HA86" i="2"/>
  <c r="HA85" i="2"/>
  <c r="PA56" i="2" s="1"/>
  <c r="HA84" i="2"/>
  <c r="PA55" i="2" s="1"/>
  <c r="GZ109" i="2"/>
  <c r="GY109" i="2"/>
  <c r="HA108" i="2"/>
  <c r="PA79" i="2" s="1"/>
  <c r="HA107" i="2"/>
  <c r="PA78" i="2" s="1"/>
  <c r="HA106" i="2"/>
  <c r="PA77" i="2" s="1"/>
  <c r="HA105" i="2"/>
  <c r="PA76" i="2" s="1"/>
  <c r="HA104" i="2"/>
  <c r="PA75" i="2" s="1"/>
  <c r="HA103" i="2"/>
  <c r="PA74" i="2" s="1"/>
  <c r="HA102" i="2"/>
  <c r="PA73" i="2" s="1"/>
  <c r="HA101" i="2"/>
  <c r="PA72" i="2" s="1"/>
  <c r="HA100" i="2"/>
  <c r="PA71" i="2" s="1"/>
  <c r="HA99" i="2"/>
  <c r="HA98" i="2"/>
  <c r="PA69" i="2" s="1"/>
  <c r="HA97" i="2"/>
  <c r="PA68" i="2" s="1"/>
  <c r="GZ122" i="2"/>
  <c r="GY122" i="2"/>
  <c r="HA121" i="2"/>
  <c r="PA92" i="2" s="1"/>
  <c r="HA120" i="2"/>
  <c r="PA91" i="2" s="1"/>
  <c r="HA119" i="2"/>
  <c r="PA90" i="2" s="1"/>
  <c r="HA118" i="2"/>
  <c r="PA89" i="2" s="1"/>
  <c r="HA117" i="2"/>
  <c r="PA88" i="2" s="1"/>
  <c r="HA116" i="2"/>
  <c r="PA87" i="2" s="1"/>
  <c r="HA115" i="2"/>
  <c r="PA86" i="2" s="1"/>
  <c r="HA114" i="2"/>
  <c r="PA85" i="2" s="1"/>
  <c r="HA113" i="2"/>
  <c r="PA84" i="2" s="1"/>
  <c r="HA112" i="2"/>
  <c r="HA111" i="2"/>
  <c r="PA82" i="2" s="1"/>
  <c r="HA110" i="2"/>
  <c r="PA81" i="2" s="1"/>
  <c r="HA134" i="2"/>
  <c r="PA105" i="2" s="1"/>
  <c r="HA133" i="2"/>
  <c r="PA104" i="2" s="1"/>
  <c r="GZ135" i="2"/>
  <c r="GY135" i="2"/>
  <c r="HA128" i="2"/>
  <c r="PA99" i="2" s="1"/>
  <c r="HA127" i="2"/>
  <c r="PA98" i="2" s="1"/>
  <c r="HA126" i="2"/>
  <c r="PA97" i="2" s="1"/>
  <c r="HA125" i="2"/>
  <c r="HA124" i="2"/>
  <c r="PA95" i="2" s="1"/>
  <c r="HA123" i="2"/>
  <c r="PA94" i="2" s="1"/>
  <c r="NL135" i="2" l="1"/>
  <c r="NK135" i="2"/>
  <c r="NM133" i="2"/>
  <c r="NM132" i="2"/>
  <c r="NM131" i="2"/>
  <c r="NM129" i="2"/>
  <c r="NM128" i="2"/>
  <c r="NM127" i="2"/>
  <c r="NM126" i="2"/>
  <c r="NM125" i="2"/>
  <c r="NM124" i="2"/>
  <c r="NM123" i="2"/>
  <c r="NL122" i="2"/>
  <c r="NK122" i="2"/>
  <c r="NM121" i="2"/>
  <c r="NM120" i="2"/>
  <c r="NM119" i="2"/>
  <c r="NM118" i="2"/>
  <c r="NM117" i="2"/>
  <c r="NM116" i="2"/>
  <c r="NM115" i="2"/>
  <c r="NM114" i="2"/>
  <c r="NM113" i="2"/>
  <c r="NM112" i="2"/>
  <c r="NM111" i="2"/>
  <c r="NM110" i="2"/>
  <c r="NL109" i="2"/>
  <c r="NK109" i="2"/>
  <c r="NM108" i="2"/>
  <c r="NM107" i="2"/>
  <c r="NM106" i="2"/>
  <c r="NM105" i="2"/>
  <c r="NM104" i="2"/>
  <c r="NM103" i="2"/>
  <c r="NM102" i="2"/>
  <c r="NM101" i="2"/>
  <c r="NM100" i="2"/>
  <c r="NM99" i="2"/>
  <c r="NM98" i="2"/>
  <c r="NM97" i="2"/>
  <c r="NL96" i="2"/>
  <c r="NK96" i="2"/>
  <c r="NM95" i="2"/>
  <c r="NM94" i="2"/>
  <c r="NM93" i="2"/>
  <c r="NM92" i="2"/>
  <c r="NM91" i="2"/>
  <c r="NM90" i="2"/>
  <c r="NM89" i="2"/>
  <c r="NM88" i="2"/>
  <c r="NM87" i="2"/>
  <c r="NM86" i="2"/>
  <c r="NM85" i="2"/>
  <c r="NM84" i="2"/>
  <c r="NL83" i="2"/>
  <c r="NK83" i="2"/>
  <c r="NM82" i="2"/>
  <c r="NM81" i="2"/>
  <c r="NM80" i="2"/>
  <c r="NM79" i="2"/>
  <c r="NM78" i="2"/>
  <c r="NM77" i="2"/>
  <c r="NM76" i="2"/>
  <c r="NM75" i="2"/>
  <c r="NM74" i="2"/>
  <c r="NM73" i="2"/>
  <c r="NM72" i="2"/>
  <c r="NM71" i="2"/>
  <c r="NL70" i="2"/>
  <c r="NK70" i="2"/>
  <c r="NM69" i="2"/>
  <c r="NM68" i="2"/>
  <c r="NM67" i="2"/>
  <c r="NM66" i="2"/>
  <c r="NM65" i="2"/>
  <c r="NM64" i="2"/>
  <c r="NM63" i="2"/>
  <c r="NM62" i="2"/>
  <c r="NM61" i="2"/>
  <c r="NM60" i="2"/>
  <c r="NM59" i="2"/>
  <c r="NM58" i="2"/>
  <c r="NL57" i="2"/>
  <c r="NK57" i="2"/>
  <c r="NM56" i="2"/>
  <c r="NM55" i="2"/>
  <c r="NM54" i="2"/>
  <c r="NM53" i="2"/>
  <c r="NM52" i="2"/>
  <c r="NM51" i="2"/>
  <c r="NM50" i="2"/>
  <c r="NM49" i="2"/>
  <c r="NM48" i="2"/>
  <c r="NM47" i="2"/>
  <c r="NM46" i="2"/>
  <c r="NM45" i="2"/>
  <c r="NL44" i="2"/>
  <c r="NK44" i="2"/>
  <c r="NM43" i="2"/>
  <c r="NM42" i="2"/>
  <c r="NM41" i="2"/>
  <c r="NM40" i="2"/>
  <c r="NM39" i="2"/>
  <c r="NM38" i="2"/>
  <c r="NM37" i="2"/>
  <c r="NM36" i="2"/>
  <c r="NM35" i="2"/>
  <c r="NM34" i="2"/>
  <c r="NM33" i="2"/>
  <c r="NM32" i="2"/>
  <c r="NL31" i="2"/>
  <c r="NK31" i="2"/>
  <c r="NM30" i="2"/>
  <c r="NM29" i="2"/>
  <c r="NM28" i="2"/>
  <c r="NM27" i="2"/>
  <c r="NM26" i="2"/>
  <c r="NM25" i="2"/>
  <c r="NM24" i="2"/>
  <c r="NM23" i="2"/>
  <c r="NM22" i="2"/>
  <c r="NM21" i="2"/>
  <c r="NM20" i="2"/>
  <c r="NM19" i="2"/>
  <c r="NL18" i="2"/>
  <c r="NK18" i="2"/>
  <c r="NM17" i="2"/>
  <c r="NM16" i="2"/>
  <c r="NM15" i="2"/>
  <c r="NM14" i="2"/>
  <c r="NM13" i="2"/>
  <c r="NM12" i="2"/>
  <c r="NM11" i="2"/>
  <c r="NM10" i="2"/>
  <c r="NM9" i="2"/>
  <c r="NM8" i="2"/>
  <c r="NM7" i="2"/>
  <c r="NM6" i="2"/>
  <c r="NI135" i="2"/>
  <c r="NH135" i="2"/>
  <c r="NJ132" i="2"/>
  <c r="NJ128" i="2"/>
  <c r="NJ127" i="2"/>
  <c r="NJ126" i="2"/>
  <c r="NJ125" i="2"/>
  <c r="NJ124" i="2"/>
  <c r="NJ123" i="2"/>
  <c r="NI122" i="2"/>
  <c r="NH122" i="2"/>
  <c r="NJ121" i="2"/>
  <c r="NJ120" i="2"/>
  <c r="NJ119" i="2"/>
  <c r="NJ118" i="2"/>
  <c r="NJ117" i="2"/>
  <c r="NJ116" i="2"/>
  <c r="NJ115" i="2"/>
  <c r="NJ114" i="2"/>
  <c r="NJ113" i="2"/>
  <c r="NJ112" i="2"/>
  <c r="NJ111" i="2"/>
  <c r="NJ110" i="2"/>
  <c r="NI109" i="2"/>
  <c r="NH109" i="2"/>
  <c r="NJ108" i="2"/>
  <c r="NJ107" i="2"/>
  <c r="NJ106" i="2"/>
  <c r="NJ105" i="2"/>
  <c r="NJ104" i="2"/>
  <c r="NJ103" i="2"/>
  <c r="NJ102" i="2"/>
  <c r="NJ101" i="2"/>
  <c r="NJ100" i="2"/>
  <c r="NJ99" i="2"/>
  <c r="NJ98" i="2"/>
  <c r="NJ97" i="2"/>
  <c r="NH96" i="2"/>
  <c r="NJ95" i="2"/>
  <c r="NJ94" i="2"/>
  <c r="NJ93" i="2"/>
  <c r="NJ92" i="2"/>
  <c r="NJ91" i="2"/>
  <c r="NJ90" i="2"/>
  <c r="NJ89" i="2"/>
  <c r="NJ88" i="2"/>
  <c r="NJ87" i="2"/>
  <c r="NJ86" i="2"/>
  <c r="NJ85" i="2"/>
  <c r="NJ84" i="2"/>
  <c r="NI83" i="2"/>
  <c r="NH83" i="2"/>
  <c r="NJ82" i="2"/>
  <c r="NJ81" i="2"/>
  <c r="NJ80" i="2"/>
  <c r="NJ79" i="2"/>
  <c r="NJ78" i="2"/>
  <c r="NJ77" i="2"/>
  <c r="NJ76" i="2"/>
  <c r="NJ75" i="2"/>
  <c r="NJ74" i="2"/>
  <c r="NJ73" i="2"/>
  <c r="NJ72" i="2"/>
  <c r="NJ71" i="2"/>
  <c r="NI70" i="2"/>
  <c r="NH70" i="2"/>
  <c r="NJ69" i="2"/>
  <c r="NJ68" i="2"/>
  <c r="NJ67" i="2"/>
  <c r="NJ66" i="2"/>
  <c r="NJ65" i="2"/>
  <c r="NJ64" i="2"/>
  <c r="NJ63" i="2"/>
  <c r="NJ62" i="2"/>
  <c r="NJ61" i="2"/>
  <c r="NJ60" i="2"/>
  <c r="NJ59" i="2"/>
  <c r="NJ58" i="2"/>
  <c r="NI57" i="2"/>
  <c r="NH57" i="2"/>
  <c r="NJ56" i="2"/>
  <c r="NJ55" i="2"/>
  <c r="NJ54" i="2"/>
  <c r="NJ53" i="2"/>
  <c r="NJ52" i="2"/>
  <c r="NJ51" i="2"/>
  <c r="NJ50" i="2"/>
  <c r="NJ49" i="2"/>
  <c r="NJ48" i="2"/>
  <c r="NJ47" i="2"/>
  <c r="NJ46" i="2"/>
  <c r="NJ45" i="2"/>
  <c r="NI44" i="2"/>
  <c r="NH44" i="2"/>
  <c r="NJ43" i="2"/>
  <c r="NJ42" i="2"/>
  <c r="NJ41" i="2"/>
  <c r="NJ40" i="2"/>
  <c r="NJ39" i="2"/>
  <c r="NJ38" i="2"/>
  <c r="NJ37" i="2"/>
  <c r="NJ36" i="2"/>
  <c r="NJ35" i="2"/>
  <c r="NJ34" i="2"/>
  <c r="NJ33" i="2"/>
  <c r="NJ32" i="2"/>
  <c r="NI31" i="2"/>
  <c r="NH31" i="2"/>
  <c r="NJ30" i="2"/>
  <c r="NJ29" i="2"/>
  <c r="NJ28" i="2"/>
  <c r="NJ27" i="2"/>
  <c r="NJ26" i="2"/>
  <c r="NJ25" i="2"/>
  <c r="NJ24" i="2"/>
  <c r="NJ23" i="2"/>
  <c r="NJ22" i="2"/>
  <c r="NJ21" i="2"/>
  <c r="NJ20" i="2"/>
  <c r="NJ19" i="2"/>
  <c r="NI18" i="2"/>
  <c r="NH18" i="2"/>
  <c r="NJ17" i="2"/>
  <c r="NJ16" i="2"/>
  <c r="NJ15" i="2"/>
  <c r="NJ14" i="2"/>
  <c r="NJ13" i="2"/>
  <c r="NJ12" i="2"/>
  <c r="NJ11" i="2"/>
  <c r="NJ10" i="2"/>
  <c r="NJ9" i="2"/>
  <c r="NJ8" i="2"/>
  <c r="NJ7" i="2"/>
  <c r="NJ6" i="2"/>
  <c r="MH135" i="2" l="1"/>
  <c r="MG135" i="2"/>
  <c r="MI134" i="2"/>
  <c r="MI133" i="2"/>
  <c r="MI132" i="2"/>
  <c r="MI128" i="2"/>
  <c r="MI127" i="2"/>
  <c r="MI126" i="2"/>
  <c r="MI125" i="2"/>
  <c r="MI124" i="2"/>
  <c r="MI123" i="2"/>
  <c r="MH122" i="2"/>
  <c r="MG122" i="2"/>
  <c r="MI121" i="2"/>
  <c r="MI120" i="2"/>
  <c r="MI119" i="2"/>
  <c r="MI118" i="2"/>
  <c r="MI117" i="2"/>
  <c r="MI116" i="2"/>
  <c r="MI115" i="2"/>
  <c r="MI114" i="2"/>
  <c r="MI113" i="2"/>
  <c r="MI112" i="2"/>
  <c r="MI111" i="2"/>
  <c r="MI110" i="2"/>
  <c r="MH109" i="2"/>
  <c r="MG109" i="2"/>
  <c r="MI108" i="2"/>
  <c r="MI107" i="2"/>
  <c r="MI106" i="2"/>
  <c r="MI105" i="2"/>
  <c r="MI104" i="2"/>
  <c r="MI103" i="2"/>
  <c r="MI102" i="2"/>
  <c r="MI101" i="2"/>
  <c r="MI100" i="2"/>
  <c r="MI99" i="2"/>
  <c r="MI98" i="2"/>
  <c r="MI97" i="2"/>
  <c r="MH96" i="2"/>
  <c r="MG96" i="2"/>
  <c r="MI95" i="2"/>
  <c r="MI94" i="2"/>
  <c r="MI93" i="2"/>
  <c r="MI92" i="2"/>
  <c r="MI91" i="2"/>
  <c r="MI90" i="2"/>
  <c r="MI89" i="2"/>
  <c r="MI88" i="2"/>
  <c r="MI87" i="2"/>
  <c r="MI86" i="2"/>
  <c r="MI85" i="2"/>
  <c r="MI84" i="2"/>
  <c r="MH83" i="2"/>
  <c r="MG83" i="2"/>
  <c r="MI82" i="2"/>
  <c r="MI81" i="2"/>
  <c r="MI80" i="2"/>
  <c r="MI79" i="2"/>
  <c r="MI78" i="2"/>
  <c r="MI77" i="2"/>
  <c r="MI76" i="2"/>
  <c r="MI75" i="2"/>
  <c r="MI74" i="2"/>
  <c r="MI73" i="2"/>
  <c r="MI72" i="2"/>
  <c r="MI71" i="2"/>
  <c r="MH70" i="2"/>
  <c r="MG70" i="2"/>
  <c r="MI69" i="2"/>
  <c r="MI68" i="2"/>
  <c r="MI67" i="2"/>
  <c r="MI66" i="2"/>
  <c r="MI65" i="2"/>
  <c r="MI64" i="2"/>
  <c r="MI63" i="2"/>
  <c r="MI62" i="2"/>
  <c r="MI61" i="2"/>
  <c r="MI60" i="2"/>
  <c r="MI59" i="2"/>
  <c r="MI58" i="2"/>
  <c r="MH57" i="2"/>
  <c r="MG57" i="2"/>
  <c r="MI56" i="2"/>
  <c r="MI55" i="2"/>
  <c r="MI54" i="2"/>
  <c r="MI53" i="2"/>
  <c r="MI52" i="2"/>
  <c r="MI51" i="2"/>
  <c r="MI50" i="2"/>
  <c r="MI49" i="2"/>
  <c r="MI48" i="2"/>
  <c r="MI47" i="2"/>
  <c r="MI46" i="2"/>
  <c r="MI45" i="2"/>
  <c r="MH44" i="2"/>
  <c r="MG44" i="2"/>
  <c r="MI43" i="2"/>
  <c r="MI42" i="2"/>
  <c r="MI41" i="2"/>
  <c r="MI40" i="2"/>
  <c r="MI39" i="2"/>
  <c r="MI38" i="2"/>
  <c r="MI37" i="2"/>
  <c r="MI36" i="2"/>
  <c r="MI35" i="2"/>
  <c r="MI34" i="2"/>
  <c r="MI33" i="2"/>
  <c r="MI32" i="2"/>
  <c r="MH31" i="2"/>
  <c r="MG31" i="2"/>
  <c r="MI30" i="2"/>
  <c r="MI29" i="2"/>
  <c r="MI28" i="2"/>
  <c r="MI27" i="2"/>
  <c r="MI26" i="2"/>
  <c r="MI25" i="2"/>
  <c r="MI24" i="2"/>
  <c r="MI23" i="2"/>
  <c r="MI22" i="2"/>
  <c r="MI21" i="2"/>
  <c r="MI20" i="2"/>
  <c r="MI19" i="2"/>
  <c r="MH18" i="2"/>
  <c r="MG18" i="2"/>
  <c r="MI17" i="2"/>
  <c r="MI16" i="2"/>
  <c r="MI15" i="2"/>
  <c r="MI14" i="2"/>
  <c r="MI13" i="2"/>
  <c r="MI12" i="2"/>
  <c r="MI11" i="2"/>
  <c r="MI10" i="2"/>
  <c r="MI9" i="2"/>
  <c r="MI8" i="2"/>
  <c r="MI7" i="2"/>
  <c r="MI6" i="2"/>
  <c r="IV135" i="2"/>
  <c r="IU135" i="2"/>
  <c r="IW134" i="2"/>
  <c r="IW132" i="2"/>
  <c r="IW128" i="2"/>
  <c r="IW127" i="2"/>
  <c r="IW126" i="2"/>
  <c r="IW125" i="2"/>
  <c r="IW124" i="2"/>
  <c r="IW123" i="2"/>
  <c r="IV122" i="2"/>
  <c r="IU122" i="2"/>
  <c r="IW121" i="2"/>
  <c r="IW120" i="2"/>
  <c r="IW119" i="2"/>
  <c r="IW118" i="2"/>
  <c r="IW117" i="2"/>
  <c r="IW116" i="2"/>
  <c r="IW115" i="2"/>
  <c r="IW114" i="2"/>
  <c r="IW113" i="2"/>
  <c r="IW112" i="2"/>
  <c r="IW111" i="2"/>
  <c r="IW110" i="2"/>
  <c r="IV109" i="2"/>
  <c r="IU109" i="2"/>
  <c r="IW108" i="2"/>
  <c r="IW107" i="2"/>
  <c r="IW106" i="2"/>
  <c r="IW105" i="2"/>
  <c r="IW104" i="2"/>
  <c r="IW103" i="2"/>
  <c r="IW102" i="2"/>
  <c r="IW101" i="2"/>
  <c r="IW100" i="2"/>
  <c r="IW99" i="2"/>
  <c r="IW98" i="2"/>
  <c r="IW97" i="2"/>
  <c r="IV96" i="2"/>
  <c r="IU96" i="2"/>
  <c r="IW95" i="2"/>
  <c r="IW94" i="2"/>
  <c r="IW93" i="2"/>
  <c r="IW92" i="2"/>
  <c r="IW91" i="2"/>
  <c r="IW90" i="2"/>
  <c r="IW89" i="2"/>
  <c r="IW88" i="2"/>
  <c r="IW87" i="2"/>
  <c r="IW86" i="2"/>
  <c r="IW85" i="2"/>
  <c r="IW84" i="2"/>
  <c r="IV83" i="2"/>
  <c r="IU83" i="2"/>
  <c r="IW82" i="2"/>
  <c r="IW81" i="2"/>
  <c r="IW80" i="2"/>
  <c r="IW79" i="2"/>
  <c r="IW78" i="2"/>
  <c r="IW77" i="2"/>
  <c r="IW76" i="2"/>
  <c r="IW75" i="2"/>
  <c r="IW74" i="2"/>
  <c r="IW73" i="2"/>
  <c r="IW72" i="2"/>
  <c r="IW71" i="2"/>
  <c r="IV70" i="2"/>
  <c r="IU70" i="2"/>
  <c r="IW69" i="2"/>
  <c r="IW68" i="2"/>
  <c r="IW67" i="2"/>
  <c r="IW66" i="2"/>
  <c r="IW65" i="2"/>
  <c r="IW64" i="2"/>
  <c r="IW63" i="2"/>
  <c r="IW62" i="2"/>
  <c r="IW61" i="2"/>
  <c r="IW60" i="2"/>
  <c r="IW59" i="2"/>
  <c r="IW58" i="2"/>
  <c r="IV57" i="2"/>
  <c r="IU57" i="2"/>
  <c r="IW56" i="2"/>
  <c r="IW55" i="2"/>
  <c r="IW54" i="2"/>
  <c r="IW53" i="2"/>
  <c r="IW52" i="2"/>
  <c r="IW51" i="2"/>
  <c r="IW50" i="2"/>
  <c r="IW49" i="2"/>
  <c r="IW48" i="2"/>
  <c r="IW47" i="2"/>
  <c r="IW46" i="2"/>
  <c r="IW45" i="2"/>
  <c r="IV44" i="2"/>
  <c r="IU44" i="2"/>
  <c r="IW43" i="2"/>
  <c r="IW42" i="2"/>
  <c r="IW41" i="2"/>
  <c r="IW40" i="2"/>
  <c r="IW39" i="2"/>
  <c r="IW38" i="2"/>
  <c r="IW37" i="2"/>
  <c r="IW36" i="2"/>
  <c r="IW35" i="2"/>
  <c r="IW34" i="2"/>
  <c r="IW33" i="2"/>
  <c r="IW32" i="2"/>
  <c r="IW30" i="2"/>
  <c r="IW29" i="2"/>
  <c r="IW28" i="2"/>
  <c r="IW27" i="2"/>
  <c r="IW26" i="2"/>
  <c r="IW25" i="2"/>
  <c r="IW24" i="2"/>
  <c r="IW23" i="2"/>
  <c r="IW22" i="2"/>
  <c r="IW21" i="2"/>
  <c r="IW20" i="2"/>
  <c r="IW19" i="2"/>
  <c r="IV18" i="2"/>
  <c r="IU18" i="2"/>
  <c r="IW17" i="2"/>
  <c r="IW16" i="2"/>
  <c r="IW15" i="2"/>
  <c r="IW14" i="2"/>
  <c r="IW13" i="2"/>
  <c r="IW12" i="2"/>
  <c r="IW11" i="2"/>
  <c r="IW10" i="2"/>
  <c r="IW9" i="2"/>
  <c r="IW8" i="2"/>
  <c r="IW7" i="2"/>
  <c r="IW6" i="2"/>
  <c r="EU135" i="2"/>
  <c r="ET135" i="2"/>
  <c r="EV132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Y6" i="2"/>
  <c r="EY7" i="2"/>
  <c r="EY8" i="2"/>
  <c r="EY9" i="2"/>
  <c r="EY10" i="2"/>
  <c r="EY11" i="2"/>
  <c r="EY12" i="2"/>
  <c r="EY13" i="2"/>
  <c r="EY14" i="2"/>
  <c r="EY15" i="2"/>
  <c r="EY16" i="2"/>
  <c r="EY17" i="2"/>
  <c r="EW18" i="2"/>
  <c r="EX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W31" i="2"/>
  <c r="EX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W44" i="2"/>
  <c r="EX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W57" i="2"/>
  <c r="EX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W70" i="2"/>
  <c r="EX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W83" i="2"/>
  <c r="EX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W96" i="2"/>
  <c r="EX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W109" i="2"/>
  <c r="EX109" i="2"/>
  <c r="EY110" i="2"/>
  <c r="EY111" i="2"/>
  <c r="EY112" i="2"/>
  <c r="EY113" i="2"/>
  <c r="EY114" i="2"/>
  <c r="EY115" i="2"/>
  <c r="EY116" i="2"/>
  <c r="EY117" i="2"/>
  <c r="EY118" i="2"/>
  <c r="EY119" i="2"/>
  <c r="EY120" i="2"/>
  <c r="EY121" i="2"/>
  <c r="EW122" i="2"/>
  <c r="EX122" i="2"/>
  <c r="EY123" i="2"/>
  <c r="EY124" i="2"/>
  <c r="EY125" i="2"/>
  <c r="EY126" i="2"/>
  <c r="EY127" i="2"/>
  <c r="EY128" i="2"/>
  <c r="EY129" i="2"/>
  <c r="EY130" i="2"/>
  <c r="EY131" i="2"/>
  <c r="EY132" i="2"/>
  <c r="EY133" i="2"/>
  <c r="EY134" i="2"/>
  <c r="EW135" i="2"/>
  <c r="EX135" i="2"/>
  <c r="HG125" i="2" l="1"/>
  <c r="HG93" i="2"/>
  <c r="HG49" i="2"/>
  <c r="HG43" i="2"/>
  <c r="HF135" i="2"/>
  <c r="HE135" i="2"/>
  <c r="HG132" i="2"/>
  <c r="HG131" i="2"/>
  <c r="HG128" i="2"/>
  <c r="HG127" i="2"/>
  <c r="HG126" i="2"/>
  <c r="HG124" i="2"/>
  <c r="HG123" i="2"/>
  <c r="HF122" i="2"/>
  <c r="HE122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F109" i="2"/>
  <c r="HE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F96" i="2"/>
  <c r="HE96" i="2"/>
  <c r="HG95" i="2"/>
  <c r="HG94" i="2"/>
  <c r="HG92" i="2"/>
  <c r="HG91" i="2"/>
  <c r="HG90" i="2"/>
  <c r="HG89" i="2"/>
  <c r="HG88" i="2"/>
  <c r="HG87" i="2"/>
  <c r="HG86" i="2"/>
  <c r="HG85" i="2"/>
  <c r="HG84" i="2"/>
  <c r="HF83" i="2"/>
  <c r="HE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F70" i="2"/>
  <c r="HE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F57" i="2"/>
  <c r="HE57" i="2"/>
  <c r="HG56" i="2"/>
  <c r="HG55" i="2"/>
  <c r="HG54" i="2"/>
  <c r="HG53" i="2"/>
  <c r="HG52" i="2"/>
  <c r="HG51" i="2"/>
  <c r="HG50" i="2"/>
  <c r="HG48" i="2"/>
  <c r="HG47" i="2"/>
  <c r="HG46" i="2"/>
  <c r="HG45" i="2"/>
  <c r="HF44" i="2"/>
  <c r="HE44" i="2"/>
  <c r="HG42" i="2"/>
  <c r="HG41" i="2"/>
  <c r="HG40" i="2"/>
  <c r="HG39" i="2"/>
  <c r="HG38" i="2"/>
  <c r="HG37" i="2"/>
  <c r="HG36" i="2"/>
  <c r="HG35" i="2"/>
  <c r="HG34" i="2"/>
  <c r="HG33" i="2"/>
  <c r="HG32" i="2"/>
  <c r="HF31" i="2"/>
  <c r="HE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F18" i="2"/>
  <c r="HE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DO131" i="2"/>
  <c r="DI131" i="2"/>
  <c r="DI130" i="2"/>
  <c r="DI129" i="2"/>
  <c r="DI128" i="2"/>
  <c r="DI127" i="2"/>
  <c r="DI126" i="2"/>
  <c r="DI125" i="2"/>
  <c r="DI124" i="2"/>
  <c r="DI123" i="2"/>
  <c r="DI120" i="2"/>
  <c r="DI119" i="2"/>
  <c r="DI118" i="2"/>
  <c r="DI117" i="2"/>
  <c r="DI116" i="2"/>
  <c r="DI115" i="2"/>
  <c r="DI114" i="2"/>
  <c r="DI113" i="2"/>
  <c r="DI112" i="2"/>
  <c r="DI111" i="2"/>
  <c r="DI107" i="2"/>
  <c r="DI98" i="2"/>
  <c r="DI90" i="2"/>
  <c r="DI46" i="2"/>
  <c r="DI45" i="2"/>
  <c r="DH135" i="2"/>
  <c r="DG135" i="2"/>
  <c r="DH122" i="2"/>
  <c r="DG122" i="2"/>
  <c r="DI121" i="2"/>
  <c r="DI110" i="2"/>
  <c r="DH109" i="2"/>
  <c r="DG109" i="2"/>
  <c r="DI108" i="2"/>
  <c r="DI106" i="2"/>
  <c r="DI105" i="2"/>
  <c r="DI104" i="2"/>
  <c r="DI103" i="2"/>
  <c r="DI102" i="2"/>
  <c r="DI101" i="2"/>
  <c r="DI100" i="2"/>
  <c r="DI99" i="2"/>
  <c r="DI97" i="2"/>
  <c r="DH96" i="2"/>
  <c r="DG96" i="2"/>
  <c r="DI95" i="2"/>
  <c r="DI94" i="2"/>
  <c r="DI93" i="2"/>
  <c r="DI92" i="2"/>
  <c r="DI91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GI130" i="2" l="1"/>
  <c r="KP128" i="2" l="1"/>
  <c r="KP127" i="2"/>
  <c r="KP126" i="2"/>
  <c r="KP125" i="2"/>
  <c r="KP124" i="2"/>
  <c r="KP123" i="2"/>
  <c r="KP121" i="2"/>
  <c r="KP120" i="2"/>
  <c r="KP119" i="2"/>
  <c r="KP118" i="2"/>
  <c r="KP117" i="2"/>
  <c r="KP116" i="2"/>
  <c r="KP115" i="2"/>
  <c r="KP114" i="2"/>
  <c r="KP113" i="2"/>
  <c r="KP112" i="2"/>
  <c r="KP111" i="2"/>
  <c r="KP110" i="2"/>
  <c r="KP108" i="2"/>
  <c r="KP107" i="2"/>
  <c r="KP106" i="2"/>
  <c r="KP105" i="2"/>
  <c r="KP104" i="2"/>
  <c r="KP103" i="2"/>
  <c r="KP102" i="2"/>
  <c r="KP101" i="2"/>
  <c r="KP100" i="2"/>
  <c r="KP99" i="2"/>
  <c r="KP98" i="2"/>
  <c r="KP97" i="2"/>
  <c r="KP95" i="2"/>
  <c r="KP94" i="2"/>
  <c r="KP93" i="2"/>
  <c r="KP92" i="2"/>
  <c r="KP91" i="2"/>
  <c r="KP90" i="2"/>
  <c r="KP89" i="2"/>
  <c r="KP88" i="2"/>
  <c r="KP87" i="2"/>
  <c r="KP86" i="2"/>
  <c r="KP85" i="2"/>
  <c r="KP84" i="2"/>
  <c r="KO135" i="2"/>
  <c r="KN135" i="2"/>
  <c r="KP129" i="2"/>
  <c r="KO122" i="2"/>
  <c r="KN122" i="2"/>
  <c r="KO109" i="2"/>
  <c r="KN109" i="2"/>
  <c r="KO96" i="2"/>
  <c r="KN96" i="2"/>
  <c r="KO83" i="2"/>
  <c r="KN83" i="2"/>
  <c r="KP82" i="2"/>
  <c r="KP81" i="2"/>
  <c r="KP80" i="2"/>
  <c r="KP79" i="2"/>
  <c r="KP78" i="2"/>
  <c r="KP77" i="2"/>
  <c r="KP76" i="2"/>
  <c r="KP75" i="2"/>
  <c r="KP74" i="2"/>
  <c r="KP73" i="2"/>
  <c r="KP72" i="2"/>
  <c r="KP71" i="2"/>
  <c r="KO70" i="2"/>
  <c r="KN70" i="2"/>
  <c r="KP69" i="2"/>
  <c r="KP68" i="2"/>
  <c r="KP67" i="2"/>
  <c r="KP66" i="2"/>
  <c r="KP65" i="2"/>
  <c r="KP64" i="2"/>
  <c r="KP63" i="2"/>
  <c r="KP62" i="2"/>
  <c r="KP61" i="2"/>
  <c r="KP60" i="2"/>
  <c r="KP59" i="2"/>
  <c r="KP58" i="2"/>
  <c r="KO57" i="2"/>
  <c r="KN57" i="2"/>
  <c r="KP56" i="2"/>
  <c r="KP55" i="2"/>
  <c r="KP54" i="2"/>
  <c r="KP53" i="2"/>
  <c r="KP52" i="2"/>
  <c r="KP51" i="2"/>
  <c r="KP50" i="2"/>
  <c r="KP49" i="2"/>
  <c r="KP48" i="2"/>
  <c r="KP47" i="2"/>
  <c r="KP46" i="2"/>
  <c r="KP45" i="2"/>
  <c r="KO44" i="2"/>
  <c r="KN44" i="2"/>
  <c r="KP43" i="2"/>
  <c r="KP42" i="2"/>
  <c r="KP41" i="2"/>
  <c r="KP40" i="2"/>
  <c r="KP39" i="2"/>
  <c r="KP38" i="2"/>
  <c r="KP37" i="2"/>
  <c r="KP36" i="2"/>
  <c r="KP35" i="2"/>
  <c r="KP34" i="2"/>
  <c r="KP33" i="2"/>
  <c r="KP32" i="2"/>
  <c r="KO31" i="2"/>
  <c r="KN31" i="2"/>
  <c r="KP30" i="2"/>
  <c r="KP29" i="2"/>
  <c r="KP28" i="2"/>
  <c r="KP27" i="2"/>
  <c r="KP26" i="2"/>
  <c r="KP25" i="2"/>
  <c r="KP24" i="2"/>
  <c r="KP23" i="2"/>
  <c r="KP22" i="2"/>
  <c r="KP21" i="2"/>
  <c r="KP20" i="2"/>
  <c r="KP19" i="2"/>
  <c r="KO18" i="2"/>
  <c r="KN18" i="2"/>
  <c r="KP17" i="2"/>
  <c r="KP16" i="2"/>
  <c r="KP15" i="2"/>
  <c r="KP14" i="2"/>
  <c r="KP13" i="2"/>
  <c r="KP12" i="2"/>
  <c r="KP11" i="2"/>
  <c r="KP10" i="2"/>
  <c r="KP9" i="2"/>
  <c r="KP8" i="2"/>
  <c r="KP7" i="2"/>
  <c r="KP6" i="2"/>
  <c r="OY135" i="2" l="1"/>
  <c r="OX135" i="2"/>
  <c r="OV135" i="2"/>
  <c r="OU135" i="2"/>
  <c r="OS135" i="2"/>
  <c r="OR135" i="2"/>
  <c r="OJ135" i="2"/>
  <c r="OI135" i="2"/>
  <c r="OA135" i="2"/>
  <c r="NZ135" i="2"/>
  <c r="NX135" i="2"/>
  <c r="NW135" i="2"/>
  <c r="NU135" i="2"/>
  <c r="NT135" i="2"/>
  <c r="NO135" i="2"/>
  <c r="NN135" i="2"/>
  <c r="NF135" i="2"/>
  <c r="NE135" i="2"/>
  <c r="NC135" i="2"/>
  <c r="NB135" i="2"/>
  <c r="MZ135" i="2"/>
  <c r="MY135" i="2"/>
  <c r="MW135" i="2"/>
  <c r="MV135" i="2"/>
  <c r="MT135" i="2"/>
  <c r="MS135" i="2"/>
  <c r="MQ135" i="2"/>
  <c r="MP135" i="2"/>
  <c r="MN135" i="2"/>
  <c r="MM135" i="2"/>
  <c r="MK135" i="2"/>
  <c r="MJ135" i="2"/>
  <c r="MB135" i="2"/>
  <c r="MA135" i="2"/>
  <c r="LY135" i="2"/>
  <c r="LX135" i="2"/>
  <c r="LV135" i="2"/>
  <c r="LU135" i="2"/>
  <c r="LS135" i="2"/>
  <c r="LR135" i="2"/>
  <c r="LP135" i="2"/>
  <c r="LO135" i="2"/>
  <c r="LM135" i="2"/>
  <c r="LL135" i="2"/>
  <c r="LD135" i="2"/>
  <c r="LC135" i="2"/>
  <c r="LA135" i="2"/>
  <c r="KZ135" i="2"/>
  <c r="KU135" i="2"/>
  <c r="KT135" i="2"/>
  <c r="KR135" i="2"/>
  <c r="KQ135" i="2"/>
  <c r="KL135" i="2"/>
  <c r="KK135" i="2"/>
  <c r="KI135" i="2"/>
  <c r="KH135" i="2"/>
  <c r="KF135" i="2"/>
  <c r="KE135" i="2"/>
  <c r="KC135" i="2"/>
  <c r="KB135" i="2"/>
  <c r="JZ135" i="2"/>
  <c r="JY135" i="2"/>
  <c r="JQ135" i="2"/>
  <c r="JP135" i="2"/>
  <c r="JN135" i="2"/>
  <c r="JM135" i="2"/>
  <c r="JK135" i="2"/>
  <c r="JJ135" i="2"/>
  <c r="JH135" i="2"/>
  <c r="JG135" i="2"/>
  <c r="JE135" i="2"/>
  <c r="JD135" i="2"/>
  <c r="JB135" i="2"/>
  <c r="JA135" i="2"/>
  <c r="IY135" i="2"/>
  <c r="IX135" i="2"/>
  <c r="IP135" i="2"/>
  <c r="IO135" i="2"/>
  <c r="IM135" i="2"/>
  <c r="IL135" i="2"/>
  <c r="IJ135" i="2"/>
  <c r="II135" i="2"/>
  <c r="IG135" i="2"/>
  <c r="IF135" i="2"/>
  <c r="ID135" i="2"/>
  <c r="IC135" i="2"/>
  <c r="HU135" i="2"/>
  <c r="HT135" i="2"/>
  <c r="HR135" i="2"/>
  <c r="HQ135" i="2"/>
  <c r="HO135" i="2"/>
  <c r="HN135" i="2"/>
  <c r="GW135" i="2"/>
  <c r="GV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A135" i="2"/>
  <c r="EZ135" i="2"/>
  <c r="EI135" i="2"/>
  <c r="EH135" i="2"/>
  <c r="EF135" i="2"/>
  <c r="EE135" i="2"/>
  <c r="EC135" i="2"/>
  <c r="EB135" i="2"/>
  <c r="DW135" i="2"/>
  <c r="DV135" i="2"/>
  <c r="DT135" i="2"/>
  <c r="DS135" i="2"/>
  <c r="DQ135" i="2"/>
  <c r="DP135" i="2"/>
  <c r="DN135" i="2"/>
  <c r="DM135" i="2"/>
  <c r="DB135" i="2"/>
  <c r="DA135" i="2"/>
  <c r="CY135" i="2"/>
  <c r="CX135" i="2"/>
  <c r="CV135" i="2"/>
  <c r="CU135" i="2"/>
  <c r="CS135" i="2"/>
  <c r="CR135" i="2"/>
  <c r="CM135" i="2"/>
  <c r="CL135" i="2"/>
  <c r="CJ135" i="2"/>
  <c r="CI135" i="2"/>
  <c r="CD135" i="2"/>
  <c r="CC135" i="2"/>
  <c r="CA135" i="2"/>
  <c r="BZ135" i="2"/>
  <c r="BX135" i="2"/>
  <c r="BW135" i="2"/>
  <c r="BU135" i="2"/>
  <c r="BT135" i="2"/>
  <c r="BR135" i="2"/>
  <c r="BQ135" i="2"/>
  <c r="BL135" i="2"/>
  <c r="BK135" i="2"/>
  <c r="BI135" i="2"/>
  <c r="BH135" i="2"/>
  <c r="AW135" i="2"/>
  <c r="AV135" i="2"/>
  <c r="AT135" i="2"/>
  <c r="AS135" i="2"/>
  <c r="AQ135" i="2"/>
  <c r="AP135" i="2"/>
  <c r="AK135" i="2"/>
  <c r="AJ135" i="2"/>
  <c r="AH135" i="2"/>
  <c r="AG135" i="2"/>
  <c r="Y135" i="2"/>
  <c r="X135" i="2"/>
  <c r="V135" i="2"/>
  <c r="U135" i="2"/>
  <c r="J135" i="2"/>
  <c r="I135" i="2"/>
  <c r="PA135" i="2" s="1"/>
  <c r="OZ134" i="2"/>
  <c r="OW134" i="2"/>
  <c r="OT134" i="2"/>
  <c r="OB134" i="2"/>
  <c r="NY134" i="2"/>
  <c r="NV134" i="2"/>
  <c r="NA134" i="2"/>
  <c r="MU134" i="2"/>
  <c r="MO134" i="2"/>
  <c r="ML134" i="2"/>
  <c r="MC134" i="2"/>
  <c r="LZ134" i="2"/>
  <c r="LN134" i="2"/>
  <c r="KG134" i="2"/>
  <c r="KD134" i="2"/>
  <c r="KA134" i="2"/>
  <c r="JO134" i="2"/>
  <c r="JI134" i="2"/>
  <c r="JC134" i="2"/>
  <c r="IZ134" i="2"/>
  <c r="IK134" i="2"/>
  <c r="HS134" i="2"/>
  <c r="GX134" i="2"/>
  <c r="GL134" i="2"/>
  <c r="GC134" i="2"/>
  <c r="FW134" i="2"/>
  <c r="FT134" i="2"/>
  <c r="FQ134" i="2"/>
  <c r="FK134" i="2"/>
  <c r="FH134" i="2"/>
  <c r="EJ134" i="2"/>
  <c r="EG134" i="2"/>
  <c r="ED134" i="2"/>
  <c r="DX134" i="2"/>
  <c r="DU134" i="2"/>
  <c r="CW134" i="2"/>
  <c r="BV134" i="2"/>
  <c r="BM134" i="2"/>
  <c r="BJ134" i="2"/>
  <c r="AU134" i="2"/>
  <c r="AL134" i="2"/>
  <c r="Z134" i="2"/>
  <c r="W134" i="2"/>
  <c r="OZ133" i="2"/>
  <c r="OB133" i="2"/>
  <c r="NY133" i="2"/>
  <c r="NV133" i="2"/>
  <c r="NA133" i="2"/>
  <c r="MU133" i="2"/>
  <c r="MO133" i="2"/>
  <c r="ML133" i="2"/>
  <c r="LZ133" i="2"/>
  <c r="LN133" i="2"/>
  <c r="KS133" i="2"/>
  <c r="KJ133" i="2"/>
  <c r="KG133" i="2"/>
  <c r="JO133" i="2"/>
  <c r="JI133" i="2"/>
  <c r="JC133" i="2"/>
  <c r="IZ133" i="2"/>
  <c r="IK133" i="2"/>
  <c r="HS133" i="2"/>
  <c r="GC133" i="2"/>
  <c r="FW133" i="2"/>
  <c r="FT133" i="2"/>
  <c r="FH133" i="2"/>
  <c r="EJ133" i="2"/>
  <c r="EG133" i="2"/>
  <c r="ED133" i="2"/>
  <c r="DX133" i="2"/>
  <c r="CW133" i="2"/>
  <c r="CN133" i="2"/>
  <c r="BY133" i="2"/>
  <c r="BV133" i="2"/>
  <c r="BM133" i="2"/>
  <c r="BJ133" i="2"/>
  <c r="AX133" i="2"/>
  <c r="AU133" i="2"/>
  <c r="AL133" i="2"/>
  <c r="Z133" i="2"/>
  <c r="W133" i="2"/>
  <c r="OZ132" i="2"/>
  <c r="OK132" i="2"/>
  <c r="OB132" i="2"/>
  <c r="NY132" i="2"/>
  <c r="NV132" i="2"/>
  <c r="NG132" i="2"/>
  <c r="NA132" i="2"/>
  <c r="MU132" i="2"/>
  <c r="MO132" i="2"/>
  <c r="ML132" i="2"/>
  <c r="MC132" i="2"/>
  <c r="LZ132" i="2"/>
  <c r="LN132" i="2"/>
  <c r="LB132" i="2"/>
  <c r="KM132" i="2"/>
  <c r="KG132" i="2"/>
  <c r="KA132" i="2"/>
  <c r="JO132" i="2"/>
  <c r="JL132" i="2"/>
  <c r="JI132" i="2"/>
  <c r="JC132" i="2"/>
  <c r="IZ132" i="2"/>
  <c r="IQ132" i="2"/>
  <c r="IK132" i="2"/>
  <c r="HS132" i="2"/>
  <c r="HP132" i="2"/>
  <c r="GL132" i="2"/>
  <c r="GI132" i="2"/>
  <c r="GF132" i="2"/>
  <c r="GC132" i="2"/>
  <c r="FW132" i="2"/>
  <c r="FT132" i="2"/>
  <c r="FQ132" i="2"/>
  <c r="FH132" i="2"/>
  <c r="ED132" i="2"/>
  <c r="DX132" i="2"/>
  <c r="DO132" i="2"/>
  <c r="CW132" i="2"/>
  <c r="BY132" i="2"/>
  <c r="BV132" i="2"/>
  <c r="BM132" i="2"/>
  <c r="AX132" i="2"/>
  <c r="AU132" i="2"/>
  <c r="AR132" i="2"/>
  <c r="AL132" i="2"/>
  <c r="Z132" i="2"/>
  <c r="W132" i="2"/>
  <c r="OT131" i="2"/>
  <c r="OB131" i="2"/>
  <c r="NY131" i="2"/>
  <c r="NV131" i="2"/>
  <c r="NA131" i="2"/>
  <c r="MU131" i="2"/>
  <c r="MO131" i="2"/>
  <c r="ML131" i="2"/>
  <c r="LZ131" i="2"/>
  <c r="LW131" i="2"/>
  <c r="LN131" i="2"/>
  <c r="LE131" i="2"/>
  <c r="LB131" i="2"/>
  <c r="KS131" i="2"/>
  <c r="KG131" i="2"/>
  <c r="JO131" i="2"/>
  <c r="JL131" i="2"/>
  <c r="JI131" i="2"/>
  <c r="JC131" i="2"/>
  <c r="IZ131" i="2"/>
  <c r="IK131" i="2"/>
  <c r="HS131" i="2"/>
  <c r="GL131" i="2"/>
  <c r="GC131" i="2"/>
  <c r="FW131" i="2"/>
  <c r="FT131" i="2"/>
  <c r="FQ131" i="2"/>
  <c r="FN131" i="2"/>
  <c r="FK131" i="2"/>
  <c r="FH131" i="2"/>
  <c r="ED131" i="2"/>
  <c r="DX131" i="2"/>
  <c r="DC131" i="2"/>
  <c r="CW131" i="2"/>
  <c r="CN131" i="2"/>
  <c r="BY131" i="2"/>
  <c r="BV131" i="2"/>
  <c r="BM131" i="2"/>
  <c r="AU131" i="2"/>
  <c r="AL131" i="2"/>
  <c r="Z131" i="2"/>
  <c r="W131" i="2"/>
  <c r="OZ130" i="2"/>
  <c r="OT130" i="2"/>
  <c r="OB130" i="2"/>
  <c r="NY130" i="2"/>
  <c r="NA130" i="2"/>
  <c r="MU130" i="2"/>
  <c r="MO130" i="2"/>
  <c r="ML130" i="2"/>
  <c r="LZ130" i="2"/>
  <c r="LN130" i="2"/>
  <c r="LB130" i="2"/>
  <c r="KS130" i="2"/>
  <c r="KM130" i="2"/>
  <c r="KJ130" i="2"/>
  <c r="KG130" i="2"/>
  <c r="KA130" i="2"/>
  <c r="JO130" i="2"/>
  <c r="JI130" i="2"/>
  <c r="JC130" i="2"/>
  <c r="IZ130" i="2"/>
  <c r="IK130" i="2"/>
  <c r="HS130" i="2"/>
  <c r="GL130" i="2"/>
  <c r="GC130" i="2"/>
  <c r="FW130" i="2"/>
  <c r="FT130" i="2"/>
  <c r="FQ130" i="2"/>
  <c r="FH130" i="2"/>
  <c r="FB130" i="2"/>
  <c r="EJ130" i="2"/>
  <c r="EG130" i="2"/>
  <c r="ED130" i="2"/>
  <c r="DX130" i="2"/>
  <c r="DU130" i="2"/>
  <c r="DO130" i="2"/>
  <c r="DC130" i="2"/>
  <c r="CW130" i="2"/>
  <c r="BY130" i="2"/>
  <c r="BV130" i="2"/>
  <c r="BM130" i="2"/>
  <c r="BJ130" i="2"/>
  <c r="AU130" i="2"/>
  <c r="AL130" i="2"/>
  <c r="Z130" i="2"/>
  <c r="W130" i="2"/>
  <c r="OZ129" i="2"/>
  <c r="OB129" i="2"/>
  <c r="NY129" i="2"/>
  <c r="NV129" i="2"/>
  <c r="NA129" i="2"/>
  <c r="MU129" i="2"/>
  <c r="MO129" i="2"/>
  <c r="ML129" i="2"/>
  <c r="LZ129" i="2"/>
  <c r="LW129" i="2"/>
  <c r="LN129" i="2"/>
  <c r="KV129" i="2"/>
  <c r="KS129" i="2"/>
  <c r="KM129" i="2"/>
  <c r="KG129" i="2"/>
  <c r="JO129" i="2"/>
  <c r="JL129" i="2"/>
  <c r="JI129" i="2"/>
  <c r="JC129" i="2"/>
  <c r="IZ129" i="2"/>
  <c r="IK129" i="2"/>
  <c r="HS129" i="2"/>
  <c r="GL129" i="2"/>
  <c r="GC129" i="2"/>
  <c r="FW129" i="2"/>
  <c r="FT129" i="2"/>
  <c r="FK129" i="2"/>
  <c r="FH129" i="2"/>
  <c r="EG129" i="2"/>
  <c r="ED129" i="2"/>
  <c r="DX129" i="2"/>
  <c r="DO129" i="2"/>
  <c r="CW129" i="2"/>
  <c r="BY129" i="2"/>
  <c r="BV129" i="2"/>
  <c r="BM129" i="2"/>
  <c r="BJ129" i="2"/>
  <c r="AX129" i="2"/>
  <c r="AU129" i="2"/>
  <c r="AL129" i="2"/>
  <c r="AI129" i="2"/>
  <c r="Z129" i="2"/>
  <c r="W129" i="2"/>
  <c r="LN92" i="2" l="1"/>
  <c r="FK100" i="2"/>
  <c r="DC115" i="2"/>
  <c r="W78" i="2"/>
  <c r="W80" i="2"/>
  <c r="W79" i="2"/>
  <c r="AL127" i="2" l="1"/>
  <c r="OZ128" i="2"/>
  <c r="OZ127" i="2"/>
  <c r="OZ126" i="2"/>
  <c r="OZ125" i="2"/>
  <c r="OZ124" i="2"/>
  <c r="OZ123" i="2"/>
  <c r="OY122" i="2"/>
  <c r="OX122" i="2"/>
  <c r="OZ121" i="2"/>
  <c r="OZ120" i="2"/>
  <c r="OZ119" i="2"/>
  <c r="OZ118" i="2"/>
  <c r="OZ117" i="2"/>
  <c r="OZ116" i="2"/>
  <c r="OZ115" i="2"/>
  <c r="OZ114" i="2"/>
  <c r="OZ113" i="2"/>
  <c r="OZ112" i="2"/>
  <c r="OZ111" i="2"/>
  <c r="OZ110" i="2"/>
  <c r="OY109" i="2"/>
  <c r="OX109" i="2"/>
  <c r="OZ108" i="2"/>
  <c r="OZ107" i="2"/>
  <c r="OZ106" i="2"/>
  <c r="OZ105" i="2"/>
  <c r="OZ104" i="2"/>
  <c r="OZ103" i="2"/>
  <c r="OZ102" i="2"/>
  <c r="OZ101" i="2"/>
  <c r="OZ100" i="2"/>
  <c r="OZ99" i="2"/>
  <c r="OZ98" i="2"/>
  <c r="OZ97" i="2"/>
  <c r="OY96" i="2"/>
  <c r="OX96" i="2"/>
  <c r="OZ95" i="2"/>
  <c r="OZ94" i="2"/>
  <c r="OZ93" i="2"/>
  <c r="OZ92" i="2"/>
  <c r="OZ91" i="2"/>
  <c r="OZ90" i="2"/>
  <c r="OZ89" i="2"/>
  <c r="OZ88" i="2"/>
  <c r="OZ87" i="2"/>
  <c r="OZ86" i="2"/>
  <c r="OZ85" i="2"/>
  <c r="OZ84" i="2"/>
  <c r="OY83" i="2"/>
  <c r="OX83" i="2"/>
  <c r="OZ82" i="2"/>
  <c r="OZ81" i="2"/>
  <c r="OZ80" i="2"/>
  <c r="OZ79" i="2"/>
  <c r="OZ78" i="2"/>
  <c r="OZ77" i="2"/>
  <c r="OZ76" i="2"/>
  <c r="OZ75" i="2"/>
  <c r="OZ74" i="2"/>
  <c r="OZ73" i="2"/>
  <c r="OZ72" i="2"/>
  <c r="OZ71" i="2"/>
  <c r="OY70" i="2"/>
  <c r="OX70" i="2"/>
  <c r="OZ69" i="2"/>
  <c r="OZ68" i="2"/>
  <c r="OZ67" i="2"/>
  <c r="OZ66" i="2"/>
  <c r="OZ65" i="2"/>
  <c r="OZ64" i="2"/>
  <c r="OZ63" i="2"/>
  <c r="OZ62" i="2"/>
  <c r="OZ61" i="2"/>
  <c r="OZ60" i="2"/>
  <c r="OZ59" i="2"/>
  <c r="OZ58" i="2"/>
  <c r="OY57" i="2"/>
  <c r="OX57" i="2"/>
  <c r="OZ56" i="2"/>
  <c r="OZ55" i="2"/>
  <c r="OZ54" i="2"/>
  <c r="OZ53" i="2"/>
  <c r="OZ52" i="2"/>
  <c r="OZ51" i="2"/>
  <c r="OZ50" i="2"/>
  <c r="OZ49" i="2"/>
  <c r="OZ48" i="2"/>
  <c r="OZ47" i="2"/>
  <c r="OZ46" i="2"/>
  <c r="OZ45" i="2"/>
  <c r="OY44" i="2"/>
  <c r="OX44" i="2"/>
  <c r="OZ43" i="2"/>
  <c r="OZ42" i="2"/>
  <c r="OZ41" i="2"/>
  <c r="OZ40" i="2"/>
  <c r="OZ39" i="2"/>
  <c r="OZ38" i="2"/>
  <c r="OZ37" i="2"/>
  <c r="OZ36" i="2"/>
  <c r="OZ35" i="2"/>
  <c r="OZ34" i="2"/>
  <c r="OZ33" i="2"/>
  <c r="OZ32" i="2"/>
  <c r="OY31" i="2"/>
  <c r="OX31" i="2"/>
  <c r="OZ30" i="2"/>
  <c r="OZ29" i="2"/>
  <c r="OZ28" i="2"/>
  <c r="OZ27" i="2"/>
  <c r="OZ26" i="2"/>
  <c r="OZ25" i="2"/>
  <c r="OZ24" i="2"/>
  <c r="OZ23" i="2"/>
  <c r="OZ22" i="2"/>
  <c r="OZ21" i="2"/>
  <c r="OZ20" i="2"/>
  <c r="OZ19" i="2"/>
  <c r="OY18" i="2"/>
  <c r="OX18" i="2"/>
  <c r="OZ17" i="2"/>
  <c r="OZ16" i="2"/>
  <c r="OZ15" i="2"/>
  <c r="OZ14" i="2"/>
  <c r="OZ13" i="2"/>
  <c r="OZ12" i="2"/>
  <c r="OZ11" i="2"/>
  <c r="OZ10" i="2"/>
  <c r="OZ9" i="2"/>
  <c r="OZ8" i="2"/>
  <c r="OZ7" i="2"/>
  <c r="OZ6" i="2"/>
  <c r="LE128" i="2"/>
  <c r="LB128" i="2"/>
  <c r="KV128" i="2"/>
  <c r="LE127" i="2"/>
  <c r="LB127" i="2"/>
  <c r="KV127" i="2"/>
  <c r="LE126" i="2"/>
  <c r="LB126" i="2"/>
  <c r="KV126" i="2"/>
  <c r="LE125" i="2"/>
  <c r="LB125" i="2"/>
  <c r="KV125" i="2"/>
  <c r="LE124" i="2"/>
  <c r="LB124" i="2"/>
  <c r="KV124" i="2"/>
  <c r="LE123" i="2"/>
  <c r="LB123" i="2"/>
  <c r="KV123" i="2"/>
  <c r="LD122" i="2"/>
  <c r="LC122" i="2"/>
  <c r="LA122" i="2"/>
  <c r="KZ122" i="2"/>
  <c r="KU122" i="2"/>
  <c r="KT122" i="2"/>
  <c r="LE121" i="2"/>
  <c r="LB121" i="2"/>
  <c r="KV121" i="2"/>
  <c r="LE120" i="2"/>
  <c r="LB120" i="2"/>
  <c r="KV120" i="2"/>
  <c r="LE119" i="2"/>
  <c r="LB119" i="2"/>
  <c r="KV119" i="2"/>
  <c r="LE118" i="2"/>
  <c r="LB118" i="2"/>
  <c r="KV118" i="2"/>
  <c r="LE117" i="2"/>
  <c r="LB117" i="2"/>
  <c r="KV117" i="2"/>
  <c r="LE116" i="2"/>
  <c r="LB116" i="2"/>
  <c r="KV116" i="2"/>
  <c r="LE115" i="2"/>
  <c r="LB115" i="2"/>
  <c r="KV115" i="2"/>
  <c r="LE114" i="2"/>
  <c r="LB114" i="2"/>
  <c r="KV114" i="2"/>
  <c r="LE113" i="2"/>
  <c r="LB113" i="2"/>
  <c r="KV113" i="2"/>
  <c r="LE112" i="2"/>
  <c r="LB112" i="2"/>
  <c r="KV112" i="2"/>
  <c r="LE111" i="2"/>
  <c r="LB111" i="2"/>
  <c r="KV111" i="2"/>
  <c r="LE110" i="2"/>
  <c r="LB110" i="2"/>
  <c r="KV110" i="2"/>
  <c r="LD109" i="2"/>
  <c r="LC109" i="2"/>
  <c r="LA109" i="2"/>
  <c r="KZ109" i="2"/>
  <c r="KU109" i="2"/>
  <c r="KT109" i="2"/>
  <c r="LE108" i="2"/>
  <c r="LB108" i="2"/>
  <c r="KV108" i="2"/>
  <c r="LE107" i="2"/>
  <c r="LB107" i="2"/>
  <c r="KV107" i="2"/>
  <c r="LE106" i="2"/>
  <c r="LB106" i="2"/>
  <c r="KV106" i="2"/>
  <c r="LE105" i="2"/>
  <c r="LB105" i="2"/>
  <c r="KV105" i="2"/>
  <c r="LE104" i="2"/>
  <c r="LB104" i="2"/>
  <c r="KV104" i="2"/>
  <c r="LE103" i="2"/>
  <c r="LB103" i="2"/>
  <c r="KV103" i="2"/>
  <c r="LE102" i="2"/>
  <c r="LB102" i="2"/>
  <c r="KV102" i="2"/>
  <c r="LE101" i="2"/>
  <c r="LB101" i="2"/>
  <c r="KV101" i="2"/>
  <c r="LE100" i="2"/>
  <c r="LB100" i="2"/>
  <c r="KV100" i="2"/>
  <c r="LE99" i="2"/>
  <c r="LB99" i="2"/>
  <c r="KV99" i="2"/>
  <c r="LE98" i="2"/>
  <c r="LB98" i="2"/>
  <c r="KV98" i="2"/>
  <c r="LE97" i="2"/>
  <c r="LB97" i="2"/>
  <c r="KV97" i="2"/>
  <c r="LD96" i="2"/>
  <c r="LC96" i="2"/>
  <c r="LA96" i="2"/>
  <c r="KZ96" i="2"/>
  <c r="KU96" i="2"/>
  <c r="KT96" i="2"/>
  <c r="LE95" i="2"/>
  <c r="LB95" i="2"/>
  <c r="KV95" i="2"/>
  <c r="LE94" i="2"/>
  <c r="LB94" i="2"/>
  <c r="KV94" i="2"/>
  <c r="LE93" i="2"/>
  <c r="LB93" i="2"/>
  <c r="KV93" i="2"/>
  <c r="LE92" i="2"/>
  <c r="LB92" i="2"/>
  <c r="KV92" i="2"/>
  <c r="LE91" i="2"/>
  <c r="LB91" i="2"/>
  <c r="KV91" i="2"/>
  <c r="LE90" i="2"/>
  <c r="LB90" i="2"/>
  <c r="KV90" i="2"/>
  <c r="LE89" i="2"/>
  <c r="LB89" i="2"/>
  <c r="KV89" i="2"/>
  <c r="LE88" i="2"/>
  <c r="LB88" i="2"/>
  <c r="KV88" i="2"/>
  <c r="LE87" i="2"/>
  <c r="LB87" i="2"/>
  <c r="KV87" i="2"/>
  <c r="LE86" i="2"/>
  <c r="LB86" i="2"/>
  <c r="KV86" i="2"/>
  <c r="LE85" i="2"/>
  <c r="LB85" i="2"/>
  <c r="KV85" i="2"/>
  <c r="LE84" i="2"/>
  <c r="LB84" i="2"/>
  <c r="KV84" i="2"/>
  <c r="LD83" i="2"/>
  <c r="LC83" i="2"/>
  <c r="LA83" i="2"/>
  <c r="KZ83" i="2"/>
  <c r="KU83" i="2"/>
  <c r="KT83" i="2"/>
  <c r="LE82" i="2"/>
  <c r="LB82" i="2"/>
  <c r="KV82" i="2"/>
  <c r="LE81" i="2"/>
  <c r="LB81" i="2"/>
  <c r="KV81" i="2"/>
  <c r="LE80" i="2"/>
  <c r="LB80" i="2"/>
  <c r="KV80" i="2"/>
  <c r="LE79" i="2"/>
  <c r="LB79" i="2"/>
  <c r="KV79" i="2"/>
  <c r="LE78" i="2"/>
  <c r="LB78" i="2"/>
  <c r="KV78" i="2"/>
  <c r="LE77" i="2"/>
  <c r="LB77" i="2"/>
  <c r="KV77" i="2"/>
  <c r="LE76" i="2"/>
  <c r="LB76" i="2"/>
  <c r="KV76" i="2"/>
  <c r="LE75" i="2"/>
  <c r="LB75" i="2"/>
  <c r="KV75" i="2"/>
  <c r="LE74" i="2"/>
  <c r="LB74" i="2"/>
  <c r="KV74" i="2"/>
  <c r="LE73" i="2"/>
  <c r="LB73" i="2"/>
  <c r="KV73" i="2"/>
  <c r="LE72" i="2"/>
  <c r="LB72" i="2"/>
  <c r="KV72" i="2"/>
  <c r="LE71" i="2"/>
  <c r="LB71" i="2"/>
  <c r="KV71" i="2"/>
  <c r="LD70" i="2"/>
  <c r="LC70" i="2"/>
  <c r="LA70" i="2"/>
  <c r="KZ70" i="2"/>
  <c r="KU70" i="2"/>
  <c r="KT70" i="2"/>
  <c r="LE69" i="2"/>
  <c r="LB69" i="2"/>
  <c r="KV69" i="2"/>
  <c r="LE68" i="2"/>
  <c r="LB68" i="2"/>
  <c r="KV68" i="2"/>
  <c r="LE67" i="2"/>
  <c r="LB67" i="2"/>
  <c r="KV67" i="2"/>
  <c r="LE66" i="2"/>
  <c r="LB66" i="2"/>
  <c r="KV66" i="2"/>
  <c r="LE65" i="2"/>
  <c r="LB65" i="2"/>
  <c r="KV65" i="2"/>
  <c r="LE64" i="2"/>
  <c r="LB64" i="2"/>
  <c r="KV64" i="2"/>
  <c r="LE63" i="2"/>
  <c r="LB63" i="2"/>
  <c r="KV63" i="2"/>
  <c r="LE62" i="2"/>
  <c r="LB62" i="2"/>
  <c r="KV62" i="2"/>
  <c r="LE61" i="2"/>
  <c r="LB61" i="2"/>
  <c r="KV61" i="2"/>
  <c r="LE60" i="2"/>
  <c r="LB60" i="2"/>
  <c r="KV60" i="2"/>
  <c r="LE59" i="2"/>
  <c r="LB59" i="2"/>
  <c r="KV59" i="2"/>
  <c r="LE58" i="2"/>
  <c r="LB58" i="2"/>
  <c r="KV58" i="2"/>
  <c r="LD57" i="2"/>
  <c r="LC57" i="2"/>
  <c r="LA57" i="2"/>
  <c r="KZ57" i="2"/>
  <c r="KU57" i="2"/>
  <c r="KT57" i="2"/>
  <c r="LE56" i="2"/>
  <c r="LB56" i="2"/>
  <c r="KV56" i="2"/>
  <c r="LE55" i="2"/>
  <c r="LB55" i="2"/>
  <c r="KV55" i="2"/>
  <c r="LE54" i="2"/>
  <c r="LB54" i="2"/>
  <c r="KV54" i="2"/>
  <c r="LE53" i="2"/>
  <c r="LB53" i="2"/>
  <c r="KV53" i="2"/>
  <c r="LE52" i="2"/>
  <c r="LB52" i="2"/>
  <c r="KV52" i="2"/>
  <c r="LE51" i="2"/>
  <c r="LB51" i="2"/>
  <c r="KV51" i="2"/>
  <c r="LE50" i="2"/>
  <c r="LB50" i="2"/>
  <c r="KV50" i="2"/>
  <c r="LE49" i="2"/>
  <c r="LB49" i="2"/>
  <c r="KV49" i="2"/>
  <c r="LE48" i="2"/>
  <c r="LB48" i="2"/>
  <c r="KV48" i="2"/>
  <c r="LE47" i="2"/>
  <c r="LB47" i="2"/>
  <c r="KV47" i="2"/>
  <c r="LE46" i="2"/>
  <c r="LB46" i="2"/>
  <c r="KV46" i="2"/>
  <c r="LE45" i="2"/>
  <c r="LB45" i="2"/>
  <c r="KV45" i="2"/>
  <c r="LD44" i="2"/>
  <c r="LC44" i="2"/>
  <c r="LA44" i="2"/>
  <c r="KZ44" i="2"/>
  <c r="KU44" i="2"/>
  <c r="KT44" i="2"/>
  <c r="LE43" i="2"/>
  <c r="LB43" i="2"/>
  <c r="KV43" i="2"/>
  <c r="LE42" i="2"/>
  <c r="LB42" i="2"/>
  <c r="KV42" i="2"/>
  <c r="LE41" i="2"/>
  <c r="LB41" i="2"/>
  <c r="KV41" i="2"/>
  <c r="LE40" i="2"/>
  <c r="LB40" i="2"/>
  <c r="KV40" i="2"/>
  <c r="LE39" i="2"/>
  <c r="LB39" i="2"/>
  <c r="KV39" i="2"/>
  <c r="LE38" i="2"/>
  <c r="LB38" i="2"/>
  <c r="KV38" i="2"/>
  <c r="LE37" i="2"/>
  <c r="LB37" i="2"/>
  <c r="KV37" i="2"/>
  <c r="LE36" i="2"/>
  <c r="LB36" i="2"/>
  <c r="KV36" i="2"/>
  <c r="LE35" i="2"/>
  <c r="LB35" i="2"/>
  <c r="KV35" i="2"/>
  <c r="LE34" i="2"/>
  <c r="LB34" i="2"/>
  <c r="KV34" i="2"/>
  <c r="LE33" i="2"/>
  <c r="LB33" i="2"/>
  <c r="KV33" i="2"/>
  <c r="LE32" i="2"/>
  <c r="LB32" i="2"/>
  <c r="KV32" i="2"/>
  <c r="LD31" i="2"/>
  <c r="LC31" i="2"/>
  <c r="LA31" i="2"/>
  <c r="KZ31" i="2"/>
  <c r="KU31" i="2"/>
  <c r="KT31" i="2"/>
  <c r="LE30" i="2"/>
  <c r="LB30" i="2"/>
  <c r="KV30" i="2"/>
  <c r="LE29" i="2"/>
  <c r="LB29" i="2"/>
  <c r="KV29" i="2"/>
  <c r="LE28" i="2"/>
  <c r="LB28" i="2"/>
  <c r="KV28" i="2"/>
  <c r="LE27" i="2"/>
  <c r="LB27" i="2"/>
  <c r="KV27" i="2"/>
  <c r="LE26" i="2"/>
  <c r="LB26" i="2"/>
  <c r="KV26" i="2"/>
  <c r="LE25" i="2"/>
  <c r="LB25" i="2"/>
  <c r="KV25" i="2"/>
  <c r="LE24" i="2"/>
  <c r="LB24" i="2"/>
  <c r="KV24" i="2"/>
  <c r="LE23" i="2"/>
  <c r="LB23" i="2"/>
  <c r="KV23" i="2"/>
  <c r="LE22" i="2"/>
  <c r="LB22" i="2"/>
  <c r="KV22" i="2"/>
  <c r="LE21" i="2"/>
  <c r="LB21" i="2"/>
  <c r="KV21" i="2"/>
  <c r="LE20" i="2"/>
  <c r="LB20" i="2"/>
  <c r="KV20" i="2"/>
  <c r="LE19" i="2"/>
  <c r="LB19" i="2"/>
  <c r="KV19" i="2"/>
  <c r="LD18" i="2"/>
  <c r="LC18" i="2"/>
  <c r="LA18" i="2"/>
  <c r="KZ18" i="2"/>
  <c r="KU18" i="2"/>
  <c r="KT18" i="2"/>
  <c r="LE17" i="2"/>
  <c r="LB17" i="2"/>
  <c r="KV17" i="2"/>
  <c r="LE16" i="2"/>
  <c r="LB16" i="2"/>
  <c r="KV16" i="2"/>
  <c r="LE15" i="2"/>
  <c r="LB15" i="2"/>
  <c r="KV15" i="2"/>
  <c r="LE14" i="2"/>
  <c r="LB14" i="2"/>
  <c r="KV14" i="2"/>
  <c r="LE13" i="2"/>
  <c r="LB13" i="2"/>
  <c r="KV13" i="2"/>
  <c r="LE12" i="2"/>
  <c r="LB12" i="2"/>
  <c r="KV12" i="2"/>
  <c r="LE11" i="2"/>
  <c r="LB11" i="2"/>
  <c r="KV11" i="2"/>
  <c r="LE10" i="2"/>
  <c r="LB10" i="2"/>
  <c r="KV10" i="2"/>
  <c r="LE9" i="2"/>
  <c r="LB9" i="2"/>
  <c r="KV9" i="2"/>
  <c r="LE8" i="2"/>
  <c r="LB8" i="2"/>
  <c r="KV8" i="2"/>
  <c r="LE7" i="2"/>
  <c r="LB7" i="2"/>
  <c r="KV7" i="2"/>
  <c r="LE6" i="2"/>
  <c r="LB6" i="2"/>
  <c r="KV6" i="2"/>
  <c r="LT128" i="2"/>
  <c r="LQ128" i="2"/>
  <c r="LN128" i="2"/>
  <c r="LT127" i="2"/>
  <c r="LQ127" i="2"/>
  <c r="LN127" i="2"/>
  <c r="LT126" i="2"/>
  <c r="LQ126" i="2"/>
  <c r="LN126" i="2"/>
  <c r="LT125" i="2"/>
  <c r="LQ125" i="2"/>
  <c r="LN125" i="2"/>
  <c r="LT124" i="2"/>
  <c r="LQ124" i="2"/>
  <c r="LN124" i="2"/>
  <c r="LT123" i="2"/>
  <c r="LQ123" i="2"/>
  <c r="LN123" i="2"/>
  <c r="LS122" i="2"/>
  <c r="LR122" i="2"/>
  <c r="LP122" i="2"/>
  <c r="LO122" i="2"/>
  <c r="LM122" i="2"/>
  <c r="LL122" i="2"/>
  <c r="LT121" i="2"/>
  <c r="LQ121" i="2"/>
  <c r="LN121" i="2"/>
  <c r="LT120" i="2"/>
  <c r="LQ120" i="2"/>
  <c r="LN120" i="2"/>
  <c r="LT119" i="2"/>
  <c r="LQ119" i="2"/>
  <c r="LN119" i="2"/>
  <c r="LT118" i="2"/>
  <c r="LQ118" i="2"/>
  <c r="LN118" i="2"/>
  <c r="LT117" i="2"/>
  <c r="LQ117" i="2"/>
  <c r="LN117" i="2"/>
  <c r="LT116" i="2"/>
  <c r="LQ116" i="2"/>
  <c r="LN116" i="2"/>
  <c r="LT115" i="2"/>
  <c r="LQ115" i="2"/>
  <c r="LN115" i="2"/>
  <c r="LT114" i="2"/>
  <c r="LQ114" i="2"/>
  <c r="LN114" i="2"/>
  <c r="LT113" i="2"/>
  <c r="LQ113" i="2"/>
  <c r="LN113" i="2"/>
  <c r="LT112" i="2"/>
  <c r="LQ112" i="2"/>
  <c r="LN112" i="2"/>
  <c r="LT111" i="2"/>
  <c r="LQ111" i="2"/>
  <c r="LN111" i="2"/>
  <c r="LT110" i="2"/>
  <c r="LQ110" i="2"/>
  <c r="LN110" i="2"/>
  <c r="LS109" i="2"/>
  <c r="LR109" i="2"/>
  <c r="LP109" i="2"/>
  <c r="LO109" i="2"/>
  <c r="LM109" i="2"/>
  <c r="LL109" i="2"/>
  <c r="LT108" i="2"/>
  <c r="LQ108" i="2"/>
  <c r="LN108" i="2"/>
  <c r="LT107" i="2"/>
  <c r="LQ107" i="2"/>
  <c r="LN107" i="2"/>
  <c r="LT106" i="2"/>
  <c r="LQ106" i="2"/>
  <c r="LN106" i="2"/>
  <c r="LT105" i="2"/>
  <c r="LQ105" i="2"/>
  <c r="LN105" i="2"/>
  <c r="LT104" i="2"/>
  <c r="LQ104" i="2"/>
  <c r="LN104" i="2"/>
  <c r="LT103" i="2"/>
  <c r="LQ103" i="2"/>
  <c r="LN103" i="2"/>
  <c r="LT102" i="2"/>
  <c r="LQ102" i="2"/>
  <c r="LN102" i="2"/>
  <c r="LT101" i="2"/>
  <c r="LQ101" i="2"/>
  <c r="LN101" i="2"/>
  <c r="LT100" i="2"/>
  <c r="LQ100" i="2"/>
  <c r="LN100" i="2"/>
  <c r="LT99" i="2"/>
  <c r="LQ99" i="2"/>
  <c r="LN99" i="2"/>
  <c r="LT98" i="2"/>
  <c r="LQ98" i="2"/>
  <c r="LN98" i="2"/>
  <c r="LT97" i="2"/>
  <c r="LQ97" i="2"/>
  <c r="LN97" i="2"/>
  <c r="LS96" i="2"/>
  <c r="LR96" i="2"/>
  <c r="LP96" i="2"/>
  <c r="LO96" i="2"/>
  <c r="LM96" i="2"/>
  <c r="LL96" i="2"/>
  <c r="LT95" i="2"/>
  <c r="LQ95" i="2"/>
  <c r="LN95" i="2"/>
  <c r="LT94" i="2"/>
  <c r="LQ94" i="2"/>
  <c r="LN94" i="2"/>
  <c r="LT93" i="2"/>
  <c r="LQ93" i="2"/>
  <c r="LN93" i="2"/>
  <c r="LT92" i="2"/>
  <c r="LQ92" i="2"/>
  <c r="LT91" i="2"/>
  <c r="LQ91" i="2"/>
  <c r="LN91" i="2"/>
  <c r="LT90" i="2"/>
  <c r="LQ90" i="2"/>
  <c r="LN90" i="2"/>
  <c r="LT89" i="2"/>
  <c r="LQ89" i="2"/>
  <c r="LN89" i="2"/>
  <c r="LT88" i="2"/>
  <c r="LQ88" i="2"/>
  <c r="LN88" i="2"/>
  <c r="LT87" i="2"/>
  <c r="LQ87" i="2"/>
  <c r="LN87" i="2"/>
  <c r="LT86" i="2"/>
  <c r="LQ86" i="2"/>
  <c r="LN86" i="2"/>
  <c r="LT85" i="2"/>
  <c r="LQ85" i="2"/>
  <c r="LN85" i="2"/>
  <c r="LT84" i="2"/>
  <c r="LQ84" i="2"/>
  <c r="LN84" i="2"/>
  <c r="LS83" i="2"/>
  <c r="LR83" i="2"/>
  <c r="LP83" i="2"/>
  <c r="LO83" i="2"/>
  <c r="LM83" i="2"/>
  <c r="LL83" i="2"/>
  <c r="LT82" i="2"/>
  <c r="LQ82" i="2"/>
  <c r="LN82" i="2"/>
  <c r="LT81" i="2"/>
  <c r="LQ81" i="2"/>
  <c r="LN81" i="2"/>
  <c r="LT80" i="2"/>
  <c r="LQ80" i="2"/>
  <c r="LN80" i="2"/>
  <c r="LT79" i="2"/>
  <c r="LQ79" i="2"/>
  <c r="LN79" i="2"/>
  <c r="LT78" i="2"/>
  <c r="LQ78" i="2"/>
  <c r="LN78" i="2"/>
  <c r="LT77" i="2"/>
  <c r="LQ77" i="2"/>
  <c r="LN77" i="2"/>
  <c r="LT76" i="2"/>
  <c r="LQ76" i="2"/>
  <c r="LN76" i="2"/>
  <c r="LT75" i="2"/>
  <c r="LQ75" i="2"/>
  <c r="LN75" i="2"/>
  <c r="LT74" i="2"/>
  <c r="LQ74" i="2"/>
  <c r="LN74" i="2"/>
  <c r="LT73" i="2"/>
  <c r="LQ73" i="2"/>
  <c r="LN73" i="2"/>
  <c r="LT72" i="2"/>
  <c r="LQ72" i="2"/>
  <c r="LN72" i="2"/>
  <c r="LT71" i="2"/>
  <c r="LQ71" i="2"/>
  <c r="LN71" i="2"/>
  <c r="LS70" i="2"/>
  <c r="LR70" i="2"/>
  <c r="LP70" i="2"/>
  <c r="LO70" i="2"/>
  <c r="LM70" i="2"/>
  <c r="LL70" i="2"/>
  <c r="LT69" i="2"/>
  <c r="LQ69" i="2"/>
  <c r="LN69" i="2"/>
  <c r="LT68" i="2"/>
  <c r="LQ68" i="2"/>
  <c r="LN68" i="2"/>
  <c r="LT67" i="2"/>
  <c r="LQ67" i="2"/>
  <c r="LN67" i="2"/>
  <c r="LT66" i="2"/>
  <c r="LQ66" i="2"/>
  <c r="LN66" i="2"/>
  <c r="LT65" i="2"/>
  <c r="LQ65" i="2"/>
  <c r="LN65" i="2"/>
  <c r="LT64" i="2"/>
  <c r="LQ64" i="2"/>
  <c r="LN64" i="2"/>
  <c r="LT63" i="2"/>
  <c r="LQ63" i="2"/>
  <c r="LN63" i="2"/>
  <c r="LT62" i="2"/>
  <c r="LQ62" i="2"/>
  <c r="LN62" i="2"/>
  <c r="LT61" i="2"/>
  <c r="LQ61" i="2"/>
  <c r="LN61" i="2"/>
  <c r="LT60" i="2"/>
  <c r="LQ60" i="2"/>
  <c r="LN60" i="2"/>
  <c r="LT59" i="2"/>
  <c r="LQ59" i="2"/>
  <c r="LN59" i="2"/>
  <c r="LT58" i="2"/>
  <c r="LQ58" i="2"/>
  <c r="LN58" i="2"/>
  <c r="LS57" i="2"/>
  <c r="LR57" i="2"/>
  <c r="LP57" i="2"/>
  <c r="LO57" i="2"/>
  <c r="LM57" i="2"/>
  <c r="LL57" i="2"/>
  <c r="LT56" i="2"/>
  <c r="LQ56" i="2"/>
  <c r="LN56" i="2"/>
  <c r="LT55" i="2"/>
  <c r="LQ55" i="2"/>
  <c r="LN55" i="2"/>
  <c r="LT54" i="2"/>
  <c r="LQ54" i="2"/>
  <c r="LN54" i="2"/>
  <c r="LT53" i="2"/>
  <c r="LQ53" i="2"/>
  <c r="LN53" i="2"/>
  <c r="LT52" i="2"/>
  <c r="LQ52" i="2"/>
  <c r="LN52" i="2"/>
  <c r="LT51" i="2"/>
  <c r="LQ51" i="2"/>
  <c r="LN51" i="2"/>
  <c r="LT50" i="2"/>
  <c r="LQ50" i="2"/>
  <c r="LN50" i="2"/>
  <c r="LT49" i="2"/>
  <c r="LQ49" i="2"/>
  <c r="LN49" i="2"/>
  <c r="LT48" i="2"/>
  <c r="LQ48" i="2"/>
  <c r="LN48" i="2"/>
  <c r="LT47" i="2"/>
  <c r="LQ47" i="2"/>
  <c r="LN47" i="2"/>
  <c r="LT46" i="2"/>
  <c r="LQ46" i="2"/>
  <c r="LN46" i="2"/>
  <c r="LT45" i="2"/>
  <c r="LQ45" i="2"/>
  <c r="LN45" i="2"/>
  <c r="LS44" i="2"/>
  <c r="LR44" i="2"/>
  <c r="LP44" i="2"/>
  <c r="LO44" i="2"/>
  <c r="LM44" i="2"/>
  <c r="LL44" i="2"/>
  <c r="LT43" i="2"/>
  <c r="LQ43" i="2"/>
  <c r="LN43" i="2"/>
  <c r="LT42" i="2"/>
  <c r="LQ42" i="2"/>
  <c r="LN42" i="2"/>
  <c r="LT41" i="2"/>
  <c r="LQ41" i="2"/>
  <c r="LN41" i="2"/>
  <c r="LT40" i="2"/>
  <c r="LQ40" i="2"/>
  <c r="LN40" i="2"/>
  <c r="LT39" i="2"/>
  <c r="LQ39" i="2"/>
  <c r="LN39" i="2"/>
  <c r="LT38" i="2"/>
  <c r="LQ38" i="2"/>
  <c r="LN38" i="2"/>
  <c r="LT37" i="2"/>
  <c r="LQ37" i="2"/>
  <c r="LN37" i="2"/>
  <c r="LT36" i="2"/>
  <c r="LQ36" i="2"/>
  <c r="LN36" i="2"/>
  <c r="LT35" i="2"/>
  <c r="LQ35" i="2"/>
  <c r="LN35" i="2"/>
  <c r="LT34" i="2"/>
  <c r="LQ34" i="2"/>
  <c r="LN34" i="2"/>
  <c r="LT33" i="2"/>
  <c r="LQ33" i="2"/>
  <c r="LN33" i="2"/>
  <c r="LT32" i="2"/>
  <c r="LQ32" i="2"/>
  <c r="LN32" i="2"/>
  <c r="LS31" i="2"/>
  <c r="LR31" i="2"/>
  <c r="LP31" i="2"/>
  <c r="LO31" i="2"/>
  <c r="LM31" i="2"/>
  <c r="LL31" i="2"/>
  <c r="LT30" i="2"/>
  <c r="LQ30" i="2"/>
  <c r="LN30" i="2"/>
  <c r="LT29" i="2"/>
  <c r="LQ29" i="2"/>
  <c r="LN29" i="2"/>
  <c r="LT28" i="2"/>
  <c r="LQ28" i="2"/>
  <c r="LN28" i="2"/>
  <c r="LT27" i="2"/>
  <c r="LQ27" i="2"/>
  <c r="LN27" i="2"/>
  <c r="LT26" i="2"/>
  <c r="LQ26" i="2"/>
  <c r="LN26" i="2"/>
  <c r="LT25" i="2"/>
  <c r="LQ25" i="2"/>
  <c r="LN25" i="2"/>
  <c r="LT24" i="2"/>
  <c r="LQ24" i="2"/>
  <c r="LN24" i="2"/>
  <c r="LT23" i="2"/>
  <c r="LQ23" i="2"/>
  <c r="LN23" i="2"/>
  <c r="LT22" i="2"/>
  <c r="LQ22" i="2"/>
  <c r="LN22" i="2"/>
  <c r="LT21" i="2"/>
  <c r="LQ21" i="2"/>
  <c r="LN21" i="2"/>
  <c r="LT20" i="2"/>
  <c r="LQ20" i="2"/>
  <c r="LN20" i="2"/>
  <c r="LT19" i="2"/>
  <c r="LQ19" i="2"/>
  <c r="LN19" i="2"/>
  <c r="LS18" i="2"/>
  <c r="LR18" i="2"/>
  <c r="LP18" i="2"/>
  <c r="LO18" i="2"/>
  <c r="LM18" i="2"/>
  <c r="LL18" i="2"/>
  <c r="LT17" i="2"/>
  <c r="LQ17" i="2"/>
  <c r="LN17" i="2"/>
  <c r="LT16" i="2"/>
  <c r="LQ16" i="2"/>
  <c r="LN16" i="2"/>
  <c r="LT15" i="2"/>
  <c r="LQ15" i="2"/>
  <c r="LN15" i="2"/>
  <c r="LT14" i="2"/>
  <c r="LQ14" i="2"/>
  <c r="LN14" i="2"/>
  <c r="LT13" i="2"/>
  <c r="LQ13" i="2"/>
  <c r="LN13" i="2"/>
  <c r="LT12" i="2"/>
  <c r="LQ12" i="2"/>
  <c r="LN12" i="2"/>
  <c r="LT11" i="2"/>
  <c r="LQ11" i="2"/>
  <c r="LN11" i="2"/>
  <c r="LT10" i="2"/>
  <c r="LQ10" i="2"/>
  <c r="LN10" i="2"/>
  <c r="LT9" i="2"/>
  <c r="LQ9" i="2"/>
  <c r="LN9" i="2"/>
  <c r="LT8" i="2"/>
  <c r="LQ8" i="2"/>
  <c r="LN8" i="2"/>
  <c r="LT7" i="2"/>
  <c r="LQ7" i="2"/>
  <c r="LN7" i="2"/>
  <c r="LT6" i="2"/>
  <c r="LQ6" i="2"/>
  <c r="LN6" i="2"/>
  <c r="MC128" i="2"/>
  <c r="LZ128" i="2"/>
  <c r="LW128" i="2"/>
  <c r="MC127" i="2"/>
  <c r="LZ127" i="2"/>
  <c r="LW127" i="2"/>
  <c r="MC126" i="2"/>
  <c r="LZ126" i="2"/>
  <c r="LW126" i="2"/>
  <c r="MC125" i="2"/>
  <c r="LZ125" i="2"/>
  <c r="LW125" i="2"/>
  <c r="MC124" i="2"/>
  <c r="LZ124" i="2"/>
  <c r="LW124" i="2"/>
  <c r="MC123" i="2"/>
  <c r="LZ123" i="2"/>
  <c r="LW123" i="2"/>
  <c r="MB122" i="2"/>
  <c r="MA122" i="2"/>
  <c r="LY122" i="2"/>
  <c r="LX122" i="2"/>
  <c r="LV122" i="2"/>
  <c r="LU122" i="2"/>
  <c r="MC121" i="2"/>
  <c r="LZ121" i="2"/>
  <c r="LW121" i="2"/>
  <c r="MC120" i="2"/>
  <c r="LZ120" i="2"/>
  <c r="LW120" i="2"/>
  <c r="MC119" i="2"/>
  <c r="LZ119" i="2"/>
  <c r="LW119" i="2"/>
  <c r="MC118" i="2"/>
  <c r="LZ118" i="2"/>
  <c r="LW118" i="2"/>
  <c r="MC117" i="2"/>
  <c r="LZ117" i="2"/>
  <c r="LW117" i="2"/>
  <c r="MC116" i="2"/>
  <c r="LZ116" i="2"/>
  <c r="LW116" i="2"/>
  <c r="MC115" i="2"/>
  <c r="LZ115" i="2"/>
  <c r="LW115" i="2"/>
  <c r="MC114" i="2"/>
  <c r="LZ114" i="2"/>
  <c r="LW114" i="2"/>
  <c r="MC113" i="2"/>
  <c r="LZ113" i="2"/>
  <c r="LW113" i="2"/>
  <c r="MC112" i="2"/>
  <c r="LZ112" i="2"/>
  <c r="LW112" i="2"/>
  <c r="MC111" i="2"/>
  <c r="LZ111" i="2"/>
  <c r="LW111" i="2"/>
  <c r="MC110" i="2"/>
  <c r="LZ110" i="2"/>
  <c r="LW110" i="2"/>
  <c r="MB109" i="2"/>
  <c r="MA109" i="2"/>
  <c r="LY109" i="2"/>
  <c r="LX109" i="2"/>
  <c r="LV109" i="2"/>
  <c r="LU109" i="2"/>
  <c r="MC108" i="2"/>
  <c r="LZ108" i="2"/>
  <c r="LW108" i="2"/>
  <c r="MC107" i="2"/>
  <c r="LZ107" i="2"/>
  <c r="LW107" i="2"/>
  <c r="MC106" i="2"/>
  <c r="LZ106" i="2"/>
  <c r="LW106" i="2"/>
  <c r="MC105" i="2"/>
  <c r="LZ105" i="2"/>
  <c r="LW105" i="2"/>
  <c r="MC104" i="2"/>
  <c r="LZ104" i="2"/>
  <c r="LW104" i="2"/>
  <c r="MC103" i="2"/>
  <c r="LZ103" i="2"/>
  <c r="LW103" i="2"/>
  <c r="MC102" i="2"/>
  <c r="LZ102" i="2"/>
  <c r="LW102" i="2"/>
  <c r="MC101" i="2"/>
  <c r="LZ101" i="2"/>
  <c r="LW101" i="2"/>
  <c r="MC100" i="2"/>
  <c r="LZ100" i="2"/>
  <c r="LW100" i="2"/>
  <c r="MC99" i="2"/>
  <c r="LZ99" i="2"/>
  <c r="LW99" i="2"/>
  <c r="MC98" i="2"/>
  <c r="LZ98" i="2"/>
  <c r="LW98" i="2"/>
  <c r="MC97" i="2"/>
  <c r="LZ97" i="2"/>
  <c r="LW97" i="2"/>
  <c r="MB96" i="2"/>
  <c r="MA96" i="2"/>
  <c r="LY96" i="2"/>
  <c r="LX96" i="2"/>
  <c r="LV96" i="2"/>
  <c r="LU96" i="2"/>
  <c r="MC95" i="2"/>
  <c r="LZ95" i="2"/>
  <c r="LW95" i="2"/>
  <c r="MC94" i="2"/>
  <c r="LZ94" i="2"/>
  <c r="LW94" i="2"/>
  <c r="MC93" i="2"/>
  <c r="LZ93" i="2"/>
  <c r="LW93" i="2"/>
  <c r="MC92" i="2"/>
  <c r="LZ92" i="2"/>
  <c r="LW92" i="2"/>
  <c r="MC91" i="2"/>
  <c r="LZ91" i="2"/>
  <c r="LW91" i="2"/>
  <c r="MC90" i="2"/>
  <c r="LZ90" i="2"/>
  <c r="LW90" i="2"/>
  <c r="MC89" i="2"/>
  <c r="LZ89" i="2"/>
  <c r="LW89" i="2"/>
  <c r="MC88" i="2"/>
  <c r="LZ88" i="2"/>
  <c r="LW88" i="2"/>
  <c r="MC87" i="2"/>
  <c r="LZ87" i="2"/>
  <c r="LW87" i="2"/>
  <c r="MC86" i="2"/>
  <c r="LZ86" i="2"/>
  <c r="LW86" i="2"/>
  <c r="MC85" i="2"/>
  <c r="LZ85" i="2"/>
  <c r="LW85" i="2"/>
  <c r="MC84" i="2"/>
  <c r="LZ84" i="2"/>
  <c r="LW84" i="2"/>
  <c r="MB83" i="2"/>
  <c r="MA83" i="2"/>
  <c r="LY83" i="2"/>
  <c r="LX83" i="2"/>
  <c r="LV83" i="2"/>
  <c r="LU83" i="2"/>
  <c r="MC82" i="2"/>
  <c r="LZ82" i="2"/>
  <c r="LW82" i="2"/>
  <c r="MC81" i="2"/>
  <c r="LZ81" i="2"/>
  <c r="LW81" i="2"/>
  <c r="MC80" i="2"/>
  <c r="LZ80" i="2"/>
  <c r="LW80" i="2"/>
  <c r="MC79" i="2"/>
  <c r="LZ79" i="2"/>
  <c r="LW79" i="2"/>
  <c r="MC78" i="2"/>
  <c r="LZ78" i="2"/>
  <c r="LW78" i="2"/>
  <c r="MC77" i="2"/>
  <c r="LZ77" i="2"/>
  <c r="LW77" i="2"/>
  <c r="MC76" i="2"/>
  <c r="LZ76" i="2"/>
  <c r="LW76" i="2"/>
  <c r="MC75" i="2"/>
  <c r="LZ75" i="2"/>
  <c r="LW75" i="2"/>
  <c r="MC74" i="2"/>
  <c r="LZ74" i="2"/>
  <c r="LW74" i="2"/>
  <c r="MC73" i="2"/>
  <c r="LZ73" i="2"/>
  <c r="LW73" i="2"/>
  <c r="MC72" i="2"/>
  <c r="LZ72" i="2"/>
  <c r="LW72" i="2"/>
  <c r="MC71" i="2"/>
  <c r="LZ71" i="2"/>
  <c r="LW71" i="2"/>
  <c r="MB70" i="2"/>
  <c r="MA70" i="2"/>
  <c r="LY70" i="2"/>
  <c r="LX70" i="2"/>
  <c r="LV70" i="2"/>
  <c r="LU70" i="2"/>
  <c r="MC69" i="2"/>
  <c r="LZ69" i="2"/>
  <c r="LW69" i="2"/>
  <c r="MC68" i="2"/>
  <c r="LZ68" i="2"/>
  <c r="LW68" i="2"/>
  <c r="MC67" i="2"/>
  <c r="LZ67" i="2"/>
  <c r="LW67" i="2"/>
  <c r="MC66" i="2"/>
  <c r="LZ66" i="2"/>
  <c r="LW66" i="2"/>
  <c r="MC65" i="2"/>
  <c r="LZ65" i="2"/>
  <c r="LW65" i="2"/>
  <c r="MC64" i="2"/>
  <c r="LZ64" i="2"/>
  <c r="LW64" i="2"/>
  <c r="MC63" i="2"/>
  <c r="LZ63" i="2"/>
  <c r="LW63" i="2"/>
  <c r="MC62" i="2"/>
  <c r="LZ62" i="2"/>
  <c r="LW62" i="2"/>
  <c r="MC61" i="2"/>
  <c r="LZ61" i="2"/>
  <c r="LW61" i="2"/>
  <c r="MC60" i="2"/>
  <c r="LZ60" i="2"/>
  <c r="LW60" i="2"/>
  <c r="MC59" i="2"/>
  <c r="LZ59" i="2"/>
  <c r="LW59" i="2"/>
  <c r="MC58" i="2"/>
  <c r="LZ58" i="2"/>
  <c r="LW58" i="2"/>
  <c r="MB57" i="2"/>
  <c r="MA57" i="2"/>
  <c r="LY57" i="2"/>
  <c r="LX57" i="2"/>
  <c r="LV57" i="2"/>
  <c r="LU57" i="2"/>
  <c r="MC56" i="2"/>
  <c r="LZ56" i="2"/>
  <c r="LW56" i="2"/>
  <c r="MC55" i="2"/>
  <c r="LZ55" i="2"/>
  <c r="LW55" i="2"/>
  <c r="MC54" i="2"/>
  <c r="LZ54" i="2"/>
  <c r="LW54" i="2"/>
  <c r="MC53" i="2"/>
  <c r="LZ53" i="2"/>
  <c r="LW53" i="2"/>
  <c r="MC52" i="2"/>
  <c r="LZ52" i="2"/>
  <c r="LW52" i="2"/>
  <c r="MC51" i="2"/>
  <c r="LZ51" i="2"/>
  <c r="LW51" i="2"/>
  <c r="MC50" i="2"/>
  <c r="LZ50" i="2"/>
  <c r="LW50" i="2"/>
  <c r="MC49" i="2"/>
  <c r="LZ49" i="2"/>
  <c r="LW49" i="2"/>
  <c r="MC48" i="2"/>
  <c r="LZ48" i="2"/>
  <c r="LW48" i="2"/>
  <c r="MC47" i="2"/>
  <c r="LZ47" i="2"/>
  <c r="LW47" i="2"/>
  <c r="MC46" i="2"/>
  <c r="LZ46" i="2"/>
  <c r="LW46" i="2"/>
  <c r="MC45" i="2"/>
  <c r="LZ45" i="2"/>
  <c r="LW45" i="2"/>
  <c r="MB44" i="2"/>
  <c r="MA44" i="2"/>
  <c r="LY44" i="2"/>
  <c r="LX44" i="2"/>
  <c r="LV44" i="2"/>
  <c r="LU44" i="2"/>
  <c r="MC43" i="2"/>
  <c r="LZ43" i="2"/>
  <c r="LW43" i="2"/>
  <c r="MC42" i="2"/>
  <c r="LZ42" i="2"/>
  <c r="LW42" i="2"/>
  <c r="MC41" i="2"/>
  <c r="LZ41" i="2"/>
  <c r="LW41" i="2"/>
  <c r="MC40" i="2"/>
  <c r="LZ40" i="2"/>
  <c r="LW40" i="2"/>
  <c r="MC39" i="2"/>
  <c r="LZ39" i="2"/>
  <c r="LW39" i="2"/>
  <c r="MC38" i="2"/>
  <c r="LZ38" i="2"/>
  <c r="LW38" i="2"/>
  <c r="MC37" i="2"/>
  <c r="LZ37" i="2"/>
  <c r="LW37" i="2"/>
  <c r="MC36" i="2"/>
  <c r="LZ36" i="2"/>
  <c r="LW36" i="2"/>
  <c r="MC35" i="2"/>
  <c r="LZ35" i="2"/>
  <c r="LW35" i="2"/>
  <c r="MC34" i="2"/>
  <c r="LZ34" i="2"/>
  <c r="LW34" i="2"/>
  <c r="MC33" i="2"/>
  <c r="LZ33" i="2"/>
  <c r="LW33" i="2"/>
  <c r="MC32" i="2"/>
  <c r="LZ32" i="2"/>
  <c r="LW32" i="2"/>
  <c r="MB31" i="2"/>
  <c r="MA31" i="2"/>
  <c r="LY31" i="2"/>
  <c r="LX31" i="2"/>
  <c r="LV31" i="2"/>
  <c r="LU31" i="2"/>
  <c r="MC30" i="2"/>
  <c r="LZ30" i="2"/>
  <c r="LW30" i="2"/>
  <c r="MC29" i="2"/>
  <c r="LZ29" i="2"/>
  <c r="LW29" i="2"/>
  <c r="MC28" i="2"/>
  <c r="LZ28" i="2"/>
  <c r="LW28" i="2"/>
  <c r="MC27" i="2"/>
  <c r="LZ27" i="2"/>
  <c r="LW27" i="2"/>
  <c r="MC26" i="2"/>
  <c r="LZ26" i="2"/>
  <c r="LW26" i="2"/>
  <c r="MC25" i="2"/>
  <c r="LZ25" i="2"/>
  <c r="LW25" i="2"/>
  <c r="MC24" i="2"/>
  <c r="LZ24" i="2"/>
  <c r="LW24" i="2"/>
  <c r="MC23" i="2"/>
  <c r="LZ23" i="2"/>
  <c r="LW23" i="2"/>
  <c r="MC22" i="2"/>
  <c r="LZ22" i="2"/>
  <c r="LW22" i="2"/>
  <c r="MC21" i="2"/>
  <c r="LZ21" i="2"/>
  <c r="LW21" i="2"/>
  <c r="MC20" i="2"/>
  <c r="LZ20" i="2"/>
  <c r="LW20" i="2"/>
  <c r="MC19" i="2"/>
  <c r="LZ19" i="2"/>
  <c r="LW19" i="2"/>
  <c r="MB18" i="2"/>
  <c r="MA18" i="2"/>
  <c r="LY18" i="2"/>
  <c r="LX18" i="2"/>
  <c r="LV18" i="2"/>
  <c r="LU18" i="2"/>
  <c r="MC17" i="2"/>
  <c r="LZ17" i="2"/>
  <c r="LW17" i="2"/>
  <c r="MC16" i="2"/>
  <c r="LZ16" i="2"/>
  <c r="LW16" i="2"/>
  <c r="MC15" i="2"/>
  <c r="LZ15" i="2"/>
  <c r="LW15" i="2"/>
  <c r="MC14" i="2"/>
  <c r="LZ14" i="2"/>
  <c r="LW14" i="2"/>
  <c r="MC13" i="2"/>
  <c r="LZ13" i="2"/>
  <c r="LW13" i="2"/>
  <c r="MC12" i="2"/>
  <c r="LZ12" i="2"/>
  <c r="LW12" i="2"/>
  <c r="MC11" i="2"/>
  <c r="LZ11" i="2"/>
  <c r="LW11" i="2"/>
  <c r="MC10" i="2"/>
  <c r="LZ10" i="2"/>
  <c r="LW10" i="2"/>
  <c r="MC9" i="2"/>
  <c r="LZ9" i="2"/>
  <c r="LW9" i="2"/>
  <c r="MC8" i="2"/>
  <c r="LZ8" i="2"/>
  <c r="LW8" i="2"/>
  <c r="MC7" i="2"/>
  <c r="LZ7" i="2"/>
  <c r="LW7" i="2"/>
  <c r="MC6" i="2"/>
  <c r="LZ6" i="2"/>
  <c r="LW6" i="2"/>
  <c r="MR128" i="2"/>
  <c r="MO128" i="2"/>
  <c r="ML128" i="2"/>
  <c r="MR127" i="2"/>
  <c r="MO127" i="2"/>
  <c r="ML127" i="2"/>
  <c r="MR126" i="2"/>
  <c r="MO126" i="2"/>
  <c r="ML126" i="2"/>
  <c r="MR125" i="2"/>
  <c r="MO125" i="2"/>
  <c r="ML125" i="2"/>
  <c r="MR124" i="2"/>
  <c r="MO124" i="2"/>
  <c r="ML124" i="2"/>
  <c r="MR123" i="2"/>
  <c r="MO123" i="2"/>
  <c r="ML123" i="2"/>
  <c r="MQ122" i="2"/>
  <c r="MP122" i="2"/>
  <c r="MN122" i="2"/>
  <c r="MM122" i="2"/>
  <c r="MK122" i="2"/>
  <c r="MJ122" i="2"/>
  <c r="MR121" i="2"/>
  <c r="MO121" i="2"/>
  <c r="ML121" i="2"/>
  <c r="MR120" i="2"/>
  <c r="MO120" i="2"/>
  <c r="ML120" i="2"/>
  <c r="MR119" i="2"/>
  <c r="MO119" i="2"/>
  <c r="ML119" i="2"/>
  <c r="MR118" i="2"/>
  <c r="MO118" i="2"/>
  <c r="ML118" i="2"/>
  <c r="MR117" i="2"/>
  <c r="MO117" i="2"/>
  <c r="ML117" i="2"/>
  <c r="MR116" i="2"/>
  <c r="MO116" i="2"/>
  <c r="ML116" i="2"/>
  <c r="MR115" i="2"/>
  <c r="MO115" i="2"/>
  <c r="ML115" i="2"/>
  <c r="MR114" i="2"/>
  <c r="MO114" i="2"/>
  <c r="ML114" i="2"/>
  <c r="MR113" i="2"/>
  <c r="MO113" i="2"/>
  <c r="ML113" i="2"/>
  <c r="MR112" i="2"/>
  <c r="MO112" i="2"/>
  <c r="ML112" i="2"/>
  <c r="MR111" i="2"/>
  <c r="MO111" i="2"/>
  <c r="ML111" i="2"/>
  <c r="MR110" i="2"/>
  <c r="MO110" i="2"/>
  <c r="ML110" i="2"/>
  <c r="MQ109" i="2"/>
  <c r="MP109" i="2"/>
  <c r="MN109" i="2"/>
  <c r="MM109" i="2"/>
  <c r="MK109" i="2"/>
  <c r="MJ109" i="2"/>
  <c r="MR108" i="2"/>
  <c r="MO108" i="2"/>
  <c r="ML108" i="2"/>
  <c r="MR107" i="2"/>
  <c r="MO107" i="2"/>
  <c r="ML107" i="2"/>
  <c r="MR106" i="2"/>
  <c r="MO106" i="2"/>
  <c r="ML106" i="2"/>
  <c r="MR105" i="2"/>
  <c r="MO105" i="2"/>
  <c r="ML105" i="2"/>
  <c r="MR104" i="2"/>
  <c r="MO104" i="2"/>
  <c r="ML104" i="2"/>
  <c r="MR103" i="2"/>
  <c r="MO103" i="2"/>
  <c r="ML103" i="2"/>
  <c r="MR102" i="2"/>
  <c r="MO102" i="2"/>
  <c r="ML102" i="2"/>
  <c r="MR101" i="2"/>
  <c r="MO101" i="2"/>
  <c r="ML101" i="2"/>
  <c r="MR100" i="2"/>
  <c r="MO100" i="2"/>
  <c r="ML100" i="2"/>
  <c r="MR99" i="2"/>
  <c r="MO99" i="2"/>
  <c r="ML99" i="2"/>
  <c r="MR98" i="2"/>
  <c r="MO98" i="2"/>
  <c r="ML98" i="2"/>
  <c r="MR97" i="2"/>
  <c r="MO97" i="2"/>
  <c r="ML97" i="2"/>
  <c r="MQ96" i="2"/>
  <c r="MP96" i="2"/>
  <c r="MN96" i="2"/>
  <c r="MM96" i="2"/>
  <c r="MK96" i="2"/>
  <c r="MJ96" i="2"/>
  <c r="MR95" i="2"/>
  <c r="MO95" i="2"/>
  <c r="ML95" i="2"/>
  <c r="MR94" i="2"/>
  <c r="MO94" i="2"/>
  <c r="ML94" i="2"/>
  <c r="MR93" i="2"/>
  <c r="MO93" i="2"/>
  <c r="ML93" i="2"/>
  <c r="MR92" i="2"/>
  <c r="MO92" i="2"/>
  <c r="ML92" i="2"/>
  <c r="MR91" i="2"/>
  <c r="MO91" i="2"/>
  <c r="ML91" i="2"/>
  <c r="MR90" i="2"/>
  <c r="MO90" i="2"/>
  <c r="ML90" i="2"/>
  <c r="MR89" i="2"/>
  <c r="MO89" i="2"/>
  <c r="ML89" i="2"/>
  <c r="MR88" i="2"/>
  <c r="MO88" i="2"/>
  <c r="ML88" i="2"/>
  <c r="MR87" i="2"/>
  <c r="MO87" i="2"/>
  <c r="ML87" i="2"/>
  <c r="MR86" i="2"/>
  <c r="MO86" i="2"/>
  <c r="ML86" i="2"/>
  <c r="MR85" i="2"/>
  <c r="MO85" i="2"/>
  <c r="ML85" i="2"/>
  <c r="MR84" i="2"/>
  <c r="MO84" i="2"/>
  <c r="ML84" i="2"/>
  <c r="MQ83" i="2"/>
  <c r="MP83" i="2"/>
  <c r="MN83" i="2"/>
  <c r="MM83" i="2"/>
  <c r="MK83" i="2"/>
  <c r="MJ83" i="2"/>
  <c r="MR82" i="2"/>
  <c r="MO82" i="2"/>
  <c r="ML82" i="2"/>
  <c r="MR81" i="2"/>
  <c r="MO81" i="2"/>
  <c r="ML81" i="2"/>
  <c r="MR80" i="2"/>
  <c r="MO80" i="2"/>
  <c r="ML80" i="2"/>
  <c r="MR79" i="2"/>
  <c r="MO79" i="2"/>
  <c r="ML79" i="2"/>
  <c r="MR78" i="2"/>
  <c r="MO78" i="2"/>
  <c r="ML78" i="2"/>
  <c r="MR77" i="2"/>
  <c r="MO77" i="2"/>
  <c r="ML77" i="2"/>
  <c r="MR76" i="2"/>
  <c r="MO76" i="2"/>
  <c r="ML76" i="2"/>
  <c r="MR75" i="2"/>
  <c r="MO75" i="2"/>
  <c r="ML75" i="2"/>
  <c r="MR74" i="2"/>
  <c r="MO74" i="2"/>
  <c r="ML74" i="2"/>
  <c r="MR73" i="2"/>
  <c r="MO73" i="2"/>
  <c r="ML73" i="2"/>
  <c r="MR72" i="2"/>
  <c r="MO72" i="2"/>
  <c r="ML72" i="2"/>
  <c r="MR71" i="2"/>
  <c r="MO71" i="2"/>
  <c r="ML71" i="2"/>
  <c r="MQ70" i="2"/>
  <c r="MP70" i="2"/>
  <c r="MN70" i="2"/>
  <c r="MM70" i="2"/>
  <c r="MK70" i="2"/>
  <c r="MJ70" i="2"/>
  <c r="MR69" i="2"/>
  <c r="MO69" i="2"/>
  <c r="ML69" i="2"/>
  <c r="MR68" i="2"/>
  <c r="MO68" i="2"/>
  <c r="ML68" i="2"/>
  <c r="MR67" i="2"/>
  <c r="MO67" i="2"/>
  <c r="ML67" i="2"/>
  <c r="MR66" i="2"/>
  <c r="MO66" i="2"/>
  <c r="ML66" i="2"/>
  <c r="MR65" i="2"/>
  <c r="MO65" i="2"/>
  <c r="ML65" i="2"/>
  <c r="MR64" i="2"/>
  <c r="MO64" i="2"/>
  <c r="ML64" i="2"/>
  <c r="MR63" i="2"/>
  <c r="MO63" i="2"/>
  <c r="ML63" i="2"/>
  <c r="MR62" i="2"/>
  <c r="MO62" i="2"/>
  <c r="ML62" i="2"/>
  <c r="MR61" i="2"/>
  <c r="MO61" i="2"/>
  <c r="ML61" i="2"/>
  <c r="MR60" i="2"/>
  <c r="MO60" i="2"/>
  <c r="ML60" i="2"/>
  <c r="MR59" i="2"/>
  <c r="MO59" i="2"/>
  <c r="ML59" i="2"/>
  <c r="MR58" i="2"/>
  <c r="MO58" i="2"/>
  <c r="ML58" i="2"/>
  <c r="MQ57" i="2"/>
  <c r="MP57" i="2"/>
  <c r="MN57" i="2"/>
  <c r="MM57" i="2"/>
  <c r="MK57" i="2"/>
  <c r="MJ57" i="2"/>
  <c r="MR56" i="2"/>
  <c r="MO56" i="2"/>
  <c r="ML56" i="2"/>
  <c r="MR55" i="2"/>
  <c r="MO55" i="2"/>
  <c r="ML55" i="2"/>
  <c r="MR54" i="2"/>
  <c r="MO54" i="2"/>
  <c r="ML54" i="2"/>
  <c r="MR53" i="2"/>
  <c r="MO53" i="2"/>
  <c r="ML53" i="2"/>
  <c r="MR52" i="2"/>
  <c r="MO52" i="2"/>
  <c r="ML52" i="2"/>
  <c r="MR51" i="2"/>
  <c r="MO51" i="2"/>
  <c r="ML51" i="2"/>
  <c r="MR50" i="2"/>
  <c r="MO50" i="2"/>
  <c r="ML50" i="2"/>
  <c r="MR49" i="2"/>
  <c r="MO49" i="2"/>
  <c r="ML49" i="2"/>
  <c r="MR48" i="2"/>
  <c r="MO48" i="2"/>
  <c r="ML48" i="2"/>
  <c r="MR47" i="2"/>
  <c r="MO47" i="2"/>
  <c r="ML47" i="2"/>
  <c r="MR46" i="2"/>
  <c r="MO46" i="2"/>
  <c r="ML46" i="2"/>
  <c r="MR45" i="2"/>
  <c r="MO45" i="2"/>
  <c r="ML45" i="2"/>
  <c r="MQ44" i="2"/>
  <c r="MP44" i="2"/>
  <c r="MN44" i="2"/>
  <c r="MM44" i="2"/>
  <c r="MK44" i="2"/>
  <c r="MJ44" i="2"/>
  <c r="MR43" i="2"/>
  <c r="MO43" i="2"/>
  <c r="ML43" i="2"/>
  <c r="MR42" i="2"/>
  <c r="MO42" i="2"/>
  <c r="ML42" i="2"/>
  <c r="MR41" i="2"/>
  <c r="MO41" i="2"/>
  <c r="ML41" i="2"/>
  <c r="MR40" i="2"/>
  <c r="MO40" i="2"/>
  <c r="ML40" i="2"/>
  <c r="MR39" i="2"/>
  <c r="MO39" i="2"/>
  <c r="ML39" i="2"/>
  <c r="MR38" i="2"/>
  <c r="MO38" i="2"/>
  <c r="ML38" i="2"/>
  <c r="MR37" i="2"/>
  <c r="MO37" i="2"/>
  <c r="ML37" i="2"/>
  <c r="MR36" i="2"/>
  <c r="MO36" i="2"/>
  <c r="ML36" i="2"/>
  <c r="MR35" i="2"/>
  <c r="MO35" i="2"/>
  <c r="ML35" i="2"/>
  <c r="MR34" i="2"/>
  <c r="MO34" i="2"/>
  <c r="ML34" i="2"/>
  <c r="MR33" i="2"/>
  <c r="MO33" i="2"/>
  <c r="ML33" i="2"/>
  <c r="MR32" i="2"/>
  <c r="MO32" i="2"/>
  <c r="ML32" i="2"/>
  <c r="MQ31" i="2"/>
  <c r="MP31" i="2"/>
  <c r="MN31" i="2"/>
  <c r="MM31" i="2"/>
  <c r="MK31" i="2"/>
  <c r="MJ31" i="2"/>
  <c r="MR30" i="2"/>
  <c r="MO30" i="2"/>
  <c r="ML30" i="2"/>
  <c r="MR29" i="2"/>
  <c r="MO29" i="2"/>
  <c r="ML29" i="2"/>
  <c r="MR28" i="2"/>
  <c r="MO28" i="2"/>
  <c r="ML28" i="2"/>
  <c r="MR27" i="2"/>
  <c r="MO27" i="2"/>
  <c r="ML27" i="2"/>
  <c r="MR26" i="2"/>
  <c r="MO26" i="2"/>
  <c r="ML26" i="2"/>
  <c r="MR25" i="2"/>
  <c r="MO25" i="2"/>
  <c r="ML25" i="2"/>
  <c r="MR24" i="2"/>
  <c r="MO24" i="2"/>
  <c r="ML24" i="2"/>
  <c r="MR23" i="2"/>
  <c r="MO23" i="2"/>
  <c r="ML23" i="2"/>
  <c r="MR22" i="2"/>
  <c r="MO22" i="2"/>
  <c r="ML22" i="2"/>
  <c r="MR21" i="2"/>
  <c r="MO21" i="2"/>
  <c r="ML21" i="2"/>
  <c r="MR20" i="2"/>
  <c r="MO20" i="2"/>
  <c r="ML20" i="2"/>
  <c r="MR19" i="2"/>
  <c r="MO19" i="2"/>
  <c r="ML19" i="2"/>
  <c r="MQ18" i="2"/>
  <c r="MP18" i="2"/>
  <c r="MN18" i="2"/>
  <c r="MM18" i="2"/>
  <c r="MK18" i="2"/>
  <c r="MJ18" i="2"/>
  <c r="MR17" i="2"/>
  <c r="MO17" i="2"/>
  <c r="ML17" i="2"/>
  <c r="MR16" i="2"/>
  <c r="MO16" i="2"/>
  <c r="ML16" i="2"/>
  <c r="MR15" i="2"/>
  <c r="MO15" i="2"/>
  <c r="ML15" i="2"/>
  <c r="MR14" i="2"/>
  <c r="MO14" i="2"/>
  <c r="ML14" i="2"/>
  <c r="MR13" i="2"/>
  <c r="MO13" i="2"/>
  <c r="ML13" i="2"/>
  <c r="MR12" i="2"/>
  <c r="MO12" i="2"/>
  <c r="ML12" i="2"/>
  <c r="MR11" i="2"/>
  <c r="MO11" i="2"/>
  <c r="ML11" i="2"/>
  <c r="MR10" i="2"/>
  <c r="MO10" i="2"/>
  <c r="ML10" i="2"/>
  <c r="MR9" i="2"/>
  <c r="MO9" i="2"/>
  <c r="ML9" i="2"/>
  <c r="MR8" i="2"/>
  <c r="MO8" i="2"/>
  <c r="ML8" i="2"/>
  <c r="MR7" i="2"/>
  <c r="MO7" i="2"/>
  <c r="ML7" i="2"/>
  <c r="MR6" i="2"/>
  <c r="MO6" i="2"/>
  <c r="ML6" i="2"/>
  <c r="NA128" i="2"/>
  <c r="MX128" i="2"/>
  <c r="MU128" i="2"/>
  <c r="NA127" i="2"/>
  <c r="MX127" i="2"/>
  <c r="MU127" i="2"/>
  <c r="NA126" i="2"/>
  <c r="MX126" i="2"/>
  <c r="MU126" i="2"/>
  <c r="NA125" i="2"/>
  <c r="MX125" i="2"/>
  <c r="MU125" i="2"/>
  <c r="NA124" i="2"/>
  <c r="MX124" i="2"/>
  <c r="MU124" i="2"/>
  <c r="NA123" i="2"/>
  <c r="MX123" i="2"/>
  <c r="MU123" i="2"/>
  <c r="MZ122" i="2"/>
  <c r="MY122" i="2"/>
  <c r="MW122" i="2"/>
  <c r="MV122" i="2"/>
  <c r="MT122" i="2"/>
  <c r="MS122" i="2"/>
  <c r="NA121" i="2"/>
  <c r="MX121" i="2"/>
  <c r="MU121" i="2"/>
  <c r="NA120" i="2"/>
  <c r="MX120" i="2"/>
  <c r="MU120" i="2"/>
  <c r="NA119" i="2"/>
  <c r="MX119" i="2"/>
  <c r="MU119" i="2"/>
  <c r="NA118" i="2"/>
  <c r="MX118" i="2"/>
  <c r="MU118" i="2"/>
  <c r="NA117" i="2"/>
  <c r="MX117" i="2"/>
  <c r="MU117" i="2"/>
  <c r="NA116" i="2"/>
  <c r="MX116" i="2"/>
  <c r="MU116" i="2"/>
  <c r="NA115" i="2"/>
  <c r="MX115" i="2"/>
  <c r="MU115" i="2"/>
  <c r="NA114" i="2"/>
  <c r="MX114" i="2"/>
  <c r="MU114" i="2"/>
  <c r="NA113" i="2"/>
  <c r="MX113" i="2"/>
  <c r="MU113" i="2"/>
  <c r="NA112" i="2"/>
  <c r="MX112" i="2"/>
  <c r="MU112" i="2"/>
  <c r="NA111" i="2"/>
  <c r="MX111" i="2"/>
  <c r="MU111" i="2"/>
  <c r="NA110" i="2"/>
  <c r="MX110" i="2"/>
  <c r="MU110" i="2"/>
  <c r="MZ109" i="2"/>
  <c r="MY109" i="2"/>
  <c r="MW109" i="2"/>
  <c r="MV109" i="2"/>
  <c r="MT109" i="2"/>
  <c r="MS109" i="2"/>
  <c r="NA108" i="2"/>
  <c r="MX108" i="2"/>
  <c r="MU108" i="2"/>
  <c r="NA107" i="2"/>
  <c r="MX107" i="2"/>
  <c r="MU107" i="2"/>
  <c r="NA106" i="2"/>
  <c r="MX106" i="2"/>
  <c r="MU106" i="2"/>
  <c r="NA105" i="2"/>
  <c r="MX105" i="2"/>
  <c r="MU105" i="2"/>
  <c r="NA104" i="2"/>
  <c r="MX104" i="2"/>
  <c r="MU104" i="2"/>
  <c r="NA103" i="2"/>
  <c r="MX103" i="2"/>
  <c r="MU103" i="2"/>
  <c r="NA102" i="2"/>
  <c r="MX102" i="2"/>
  <c r="MU102" i="2"/>
  <c r="NA101" i="2"/>
  <c r="MX101" i="2"/>
  <c r="MU101" i="2"/>
  <c r="NA100" i="2"/>
  <c r="MX100" i="2"/>
  <c r="MU100" i="2"/>
  <c r="NA99" i="2"/>
  <c r="MX99" i="2"/>
  <c r="MU99" i="2"/>
  <c r="NA98" i="2"/>
  <c r="MX98" i="2"/>
  <c r="MU98" i="2"/>
  <c r="NA97" i="2"/>
  <c r="MX97" i="2"/>
  <c r="MU97" i="2"/>
  <c r="MZ96" i="2"/>
  <c r="MY96" i="2"/>
  <c r="MW96" i="2"/>
  <c r="MV96" i="2"/>
  <c r="MT96" i="2"/>
  <c r="MS96" i="2"/>
  <c r="NA95" i="2"/>
  <c r="MX95" i="2"/>
  <c r="MU95" i="2"/>
  <c r="NA94" i="2"/>
  <c r="MX94" i="2"/>
  <c r="MU94" i="2"/>
  <c r="NA93" i="2"/>
  <c r="MX93" i="2"/>
  <c r="MU93" i="2"/>
  <c r="NA92" i="2"/>
  <c r="MX92" i="2"/>
  <c r="MU92" i="2"/>
  <c r="NA91" i="2"/>
  <c r="MX91" i="2"/>
  <c r="MU91" i="2"/>
  <c r="NA90" i="2"/>
  <c r="MX90" i="2"/>
  <c r="MU90" i="2"/>
  <c r="NA89" i="2"/>
  <c r="MX89" i="2"/>
  <c r="MU89" i="2"/>
  <c r="NA88" i="2"/>
  <c r="MX88" i="2"/>
  <c r="MU88" i="2"/>
  <c r="NA87" i="2"/>
  <c r="MX87" i="2"/>
  <c r="MU87" i="2"/>
  <c r="NA86" i="2"/>
  <c r="MX86" i="2"/>
  <c r="MU86" i="2"/>
  <c r="NA85" i="2"/>
  <c r="MX85" i="2"/>
  <c r="MU85" i="2"/>
  <c r="NA84" i="2"/>
  <c r="MX84" i="2"/>
  <c r="MU84" i="2"/>
  <c r="MZ83" i="2"/>
  <c r="MY83" i="2"/>
  <c r="MW83" i="2"/>
  <c r="MV83" i="2"/>
  <c r="MT83" i="2"/>
  <c r="MS83" i="2"/>
  <c r="NA82" i="2"/>
  <c r="MX82" i="2"/>
  <c r="MU82" i="2"/>
  <c r="NA81" i="2"/>
  <c r="MX81" i="2"/>
  <c r="MU81" i="2"/>
  <c r="NA80" i="2"/>
  <c r="MX80" i="2"/>
  <c r="MU80" i="2"/>
  <c r="NA79" i="2"/>
  <c r="MX79" i="2"/>
  <c r="MU79" i="2"/>
  <c r="NA78" i="2"/>
  <c r="MX78" i="2"/>
  <c r="MU78" i="2"/>
  <c r="NA77" i="2"/>
  <c r="MX77" i="2"/>
  <c r="MU77" i="2"/>
  <c r="NA76" i="2"/>
  <c r="MX76" i="2"/>
  <c r="MU76" i="2"/>
  <c r="NA75" i="2"/>
  <c r="MX75" i="2"/>
  <c r="MU75" i="2"/>
  <c r="NA74" i="2"/>
  <c r="MX74" i="2"/>
  <c r="MU74" i="2"/>
  <c r="NA73" i="2"/>
  <c r="MX73" i="2"/>
  <c r="MU73" i="2"/>
  <c r="NA72" i="2"/>
  <c r="MX72" i="2"/>
  <c r="MU72" i="2"/>
  <c r="NA71" i="2"/>
  <c r="MX71" i="2"/>
  <c r="MU71" i="2"/>
  <c r="MZ70" i="2"/>
  <c r="MY70" i="2"/>
  <c r="MW70" i="2"/>
  <c r="MV70" i="2"/>
  <c r="MT70" i="2"/>
  <c r="MS70" i="2"/>
  <c r="NA69" i="2"/>
  <c r="MX69" i="2"/>
  <c r="MU69" i="2"/>
  <c r="NA68" i="2"/>
  <c r="MX68" i="2"/>
  <c r="MU68" i="2"/>
  <c r="NA67" i="2"/>
  <c r="MX67" i="2"/>
  <c r="MU67" i="2"/>
  <c r="NA66" i="2"/>
  <c r="MX66" i="2"/>
  <c r="MU66" i="2"/>
  <c r="NA65" i="2"/>
  <c r="MX65" i="2"/>
  <c r="MU65" i="2"/>
  <c r="NA64" i="2"/>
  <c r="MX64" i="2"/>
  <c r="MU64" i="2"/>
  <c r="NA63" i="2"/>
  <c r="MX63" i="2"/>
  <c r="MU63" i="2"/>
  <c r="NA62" i="2"/>
  <c r="MX62" i="2"/>
  <c r="MU62" i="2"/>
  <c r="NA61" i="2"/>
  <c r="MX61" i="2"/>
  <c r="MU61" i="2"/>
  <c r="NA60" i="2"/>
  <c r="MX60" i="2"/>
  <c r="MU60" i="2"/>
  <c r="NA59" i="2"/>
  <c r="MX59" i="2"/>
  <c r="MU59" i="2"/>
  <c r="NA58" i="2"/>
  <c r="MX58" i="2"/>
  <c r="MU58" i="2"/>
  <c r="MZ57" i="2"/>
  <c r="MY57" i="2"/>
  <c r="MW57" i="2"/>
  <c r="MV57" i="2"/>
  <c r="MT57" i="2"/>
  <c r="MS57" i="2"/>
  <c r="NA56" i="2"/>
  <c r="MX56" i="2"/>
  <c r="MU56" i="2"/>
  <c r="NA55" i="2"/>
  <c r="MX55" i="2"/>
  <c r="MU55" i="2"/>
  <c r="NA54" i="2"/>
  <c r="MX54" i="2"/>
  <c r="MU54" i="2"/>
  <c r="NA53" i="2"/>
  <c r="MX53" i="2"/>
  <c r="MU53" i="2"/>
  <c r="NA52" i="2"/>
  <c r="MX52" i="2"/>
  <c r="MU52" i="2"/>
  <c r="NA51" i="2"/>
  <c r="MX51" i="2"/>
  <c r="MU51" i="2"/>
  <c r="NA50" i="2"/>
  <c r="MX50" i="2"/>
  <c r="MU50" i="2"/>
  <c r="NA49" i="2"/>
  <c r="MX49" i="2"/>
  <c r="MU49" i="2"/>
  <c r="NA48" i="2"/>
  <c r="MX48" i="2"/>
  <c r="MU48" i="2"/>
  <c r="NA47" i="2"/>
  <c r="MX47" i="2"/>
  <c r="MU47" i="2"/>
  <c r="NA46" i="2"/>
  <c r="MX46" i="2"/>
  <c r="MU46" i="2"/>
  <c r="NA45" i="2"/>
  <c r="MX45" i="2"/>
  <c r="MU45" i="2"/>
  <c r="MZ44" i="2"/>
  <c r="MY44" i="2"/>
  <c r="MW44" i="2"/>
  <c r="MV44" i="2"/>
  <c r="MT44" i="2"/>
  <c r="MS44" i="2"/>
  <c r="NA43" i="2"/>
  <c r="MX43" i="2"/>
  <c r="MU43" i="2"/>
  <c r="NA42" i="2"/>
  <c r="MX42" i="2"/>
  <c r="MU42" i="2"/>
  <c r="NA41" i="2"/>
  <c r="MX41" i="2"/>
  <c r="MU41" i="2"/>
  <c r="NA40" i="2"/>
  <c r="MX40" i="2"/>
  <c r="MU40" i="2"/>
  <c r="NA39" i="2"/>
  <c r="MX39" i="2"/>
  <c r="MU39" i="2"/>
  <c r="NA38" i="2"/>
  <c r="MX38" i="2"/>
  <c r="MU38" i="2"/>
  <c r="NA37" i="2"/>
  <c r="MX37" i="2"/>
  <c r="MU37" i="2"/>
  <c r="NA36" i="2"/>
  <c r="MX36" i="2"/>
  <c r="MU36" i="2"/>
  <c r="NA35" i="2"/>
  <c r="MX35" i="2"/>
  <c r="MU35" i="2"/>
  <c r="NA34" i="2"/>
  <c r="MX34" i="2"/>
  <c r="MU34" i="2"/>
  <c r="NA33" i="2"/>
  <c r="MX33" i="2"/>
  <c r="MU33" i="2"/>
  <c r="NA32" i="2"/>
  <c r="MX32" i="2"/>
  <c r="MU32" i="2"/>
  <c r="MZ31" i="2"/>
  <c r="MY31" i="2"/>
  <c r="MW31" i="2"/>
  <c r="MV31" i="2"/>
  <c r="MT31" i="2"/>
  <c r="MS31" i="2"/>
  <c r="NA30" i="2"/>
  <c r="MX30" i="2"/>
  <c r="MU30" i="2"/>
  <c r="NA29" i="2"/>
  <c r="MX29" i="2"/>
  <c r="MU29" i="2"/>
  <c r="NA28" i="2"/>
  <c r="MX28" i="2"/>
  <c r="MU28" i="2"/>
  <c r="NA27" i="2"/>
  <c r="MX27" i="2"/>
  <c r="MU27" i="2"/>
  <c r="NA26" i="2"/>
  <c r="MX26" i="2"/>
  <c r="MU26" i="2"/>
  <c r="NA25" i="2"/>
  <c r="MX25" i="2"/>
  <c r="MU25" i="2"/>
  <c r="NA24" i="2"/>
  <c r="MX24" i="2"/>
  <c r="MU24" i="2"/>
  <c r="NA23" i="2"/>
  <c r="MX23" i="2"/>
  <c r="MU23" i="2"/>
  <c r="NA22" i="2"/>
  <c r="MX22" i="2"/>
  <c r="MU22" i="2"/>
  <c r="NA21" i="2"/>
  <c r="MX21" i="2"/>
  <c r="MU21" i="2"/>
  <c r="NA20" i="2"/>
  <c r="MX20" i="2"/>
  <c r="MU20" i="2"/>
  <c r="NA19" i="2"/>
  <c r="MX19" i="2"/>
  <c r="MU19" i="2"/>
  <c r="MZ18" i="2"/>
  <c r="MY18" i="2"/>
  <c r="MW18" i="2"/>
  <c r="MV18" i="2"/>
  <c r="MT18" i="2"/>
  <c r="MS18" i="2"/>
  <c r="NA17" i="2"/>
  <c r="MX17" i="2"/>
  <c r="MU17" i="2"/>
  <c r="NA16" i="2"/>
  <c r="MX16" i="2"/>
  <c r="MU16" i="2"/>
  <c r="NA15" i="2"/>
  <c r="MX15" i="2"/>
  <c r="MU15" i="2"/>
  <c r="NA14" i="2"/>
  <c r="MX14" i="2"/>
  <c r="MU14" i="2"/>
  <c r="NA13" i="2"/>
  <c r="MX13" i="2"/>
  <c r="MU13" i="2"/>
  <c r="NA12" i="2"/>
  <c r="MX12" i="2"/>
  <c r="MU12" i="2"/>
  <c r="NA11" i="2"/>
  <c r="MX11" i="2"/>
  <c r="MU11" i="2"/>
  <c r="NA10" i="2"/>
  <c r="MX10" i="2"/>
  <c r="MU10" i="2"/>
  <c r="NA9" i="2"/>
  <c r="MX9" i="2"/>
  <c r="MU9" i="2"/>
  <c r="NA8" i="2"/>
  <c r="MX8" i="2"/>
  <c r="MU8" i="2"/>
  <c r="NA7" i="2"/>
  <c r="MX7" i="2"/>
  <c r="MU7" i="2"/>
  <c r="NA6" i="2"/>
  <c r="MX6" i="2"/>
  <c r="MU6" i="2"/>
  <c r="NG128" i="2"/>
  <c r="ND128" i="2"/>
  <c r="NG127" i="2"/>
  <c r="ND127" i="2"/>
  <c r="NG126" i="2"/>
  <c r="ND126" i="2"/>
  <c r="NG125" i="2"/>
  <c r="ND125" i="2"/>
  <c r="NG124" i="2"/>
  <c r="ND124" i="2"/>
  <c r="NG123" i="2"/>
  <c r="ND123" i="2"/>
  <c r="NF122" i="2"/>
  <c r="NE122" i="2"/>
  <c r="NC122" i="2"/>
  <c r="NB122" i="2"/>
  <c r="NG121" i="2"/>
  <c r="ND121" i="2"/>
  <c r="NG120" i="2"/>
  <c r="ND120" i="2"/>
  <c r="NG119" i="2"/>
  <c r="ND119" i="2"/>
  <c r="NG118" i="2"/>
  <c r="ND118" i="2"/>
  <c r="NG117" i="2"/>
  <c r="ND117" i="2"/>
  <c r="NG116" i="2"/>
  <c r="ND116" i="2"/>
  <c r="NG115" i="2"/>
  <c r="ND115" i="2"/>
  <c r="NG114" i="2"/>
  <c r="ND114" i="2"/>
  <c r="NG113" i="2"/>
  <c r="ND113" i="2"/>
  <c r="NG112" i="2"/>
  <c r="ND112" i="2"/>
  <c r="NG111" i="2"/>
  <c r="ND111" i="2"/>
  <c r="NG110" i="2"/>
  <c r="ND110" i="2"/>
  <c r="NF109" i="2"/>
  <c r="NE109" i="2"/>
  <c r="NC109" i="2"/>
  <c r="NB109" i="2"/>
  <c r="NG108" i="2"/>
  <c r="ND108" i="2"/>
  <c r="NG107" i="2"/>
  <c r="ND107" i="2"/>
  <c r="NG106" i="2"/>
  <c r="ND106" i="2"/>
  <c r="NG105" i="2"/>
  <c r="ND105" i="2"/>
  <c r="NG104" i="2"/>
  <c r="ND104" i="2"/>
  <c r="NG103" i="2"/>
  <c r="ND103" i="2"/>
  <c r="NG102" i="2"/>
  <c r="ND102" i="2"/>
  <c r="NG101" i="2"/>
  <c r="ND101" i="2"/>
  <c r="NG100" i="2"/>
  <c r="ND100" i="2"/>
  <c r="NG99" i="2"/>
  <c r="ND99" i="2"/>
  <c r="NG98" i="2"/>
  <c r="ND98" i="2"/>
  <c r="NG97" i="2"/>
  <c r="ND97" i="2"/>
  <c r="NF96" i="2"/>
  <c r="NE96" i="2"/>
  <c r="NC96" i="2"/>
  <c r="NB96" i="2"/>
  <c r="NG95" i="2"/>
  <c r="ND95" i="2"/>
  <c r="NG94" i="2"/>
  <c r="ND94" i="2"/>
  <c r="NG93" i="2"/>
  <c r="ND93" i="2"/>
  <c r="NG92" i="2"/>
  <c r="ND92" i="2"/>
  <c r="NG91" i="2"/>
  <c r="ND91" i="2"/>
  <c r="NG90" i="2"/>
  <c r="ND90" i="2"/>
  <c r="NG89" i="2"/>
  <c r="ND89" i="2"/>
  <c r="NG88" i="2"/>
  <c r="ND88" i="2"/>
  <c r="NG87" i="2"/>
  <c r="ND87" i="2"/>
  <c r="NG86" i="2"/>
  <c r="ND86" i="2"/>
  <c r="NG85" i="2"/>
  <c r="ND85" i="2"/>
  <c r="NG84" i="2"/>
  <c r="ND84" i="2"/>
  <c r="NF83" i="2"/>
  <c r="NE83" i="2"/>
  <c r="NC83" i="2"/>
  <c r="NB83" i="2"/>
  <c r="NG82" i="2"/>
  <c r="ND82" i="2"/>
  <c r="NG81" i="2"/>
  <c r="ND81" i="2"/>
  <c r="NG80" i="2"/>
  <c r="ND80" i="2"/>
  <c r="NG79" i="2"/>
  <c r="ND79" i="2"/>
  <c r="NG78" i="2"/>
  <c r="ND78" i="2"/>
  <c r="NG77" i="2"/>
  <c r="ND77" i="2"/>
  <c r="NG76" i="2"/>
  <c r="ND76" i="2"/>
  <c r="NG75" i="2"/>
  <c r="ND75" i="2"/>
  <c r="NG74" i="2"/>
  <c r="ND74" i="2"/>
  <c r="NG73" i="2"/>
  <c r="ND73" i="2"/>
  <c r="NG72" i="2"/>
  <c r="ND72" i="2"/>
  <c r="NG71" i="2"/>
  <c r="ND71" i="2"/>
  <c r="NF70" i="2"/>
  <c r="NE70" i="2"/>
  <c r="NC70" i="2"/>
  <c r="NB70" i="2"/>
  <c r="NG69" i="2"/>
  <c r="ND69" i="2"/>
  <c r="NG68" i="2"/>
  <c r="ND68" i="2"/>
  <c r="NG67" i="2"/>
  <c r="ND67" i="2"/>
  <c r="NG66" i="2"/>
  <c r="ND66" i="2"/>
  <c r="NG65" i="2"/>
  <c r="ND65" i="2"/>
  <c r="NG64" i="2"/>
  <c r="ND64" i="2"/>
  <c r="NG63" i="2"/>
  <c r="ND63" i="2"/>
  <c r="NG62" i="2"/>
  <c r="ND62" i="2"/>
  <c r="NG61" i="2"/>
  <c r="ND61" i="2"/>
  <c r="NG60" i="2"/>
  <c r="ND60" i="2"/>
  <c r="NG59" i="2"/>
  <c r="ND59" i="2"/>
  <c r="NG58" i="2"/>
  <c r="ND58" i="2"/>
  <c r="NF57" i="2"/>
  <c r="NE57" i="2"/>
  <c r="NC57" i="2"/>
  <c r="NB57" i="2"/>
  <c r="NG56" i="2"/>
  <c r="ND56" i="2"/>
  <c r="NG55" i="2"/>
  <c r="ND55" i="2"/>
  <c r="NG54" i="2"/>
  <c r="ND54" i="2"/>
  <c r="NG53" i="2"/>
  <c r="ND53" i="2"/>
  <c r="NG52" i="2"/>
  <c r="ND52" i="2"/>
  <c r="NG51" i="2"/>
  <c r="ND51" i="2"/>
  <c r="NG50" i="2"/>
  <c r="ND50" i="2"/>
  <c r="NG49" i="2"/>
  <c r="ND49" i="2"/>
  <c r="NG48" i="2"/>
  <c r="ND48" i="2"/>
  <c r="NG47" i="2"/>
  <c r="ND47" i="2"/>
  <c r="NG46" i="2"/>
  <c r="ND46" i="2"/>
  <c r="NG45" i="2"/>
  <c r="ND45" i="2"/>
  <c r="NF44" i="2"/>
  <c r="NE44" i="2"/>
  <c r="NC44" i="2"/>
  <c r="NB44" i="2"/>
  <c r="NG43" i="2"/>
  <c r="ND43" i="2"/>
  <c r="NG42" i="2"/>
  <c r="ND42" i="2"/>
  <c r="NG41" i="2"/>
  <c r="ND41" i="2"/>
  <c r="NG40" i="2"/>
  <c r="ND40" i="2"/>
  <c r="NG39" i="2"/>
  <c r="ND39" i="2"/>
  <c r="NG38" i="2"/>
  <c r="ND38" i="2"/>
  <c r="NG37" i="2"/>
  <c r="ND37" i="2"/>
  <c r="NG36" i="2"/>
  <c r="ND36" i="2"/>
  <c r="NG35" i="2"/>
  <c r="ND35" i="2"/>
  <c r="NG34" i="2"/>
  <c r="ND34" i="2"/>
  <c r="NG33" i="2"/>
  <c r="ND33" i="2"/>
  <c r="NG32" i="2"/>
  <c r="ND32" i="2"/>
  <c r="NF31" i="2"/>
  <c r="NE31" i="2"/>
  <c r="NC31" i="2"/>
  <c r="NB31" i="2"/>
  <c r="NG30" i="2"/>
  <c r="ND30" i="2"/>
  <c r="NG29" i="2"/>
  <c r="ND29" i="2"/>
  <c r="NG28" i="2"/>
  <c r="ND28" i="2"/>
  <c r="NG27" i="2"/>
  <c r="ND27" i="2"/>
  <c r="NG26" i="2"/>
  <c r="ND26" i="2"/>
  <c r="NG25" i="2"/>
  <c r="ND25" i="2"/>
  <c r="NG24" i="2"/>
  <c r="ND24" i="2"/>
  <c r="NG23" i="2"/>
  <c r="ND23" i="2"/>
  <c r="NG22" i="2"/>
  <c r="ND22" i="2"/>
  <c r="NG21" i="2"/>
  <c r="ND21" i="2"/>
  <c r="NG20" i="2"/>
  <c r="ND20" i="2"/>
  <c r="NG19" i="2"/>
  <c r="ND19" i="2"/>
  <c r="NF18" i="2"/>
  <c r="NE18" i="2"/>
  <c r="NC18" i="2"/>
  <c r="NB18" i="2"/>
  <c r="NG17" i="2"/>
  <c r="ND17" i="2"/>
  <c r="NG16" i="2"/>
  <c r="ND16" i="2"/>
  <c r="NG15" i="2"/>
  <c r="ND15" i="2"/>
  <c r="NG14" i="2"/>
  <c r="ND14" i="2"/>
  <c r="NG13" i="2"/>
  <c r="ND13" i="2"/>
  <c r="NG12" i="2"/>
  <c r="ND12" i="2"/>
  <c r="NG11" i="2"/>
  <c r="ND11" i="2"/>
  <c r="NG10" i="2"/>
  <c r="ND10" i="2"/>
  <c r="NG9" i="2"/>
  <c r="ND9" i="2"/>
  <c r="NG8" i="2"/>
  <c r="ND8" i="2"/>
  <c r="NG7" i="2"/>
  <c r="ND7" i="2"/>
  <c r="NG6" i="2"/>
  <c r="ND6" i="2"/>
  <c r="NY128" i="2"/>
  <c r="NV128" i="2"/>
  <c r="NP128" i="2"/>
  <c r="NY127" i="2"/>
  <c r="NV127" i="2"/>
  <c r="NP127" i="2"/>
  <c r="NY126" i="2"/>
  <c r="NV126" i="2"/>
  <c r="NP126" i="2"/>
  <c r="NY125" i="2"/>
  <c r="NV125" i="2"/>
  <c r="NP125" i="2"/>
  <c r="NY124" i="2"/>
  <c r="NV124" i="2"/>
  <c r="NP124" i="2"/>
  <c r="NY123" i="2"/>
  <c r="NV123" i="2"/>
  <c r="NP123" i="2"/>
  <c r="NX122" i="2"/>
  <c r="NW122" i="2"/>
  <c r="NU122" i="2"/>
  <c r="NT122" i="2"/>
  <c r="NO122" i="2"/>
  <c r="NN122" i="2"/>
  <c r="NY121" i="2"/>
  <c r="NV121" i="2"/>
  <c r="NP121" i="2"/>
  <c r="NY120" i="2"/>
  <c r="NV120" i="2"/>
  <c r="NP120" i="2"/>
  <c r="NY119" i="2"/>
  <c r="NV119" i="2"/>
  <c r="NP119" i="2"/>
  <c r="NY118" i="2"/>
  <c r="NV118" i="2"/>
  <c r="NP118" i="2"/>
  <c r="NY117" i="2"/>
  <c r="NV117" i="2"/>
  <c r="NP117" i="2"/>
  <c r="NY116" i="2"/>
  <c r="NV116" i="2"/>
  <c r="NP116" i="2"/>
  <c r="NY115" i="2"/>
  <c r="NV115" i="2"/>
  <c r="NP115" i="2"/>
  <c r="NY114" i="2"/>
  <c r="NV114" i="2"/>
  <c r="NP114" i="2"/>
  <c r="NY113" i="2"/>
  <c r="NV113" i="2"/>
  <c r="NP113" i="2"/>
  <c r="NY112" i="2"/>
  <c r="NV112" i="2"/>
  <c r="NP112" i="2"/>
  <c r="NY111" i="2"/>
  <c r="NV111" i="2"/>
  <c r="NP111" i="2"/>
  <c r="NY110" i="2"/>
  <c r="NV110" i="2"/>
  <c r="NP110" i="2"/>
  <c r="NX109" i="2"/>
  <c r="NW109" i="2"/>
  <c r="NU109" i="2"/>
  <c r="NT109" i="2"/>
  <c r="NO109" i="2"/>
  <c r="NN109" i="2"/>
  <c r="NY108" i="2"/>
  <c r="NV108" i="2"/>
  <c r="NP108" i="2"/>
  <c r="NY107" i="2"/>
  <c r="NV107" i="2"/>
  <c r="NP107" i="2"/>
  <c r="NY106" i="2"/>
  <c r="NV106" i="2"/>
  <c r="NP106" i="2"/>
  <c r="NY105" i="2"/>
  <c r="NV105" i="2"/>
  <c r="NP105" i="2"/>
  <c r="NY104" i="2"/>
  <c r="NV104" i="2"/>
  <c r="NP104" i="2"/>
  <c r="NY103" i="2"/>
  <c r="NV103" i="2"/>
  <c r="NP103" i="2"/>
  <c r="NY102" i="2"/>
  <c r="NV102" i="2"/>
  <c r="NP102" i="2"/>
  <c r="NY101" i="2"/>
  <c r="NV101" i="2"/>
  <c r="NP101" i="2"/>
  <c r="NY100" i="2"/>
  <c r="NV100" i="2"/>
  <c r="NP100" i="2"/>
  <c r="NY99" i="2"/>
  <c r="NV99" i="2"/>
  <c r="NP99" i="2"/>
  <c r="NY98" i="2"/>
  <c r="NV98" i="2"/>
  <c r="NP98" i="2"/>
  <c r="NY97" i="2"/>
  <c r="NV97" i="2"/>
  <c r="NP97" i="2"/>
  <c r="NX96" i="2"/>
  <c r="NW96" i="2"/>
  <c r="NU96" i="2"/>
  <c r="NT96" i="2"/>
  <c r="NO96" i="2"/>
  <c r="NN96" i="2"/>
  <c r="NY95" i="2"/>
  <c r="NV95" i="2"/>
  <c r="NP95" i="2"/>
  <c r="NY94" i="2"/>
  <c r="NV94" i="2"/>
  <c r="NP94" i="2"/>
  <c r="NY93" i="2"/>
  <c r="NV93" i="2"/>
  <c r="NP93" i="2"/>
  <c r="NY92" i="2"/>
  <c r="NV92" i="2"/>
  <c r="NP92" i="2"/>
  <c r="NY91" i="2"/>
  <c r="NV91" i="2"/>
  <c r="NP91" i="2"/>
  <c r="NY90" i="2"/>
  <c r="NV90" i="2"/>
  <c r="NP90" i="2"/>
  <c r="NY89" i="2"/>
  <c r="NV89" i="2"/>
  <c r="NP89" i="2"/>
  <c r="NY88" i="2"/>
  <c r="NV88" i="2"/>
  <c r="NP88" i="2"/>
  <c r="NY87" i="2"/>
  <c r="NV87" i="2"/>
  <c r="NP87" i="2"/>
  <c r="NY86" i="2"/>
  <c r="NV86" i="2"/>
  <c r="NP86" i="2"/>
  <c r="NY85" i="2"/>
  <c r="NV85" i="2"/>
  <c r="NP85" i="2"/>
  <c r="NY84" i="2"/>
  <c r="NV84" i="2"/>
  <c r="NP84" i="2"/>
  <c r="NX83" i="2"/>
  <c r="NW83" i="2"/>
  <c r="NU83" i="2"/>
  <c r="NT83" i="2"/>
  <c r="NO83" i="2"/>
  <c r="NN83" i="2"/>
  <c r="NY82" i="2"/>
  <c r="NV82" i="2"/>
  <c r="NP82" i="2"/>
  <c r="NY81" i="2"/>
  <c r="NV81" i="2"/>
  <c r="NP81" i="2"/>
  <c r="NY80" i="2"/>
  <c r="NV80" i="2"/>
  <c r="NP80" i="2"/>
  <c r="NY79" i="2"/>
  <c r="NV79" i="2"/>
  <c r="NP79" i="2"/>
  <c r="NY78" i="2"/>
  <c r="NV78" i="2"/>
  <c r="NP78" i="2"/>
  <c r="NY77" i="2"/>
  <c r="NV77" i="2"/>
  <c r="NP77" i="2"/>
  <c r="NY76" i="2"/>
  <c r="NV76" i="2"/>
  <c r="NP76" i="2"/>
  <c r="NY75" i="2"/>
  <c r="NV75" i="2"/>
  <c r="NP75" i="2"/>
  <c r="NY74" i="2"/>
  <c r="NV74" i="2"/>
  <c r="NP74" i="2"/>
  <c r="NY73" i="2"/>
  <c r="NV73" i="2"/>
  <c r="NP73" i="2"/>
  <c r="NY72" i="2"/>
  <c r="NV72" i="2"/>
  <c r="NP72" i="2"/>
  <c r="NY71" i="2"/>
  <c r="NV71" i="2"/>
  <c r="NP71" i="2"/>
  <c r="NX70" i="2"/>
  <c r="NW70" i="2"/>
  <c r="NU70" i="2"/>
  <c r="NT70" i="2"/>
  <c r="NO70" i="2"/>
  <c r="NN70" i="2"/>
  <c r="NY69" i="2"/>
  <c r="NV69" i="2"/>
  <c r="NP69" i="2"/>
  <c r="NY68" i="2"/>
  <c r="NV68" i="2"/>
  <c r="NP68" i="2"/>
  <c r="NY67" i="2"/>
  <c r="NV67" i="2"/>
  <c r="NP67" i="2"/>
  <c r="NY66" i="2"/>
  <c r="NV66" i="2"/>
  <c r="NP66" i="2"/>
  <c r="NY65" i="2"/>
  <c r="NV65" i="2"/>
  <c r="NP65" i="2"/>
  <c r="NY64" i="2"/>
  <c r="NV64" i="2"/>
  <c r="NP64" i="2"/>
  <c r="NY63" i="2"/>
  <c r="NV63" i="2"/>
  <c r="NP63" i="2"/>
  <c r="NY62" i="2"/>
  <c r="NV62" i="2"/>
  <c r="NP62" i="2"/>
  <c r="NY61" i="2"/>
  <c r="NV61" i="2"/>
  <c r="NP61" i="2"/>
  <c r="NY60" i="2"/>
  <c r="NV60" i="2"/>
  <c r="NP60" i="2"/>
  <c r="NY59" i="2"/>
  <c r="NV59" i="2"/>
  <c r="NP59" i="2"/>
  <c r="NY58" i="2"/>
  <c r="NV58" i="2"/>
  <c r="NP58" i="2"/>
  <c r="NX57" i="2"/>
  <c r="NW57" i="2"/>
  <c r="NU57" i="2"/>
  <c r="NT57" i="2"/>
  <c r="NO57" i="2"/>
  <c r="NN57" i="2"/>
  <c r="NY56" i="2"/>
  <c r="NV56" i="2"/>
  <c r="NP56" i="2"/>
  <c r="NY55" i="2"/>
  <c r="NV55" i="2"/>
  <c r="NP55" i="2"/>
  <c r="NY54" i="2"/>
  <c r="NV54" i="2"/>
  <c r="NP54" i="2"/>
  <c r="NY53" i="2"/>
  <c r="NV53" i="2"/>
  <c r="NP53" i="2"/>
  <c r="NY52" i="2"/>
  <c r="NV52" i="2"/>
  <c r="NP52" i="2"/>
  <c r="NY51" i="2"/>
  <c r="NV51" i="2"/>
  <c r="NP51" i="2"/>
  <c r="NY50" i="2"/>
  <c r="NV50" i="2"/>
  <c r="NP50" i="2"/>
  <c r="NY49" i="2"/>
  <c r="NV49" i="2"/>
  <c r="NP49" i="2"/>
  <c r="NY48" i="2"/>
  <c r="NV48" i="2"/>
  <c r="NP48" i="2"/>
  <c r="NY47" i="2"/>
  <c r="NV47" i="2"/>
  <c r="NP47" i="2"/>
  <c r="NY46" i="2"/>
  <c r="NV46" i="2"/>
  <c r="NP46" i="2"/>
  <c r="NY45" i="2"/>
  <c r="NV45" i="2"/>
  <c r="NP45" i="2"/>
  <c r="NX44" i="2"/>
  <c r="NW44" i="2"/>
  <c r="NU44" i="2"/>
  <c r="NT44" i="2"/>
  <c r="NO44" i="2"/>
  <c r="NN44" i="2"/>
  <c r="NY43" i="2"/>
  <c r="NV43" i="2"/>
  <c r="NP43" i="2"/>
  <c r="NY42" i="2"/>
  <c r="NV42" i="2"/>
  <c r="NP42" i="2"/>
  <c r="NY41" i="2"/>
  <c r="NV41" i="2"/>
  <c r="NP41" i="2"/>
  <c r="NY40" i="2"/>
  <c r="NV40" i="2"/>
  <c r="NP40" i="2"/>
  <c r="NY39" i="2"/>
  <c r="NV39" i="2"/>
  <c r="NP39" i="2"/>
  <c r="NY38" i="2"/>
  <c r="NV38" i="2"/>
  <c r="NP38" i="2"/>
  <c r="NY37" i="2"/>
  <c r="NV37" i="2"/>
  <c r="NP37" i="2"/>
  <c r="NY36" i="2"/>
  <c r="NV36" i="2"/>
  <c r="NP36" i="2"/>
  <c r="NY35" i="2"/>
  <c r="NV35" i="2"/>
  <c r="NP35" i="2"/>
  <c r="NY34" i="2"/>
  <c r="NV34" i="2"/>
  <c r="NP34" i="2"/>
  <c r="NY33" i="2"/>
  <c r="NV33" i="2"/>
  <c r="NP33" i="2"/>
  <c r="NY32" i="2"/>
  <c r="NV32" i="2"/>
  <c r="NP32" i="2"/>
  <c r="NX31" i="2"/>
  <c r="NW31" i="2"/>
  <c r="NU31" i="2"/>
  <c r="NT31" i="2"/>
  <c r="NO31" i="2"/>
  <c r="NN31" i="2"/>
  <c r="NY30" i="2"/>
  <c r="NV30" i="2"/>
  <c r="NP30" i="2"/>
  <c r="NY29" i="2"/>
  <c r="NV29" i="2"/>
  <c r="NP29" i="2"/>
  <c r="NY28" i="2"/>
  <c r="NV28" i="2"/>
  <c r="NP28" i="2"/>
  <c r="NY27" i="2"/>
  <c r="NV27" i="2"/>
  <c r="NP27" i="2"/>
  <c r="NY26" i="2"/>
  <c r="NV26" i="2"/>
  <c r="NP26" i="2"/>
  <c r="NY25" i="2"/>
  <c r="NV25" i="2"/>
  <c r="NP25" i="2"/>
  <c r="NY24" i="2"/>
  <c r="NV24" i="2"/>
  <c r="NP24" i="2"/>
  <c r="NY23" i="2"/>
  <c r="NV23" i="2"/>
  <c r="NP23" i="2"/>
  <c r="NY22" i="2"/>
  <c r="NV22" i="2"/>
  <c r="NP22" i="2"/>
  <c r="NY21" i="2"/>
  <c r="NV21" i="2"/>
  <c r="NP21" i="2"/>
  <c r="NY20" i="2"/>
  <c r="NV20" i="2"/>
  <c r="NP20" i="2"/>
  <c r="NY19" i="2"/>
  <c r="NV19" i="2"/>
  <c r="NP19" i="2"/>
  <c r="NX18" i="2"/>
  <c r="NW18" i="2"/>
  <c r="NU18" i="2"/>
  <c r="NT18" i="2"/>
  <c r="NO18" i="2"/>
  <c r="NN18" i="2"/>
  <c r="NY17" i="2"/>
  <c r="NV17" i="2"/>
  <c r="NP17" i="2"/>
  <c r="NY16" i="2"/>
  <c r="NV16" i="2"/>
  <c r="NP16" i="2"/>
  <c r="NY15" i="2"/>
  <c r="NV15" i="2"/>
  <c r="NP15" i="2"/>
  <c r="NY14" i="2"/>
  <c r="NV14" i="2"/>
  <c r="NP14" i="2"/>
  <c r="NY13" i="2"/>
  <c r="NV13" i="2"/>
  <c r="NP13" i="2"/>
  <c r="NY12" i="2"/>
  <c r="NV12" i="2"/>
  <c r="NP12" i="2"/>
  <c r="NY11" i="2"/>
  <c r="NV11" i="2"/>
  <c r="NP11" i="2"/>
  <c r="NY10" i="2"/>
  <c r="NV10" i="2"/>
  <c r="NP10" i="2"/>
  <c r="NY9" i="2"/>
  <c r="NV9" i="2"/>
  <c r="NP9" i="2"/>
  <c r="NY8" i="2"/>
  <c r="NV8" i="2"/>
  <c r="NP8" i="2"/>
  <c r="NY7" i="2"/>
  <c r="NV7" i="2"/>
  <c r="NP7" i="2"/>
  <c r="NY6" i="2"/>
  <c r="NV6" i="2"/>
  <c r="NP6" i="2"/>
  <c r="OK128" i="2"/>
  <c r="OB128" i="2"/>
  <c r="OK127" i="2"/>
  <c r="OB127" i="2"/>
  <c r="OK126" i="2"/>
  <c r="OB126" i="2"/>
  <c r="OK125" i="2"/>
  <c r="OB125" i="2"/>
  <c r="OK124" i="2"/>
  <c r="OB124" i="2"/>
  <c r="OK123" i="2"/>
  <c r="OB123" i="2"/>
  <c r="OJ122" i="2"/>
  <c r="OI122" i="2"/>
  <c r="OA122" i="2"/>
  <c r="NZ122" i="2"/>
  <c r="OK121" i="2"/>
  <c r="OB121" i="2"/>
  <c r="OK120" i="2"/>
  <c r="OB120" i="2"/>
  <c r="OK119" i="2"/>
  <c r="OB119" i="2"/>
  <c r="OK118" i="2"/>
  <c r="OB118" i="2"/>
  <c r="OK117" i="2"/>
  <c r="OB117" i="2"/>
  <c r="OK116" i="2"/>
  <c r="OB116" i="2"/>
  <c r="OK115" i="2"/>
  <c r="OB115" i="2"/>
  <c r="OK114" i="2"/>
  <c r="OB114" i="2"/>
  <c r="OK113" i="2"/>
  <c r="OB113" i="2"/>
  <c r="OK112" i="2"/>
  <c r="OB112" i="2"/>
  <c r="OK111" i="2"/>
  <c r="OB111" i="2"/>
  <c r="OK110" i="2"/>
  <c r="OB110" i="2"/>
  <c r="OJ109" i="2"/>
  <c r="OI109" i="2"/>
  <c r="OA109" i="2"/>
  <c r="NZ109" i="2"/>
  <c r="OK108" i="2"/>
  <c r="OB108" i="2"/>
  <c r="OK107" i="2"/>
  <c r="OB107" i="2"/>
  <c r="OK106" i="2"/>
  <c r="OB106" i="2"/>
  <c r="OK105" i="2"/>
  <c r="OB105" i="2"/>
  <c r="OK104" i="2"/>
  <c r="OB104" i="2"/>
  <c r="OK103" i="2"/>
  <c r="OB103" i="2"/>
  <c r="OK102" i="2"/>
  <c r="OB102" i="2"/>
  <c r="OK101" i="2"/>
  <c r="OB101" i="2"/>
  <c r="OK100" i="2"/>
  <c r="OB100" i="2"/>
  <c r="OK99" i="2"/>
  <c r="OB99" i="2"/>
  <c r="OK98" i="2"/>
  <c r="OB98" i="2"/>
  <c r="OK97" i="2"/>
  <c r="OB97" i="2"/>
  <c r="OJ96" i="2"/>
  <c r="OI96" i="2"/>
  <c r="OA96" i="2"/>
  <c r="NZ96" i="2"/>
  <c r="OK95" i="2"/>
  <c r="OB95" i="2"/>
  <c r="OK94" i="2"/>
  <c r="OB94" i="2"/>
  <c r="OK93" i="2"/>
  <c r="OB93" i="2"/>
  <c r="OK92" i="2"/>
  <c r="OB92" i="2"/>
  <c r="OK91" i="2"/>
  <c r="OB91" i="2"/>
  <c r="OK90" i="2"/>
  <c r="OB90" i="2"/>
  <c r="OK89" i="2"/>
  <c r="OB89" i="2"/>
  <c r="OK88" i="2"/>
  <c r="OB88" i="2"/>
  <c r="OK87" i="2"/>
  <c r="OB87" i="2"/>
  <c r="OK86" i="2"/>
  <c r="OB86" i="2"/>
  <c r="OK85" i="2"/>
  <c r="OB85" i="2"/>
  <c r="OK84" i="2"/>
  <c r="OB84" i="2"/>
  <c r="OJ83" i="2"/>
  <c r="OI83" i="2"/>
  <c r="OA83" i="2"/>
  <c r="NZ83" i="2"/>
  <c r="OK82" i="2"/>
  <c r="OB82" i="2"/>
  <c r="OK81" i="2"/>
  <c r="OB81" i="2"/>
  <c r="OK80" i="2"/>
  <c r="OB80" i="2"/>
  <c r="OK79" i="2"/>
  <c r="OB79" i="2"/>
  <c r="OK78" i="2"/>
  <c r="OB78" i="2"/>
  <c r="OK77" i="2"/>
  <c r="OB77" i="2"/>
  <c r="OK76" i="2"/>
  <c r="OB76" i="2"/>
  <c r="OK75" i="2"/>
  <c r="OB75" i="2"/>
  <c r="OK74" i="2"/>
  <c r="OB74" i="2"/>
  <c r="OK73" i="2"/>
  <c r="OB73" i="2"/>
  <c r="OK72" i="2"/>
  <c r="OB72" i="2"/>
  <c r="OK71" i="2"/>
  <c r="OB71" i="2"/>
  <c r="OJ70" i="2"/>
  <c r="OI70" i="2"/>
  <c r="OA70" i="2"/>
  <c r="NZ70" i="2"/>
  <c r="OK69" i="2"/>
  <c r="OB69" i="2"/>
  <c r="OK68" i="2"/>
  <c r="OB68" i="2"/>
  <c r="OK67" i="2"/>
  <c r="OB67" i="2"/>
  <c r="OK66" i="2"/>
  <c r="OB66" i="2"/>
  <c r="OK65" i="2"/>
  <c r="OB65" i="2"/>
  <c r="OK64" i="2"/>
  <c r="OB64" i="2"/>
  <c r="OK63" i="2"/>
  <c r="OB63" i="2"/>
  <c r="OK62" i="2"/>
  <c r="OB62" i="2"/>
  <c r="OK61" i="2"/>
  <c r="OB61" i="2"/>
  <c r="OK60" i="2"/>
  <c r="OB60" i="2"/>
  <c r="OK59" i="2"/>
  <c r="OB59" i="2"/>
  <c r="OK58" i="2"/>
  <c r="OB58" i="2"/>
  <c r="OJ57" i="2"/>
  <c r="OI57" i="2"/>
  <c r="OA57" i="2"/>
  <c r="NZ57" i="2"/>
  <c r="OK56" i="2"/>
  <c r="OB56" i="2"/>
  <c r="OK55" i="2"/>
  <c r="OB55" i="2"/>
  <c r="OK54" i="2"/>
  <c r="OB54" i="2"/>
  <c r="OK53" i="2"/>
  <c r="OB53" i="2"/>
  <c r="OK52" i="2"/>
  <c r="OB52" i="2"/>
  <c r="OK51" i="2"/>
  <c r="OB51" i="2"/>
  <c r="OK50" i="2"/>
  <c r="OB50" i="2"/>
  <c r="OK49" i="2"/>
  <c r="OB49" i="2"/>
  <c r="OK48" i="2"/>
  <c r="OB48" i="2"/>
  <c r="OK47" i="2"/>
  <c r="OB47" i="2"/>
  <c r="OK46" i="2"/>
  <c r="OB46" i="2"/>
  <c r="OK45" i="2"/>
  <c r="OB45" i="2"/>
  <c r="OJ44" i="2"/>
  <c r="OI44" i="2"/>
  <c r="OA44" i="2"/>
  <c r="NZ44" i="2"/>
  <c r="OK43" i="2"/>
  <c r="OB43" i="2"/>
  <c r="OK42" i="2"/>
  <c r="OB42" i="2"/>
  <c r="OK41" i="2"/>
  <c r="OB41" i="2"/>
  <c r="OK40" i="2"/>
  <c r="OB40" i="2"/>
  <c r="OK39" i="2"/>
  <c r="OB39" i="2"/>
  <c r="OK38" i="2"/>
  <c r="OB38" i="2"/>
  <c r="OK37" i="2"/>
  <c r="OB37" i="2"/>
  <c r="OK36" i="2"/>
  <c r="OB36" i="2"/>
  <c r="OK35" i="2"/>
  <c r="OB35" i="2"/>
  <c r="OK34" i="2"/>
  <c r="OB34" i="2"/>
  <c r="OK33" i="2"/>
  <c r="OB33" i="2"/>
  <c r="OK32" i="2"/>
  <c r="OB32" i="2"/>
  <c r="OJ31" i="2"/>
  <c r="OI31" i="2"/>
  <c r="OA31" i="2"/>
  <c r="NZ31" i="2"/>
  <c r="OK30" i="2"/>
  <c r="OB30" i="2"/>
  <c r="OK29" i="2"/>
  <c r="OB29" i="2"/>
  <c r="OK28" i="2"/>
  <c r="OB28" i="2"/>
  <c r="OK27" i="2"/>
  <c r="OB27" i="2"/>
  <c r="OK26" i="2"/>
  <c r="OB26" i="2"/>
  <c r="OK25" i="2"/>
  <c r="OB25" i="2"/>
  <c r="OK24" i="2"/>
  <c r="OB24" i="2"/>
  <c r="OK23" i="2"/>
  <c r="OB23" i="2"/>
  <c r="OK22" i="2"/>
  <c r="OB22" i="2"/>
  <c r="OK21" i="2"/>
  <c r="OB21" i="2"/>
  <c r="OK20" i="2"/>
  <c r="OB20" i="2"/>
  <c r="OK19" i="2"/>
  <c r="OB19" i="2"/>
  <c r="OJ18" i="2"/>
  <c r="OI18" i="2"/>
  <c r="OA18" i="2"/>
  <c r="NZ18" i="2"/>
  <c r="OK17" i="2"/>
  <c r="OB17" i="2"/>
  <c r="OK16" i="2"/>
  <c r="OB16" i="2"/>
  <c r="OK15" i="2"/>
  <c r="OB15" i="2"/>
  <c r="OK14" i="2"/>
  <c r="OB14" i="2"/>
  <c r="OK13" i="2"/>
  <c r="OB13" i="2"/>
  <c r="OK12" i="2"/>
  <c r="OB12" i="2"/>
  <c r="OK11" i="2"/>
  <c r="OB11" i="2"/>
  <c r="OK10" i="2"/>
  <c r="OB10" i="2"/>
  <c r="OK9" i="2"/>
  <c r="OB9" i="2"/>
  <c r="OK8" i="2"/>
  <c r="OB8" i="2"/>
  <c r="OK7" i="2"/>
  <c r="OB7" i="2"/>
  <c r="OK6" i="2"/>
  <c r="OB6" i="2"/>
  <c r="OT128" i="2"/>
  <c r="OT127" i="2"/>
  <c r="OT126" i="2"/>
  <c r="OT125" i="2"/>
  <c r="OT124" i="2"/>
  <c r="OT123" i="2"/>
  <c r="OS122" i="2"/>
  <c r="OR122" i="2"/>
  <c r="OT121" i="2"/>
  <c r="OT120" i="2"/>
  <c r="OT119" i="2"/>
  <c r="OT118" i="2"/>
  <c r="OT117" i="2"/>
  <c r="OT116" i="2"/>
  <c r="OT115" i="2"/>
  <c r="OT114" i="2"/>
  <c r="OT113" i="2"/>
  <c r="OT112" i="2"/>
  <c r="OT111" i="2"/>
  <c r="OT110" i="2"/>
  <c r="OS109" i="2"/>
  <c r="OR109" i="2"/>
  <c r="OT108" i="2"/>
  <c r="OT107" i="2"/>
  <c r="OT106" i="2"/>
  <c r="OT105" i="2"/>
  <c r="OT104" i="2"/>
  <c r="OT103" i="2"/>
  <c r="OT102" i="2"/>
  <c r="OT101" i="2"/>
  <c r="OT100" i="2"/>
  <c r="OT99" i="2"/>
  <c r="OT98" i="2"/>
  <c r="OT97" i="2"/>
  <c r="OS96" i="2"/>
  <c r="OR96" i="2"/>
  <c r="OT95" i="2"/>
  <c r="OT94" i="2"/>
  <c r="OT93" i="2"/>
  <c r="OT92" i="2"/>
  <c r="OT91" i="2"/>
  <c r="OT90" i="2"/>
  <c r="OT89" i="2"/>
  <c r="OT88" i="2"/>
  <c r="OT87" i="2"/>
  <c r="OT86" i="2"/>
  <c r="OT85" i="2"/>
  <c r="OT84" i="2"/>
  <c r="OS83" i="2"/>
  <c r="OR83" i="2"/>
  <c r="OT82" i="2"/>
  <c r="OT81" i="2"/>
  <c r="OT80" i="2"/>
  <c r="OT79" i="2"/>
  <c r="OT78" i="2"/>
  <c r="OT77" i="2"/>
  <c r="OT76" i="2"/>
  <c r="OT75" i="2"/>
  <c r="OT74" i="2"/>
  <c r="OT73" i="2"/>
  <c r="OT72" i="2"/>
  <c r="OT71" i="2"/>
  <c r="OS70" i="2"/>
  <c r="OR70" i="2"/>
  <c r="OT69" i="2"/>
  <c r="OT68" i="2"/>
  <c r="OT67" i="2"/>
  <c r="OT66" i="2"/>
  <c r="OT65" i="2"/>
  <c r="OT64" i="2"/>
  <c r="OT63" i="2"/>
  <c r="OT62" i="2"/>
  <c r="OT61" i="2"/>
  <c r="OT60" i="2"/>
  <c r="OT59" i="2"/>
  <c r="OT58" i="2"/>
  <c r="OS57" i="2"/>
  <c r="OR57" i="2"/>
  <c r="OT56" i="2"/>
  <c r="OT55" i="2"/>
  <c r="OT54" i="2"/>
  <c r="OT53" i="2"/>
  <c r="OT52" i="2"/>
  <c r="OT51" i="2"/>
  <c r="OT50" i="2"/>
  <c r="OT49" i="2"/>
  <c r="OT48" i="2"/>
  <c r="OT47" i="2"/>
  <c r="OT46" i="2"/>
  <c r="OT45" i="2"/>
  <c r="OS44" i="2"/>
  <c r="OR44" i="2"/>
  <c r="OT43" i="2"/>
  <c r="OT42" i="2"/>
  <c r="OT41" i="2"/>
  <c r="OT40" i="2"/>
  <c r="OT39" i="2"/>
  <c r="OT38" i="2"/>
  <c r="OT37" i="2"/>
  <c r="OT36" i="2"/>
  <c r="OT35" i="2"/>
  <c r="OT34" i="2"/>
  <c r="OT33" i="2"/>
  <c r="OT32" i="2"/>
  <c r="OS31" i="2"/>
  <c r="OR31" i="2"/>
  <c r="OT30" i="2"/>
  <c r="OT29" i="2"/>
  <c r="OT28" i="2"/>
  <c r="OT27" i="2"/>
  <c r="OT26" i="2"/>
  <c r="OT25" i="2"/>
  <c r="OT24" i="2"/>
  <c r="OT23" i="2"/>
  <c r="OT22" i="2"/>
  <c r="OT21" i="2"/>
  <c r="OT20" i="2"/>
  <c r="OT19" i="2"/>
  <c r="OS18" i="2"/>
  <c r="OR18" i="2"/>
  <c r="OT17" i="2"/>
  <c r="OT16" i="2"/>
  <c r="OT15" i="2"/>
  <c r="OT14" i="2"/>
  <c r="OT13" i="2"/>
  <c r="OT12" i="2"/>
  <c r="OT11" i="2"/>
  <c r="OT10" i="2"/>
  <c r="OT9" i="2"/>
  <c r="OT8" i="2"/>
  <c r="OT7" i="2"/>
  <c r="OT6" i="2"/>
  <c r="OW128" i="2"/>
  <c r="OW127" i="2"/>
  <c r="OW126" i="2"/>
  <c r="OW125" i="2"/>
  <c r="OW124" i="2"/>
  <c r="OW123" i="2"/>
  <c r="OV122" i="2"/>
  <c r="OU122" i="2"/>
  <c r="OW121" i="2"/>
  <c r="OW120" i="2"/>
  <c r="OW119" i="2"/>
  <c r="OW118" i="2"/>
  <c r="OW117" i="2"/>
  <c r="OW116" i="2"/>
  <c r="OW115" i="2"/>
  <c r="OW114" i="2"/>
  <c r="OW113" i="2"/>
  <c r="OW112" i="2"/>
  <c r="OW111" i="2"/>
  <c r="OW110" i="2"/>
  <c r="OV109" i="2"/>
  <c r="OU109" i="2"/>
  <c r="OW108" i="2"/>
  <c r="OW107" i="2"/>
  <c r="OW106" i="2"/>
  <c r="OW105" i="2"/>
  <c r="OW104" i="2"/>
  <c r="OW103" i="2"/>
  <c r="OW102" i="2"/>
  <c r="OW101" i="2"/>
  <c r="OW100" i="2"/>
  <c r="OW99" i="2"/>
  <c r="OW98" i="2"/>
  <c r="OW97" i="2"/>
  <c r="OV96" i="2"/>
  <c r="OU96" i="2"/>
  <c r="OW95" i="2"/>
  <c r="OW94" i="2"/>
  <c r="OW93" i="2"/>
  <c r="OW92" i="2"/>
  <c r="OW91" i="2"/>
  <c r="OW90" i="2"/>
  <c r="OW89" i="2"/>
  <c r="OW88" i="2"/>
  <c r="OW87" i="2"/>
  <c r="OW86" i="2"/>
  <c r="OW85" i="2"/>
  <c r="OW84" i="2"/>
  <c r="OV83" i="2"/>
  <c r="OU83" i="2"/>
  <c r="OW82" i="2"/>
  <c r="OW81" i="2"/>
  <c r="OW80" i="2"/>
  <c r="OW79" i="2"/>
  <c r="OW78" i="2"/>
  <c r="OW77" i="2"/>
  <c r="OW76" i="2"/>
  <c r="OW75" i="2"/>
  <c r="OW74" i="2"/>
  <c r="OW73" i="2"/>
  <c r="OW72" i="2"/>
  <c r="OW71" i="2"/>
  <c r="OV70" i="2"/>
  <c r="OU70" i="2"/>
  <c r="OW69" i="2"/>
  <c r="OW68" i="2"/>
  <c r="OW67" i="2"/>
  <c r="OW66" i="2"/>
  <c r="OW65" i="2"/>
  <c r="OW64" i="2"/>
  <c r="OW63" i="2"/>
  <c r="OW62" i="2"/>
  <c r="OW61" i="2"/>
  <c r="OW60" i="2"/>
  <c r="OW59" i="2"/>
  <c r="OW58" i="2"/>
  <c r="OV57" i="2"/>
  <c r="OU57" i="2"/>
  <c r="OW56" i="2"/>
  <c r="OW55" i="2"/>
  <c r="OW54" i="2"/>
  <c r="OW53" i="2"/>
  <c r="OW52" i="2"/>
  <c r="OW51" i="2"/>
  <c r="OW50" i="2"/>
  <c r="OW49" i="2"/>
  <c r="OW48" i="2"/>
  <c r="OW47" i="2"/>
  <c r="OW46" i="2"/>
  <c r="OW45" i="2"/>
  <c r="OV44" i="2"/>
  <c r="OU44" i="2"/>
  <c r="OW43" i="2"/>
  <c r="OW42" i="2"/>
  <c r="OW41" i="2"/>
  <c r="OW40" i="2"/>
  <c r="OW39" i="2"/>
  <c r="OW38" i="2"/>
  <c r="OW37" i="2"/>
  <c r="OW36" i="2"/>
  <c r="OW35" i="2"/>
  <c r="OW34" i="2"/>
  <c r="OW33" i="2"/>
  <c r="OW32" i="2"/>
  <c r="OV31" i="2"/>
  <c r="OU31" i="2"/>
  <c r="OW30" i="2"/>
  <c r="OW29" i="2"/>
  <c r="OW28" i="2"/>
  <c r="OW27" i="2"/>
  <c r="OW26" i="2"/>
  <c r="OW25" i="2"/>
  <c r="OW24" i="2"/>
  <c r="OW23" i="2"/>
  <c r="OW22" i="2"/>
  <c r="OW21" i="2"/>
  <c r="OW20" i="2"/>
  <c r="OW19" i="2"/>
  <c r="OV18" i="2"/>
  <c r="OU18" i="2"/>
  <c r="OW17" i="2"/>
  <c r="OW16" i="2"/>
  <c r="OW15" i="2"/>
  <c r="OW14" i="2"/>
  <c r="OW13" i="2"/>
  <c r="OW12" i="2"/>
  <c r="OW11" i="2"/>
  <c r="OW10" i="2"/>
  <c r="OW9" i="2"/>
  <c r="OW8" i="2"/>
  <c r="OW7" i="2"/>
  <c r="OW6" i="2"/>
  <c r="KS128" i="2"/>
  <c r="KM128" i="2"/>
  <c r="KJ128" i="2"/>
  <c r="KG128" i="2"/>
  <c r="KD128" i="2"/>
  <c r="KA128" i="2"/>
  <c r="JR128" i="2"/>
  <c r="JO128" i="2"/>
  <c r="JL128" i="2"/>
  <c r="JI128" i="2"/>
  <c r="JF128" i="2"/>
  <c r="JC128" i="2"/>
  <c r="IZ128" i="2"/>
  <c r="IQ128" i="2"/>
  <c r="IN128" i="2"/>
  <c r="IK128" i="2"/>
  <c r="IH128" i="2"/>
  <c r="IE128" i="2"/>
  <c r="HV128" i="2"/>
  <c r="HS128" i="2"/>
  <c r="HP128" i="2"/>
  <c r="GX128" i="2"/>
  <c r="GR128" i="2"/>
  <c r="GO128" i="2"/>
  <c r="GL128" i="2"/>
  <c r="GI128" i="2"/>
  <c r="GF128" i="2"/>
  <c r="GC128" i="2"/>
  <c r="FW128" i="2"/>
  <c r="FT128" i="2"/>
  <c r="FQ128" i="2"/>
  <c r="FN128" i="2"/>
  <c r="FK128" i="2"/>
  <c r="FH128" i="2"/>
  <c r="FB128" i="2"/>
  <c r="EJ128" i="2"/>
  <c r="EG128" i="2"/>
  <c r="ED128" i="2"/>
  <c r="DX128" i="2"/>
  <c r="DU128" i="2"/>
  <c r="DR128" i="2"/>
  <c r="DO128" i="2"/>
  <c r="DC128" i="2"/>
  <c r="CZ128" i="2"/>
  <c r="CW128" i="2"/>
  <c r="CT128" i="2"/>
  <c r="CN128" i="2"/>
  <c r="CK128" i="2"/>
  <c r="CE128" i="2"/>
  <c r="CB128" i="2"/>
  <c r="BY128" i="2"/>
  <c r="BV128" i="2"/>
  <c r="BS128" i="2"/>
  <c r="BM128" i="2"/>
  <c r="BJ128" i="2"/>
  <c r="AX128" i="2"/>
  <c r="AU128" i="2"/>
  <c r="AR128" i="2"/>
  <c r="AL128" i="2"/>
  <c r="AI128" i="2"/>
  <c r="Z128" i="2"/>
  <c r="W128" i="2"/>
  <c r="KS127" i="2"/>
  <c r="KM127" i="2"/>
  <c r="KJ127" i="2"/>
  <c r="KG127" i="2"/>
  <c r="KD127" i="2"/>
  <c r="KA127" i="2"/>
  <c r="JR127" i="2"/>
  <c r="JO127" i="2"/>
  <c r="JL127" i="2"/>
  <c r="JI127" i="2"/>
  <c r="JF127" i="2"/>
  <c r="JC127" i="2"/>
  <c r="IZ127" i="2"/>
  <c r="IQ127" i="2"/>
  <c r="IN127" i="2"/>
  <c r="IK127" i="2"/>
  <c r="IH127" i="2"/>
  <c r="IE127" i="2"/>
  <c r="HV127" i="2"/>
  <c r="HS127" i="2"/>
  <c r="HP127" i="2"/>
  <c r="GX127" i="2"/>
  <c r="GR127" i="2"/>
  <c r="GO127" i="2"/>
  <c r="GL127" i="2"/>
  <c r="GI127" i="2"/>
  <c r="GF127" i="2"/>
  <c r="GC127" i="2"/>
  <c r="FW127" i="2"/>
  <c r="FT127" i="2"/>
  <c r="FQ127" i="2"/>
  <c r="FN127" i="2"/>
  <c r="FK127" i="2"/>
  <c r="FH127" i="2"/>
  <c r="FB127" i="2"/>
  <c r="EJ127" i="2"/>
  <c r="EG127" i="2"/>
  <c r="ED127" i="2"/>
  <c r="DX127" i="2"/>
  <c r="DU127" i="2"/>
  <c r="DR127" i="2"/>
  <c r="DO127" i="2"/>
  <c r="DC127" i="2"/>
  <c r="CZ127" i="2"/>
  <c r="CW127" i="2"/>
  <c r="CT127" i="2"/>
  <c r="CN127" i="2"/>
  <c r="CK127" i="2"/>
  <c r="CE127" i="2"/>
  <c r="CB127" i="2"/>
  <c r="BY127" i="2"/>
  <c r="BV127" i="2"/>
  <c r="BS127" i="2"/>
  <c r="BM127" i="2"/>
  <c r="BJ127" i="2"/>
  <c r="AX127" i="2"/>
  <c r="AU127" i="2"/>
  <c r="AR127" i="2"/>
  <c r="AI127" i="2"/>
  <c r="Z127" i="2"/>
  <c r="W127" i="2"/>
  <c r="KS126" i="2"/>
  <c r="KM126" i="2"/>
  <c r="KJ126" i="2"/>
  <c r="KG126" i="2"/>
  <c r="KD126" i="2"/>
  <c r="KA126" i="2"/>
  <c r="JR126" i="2"/>
  <c r="JO126" i="2"/>
  <c r="JL126" i="2"/>
  <c r="JI126" i="2"/>
  <c r="JF126" i="2"/>
  <c r="JC126" i="2"/>
  <c r="IZ126" i="2"/>
  <c r="IQ126" i="2"/>
  <c r="IN126" i="2"/>
  <c r="IK126" i="2"/>
  <c r="IH126" i="2"/>
  <c r="IE126" i="2"/>
  <c r="HV126" i="2"/>
  <c r="HS126" i="2"/>
  <c r="HP126" i="2"/>
  <c r="GX126" i="2"/>
  <c r="GR126" i="2"/>
  <c r="GO126" i="2"/>
  <c r="GL126" i="2"/>
  <c r="GI126" i="2"/>
  <c r="GF126" i="2"/>
  <c r="GC126" i="2"/>
  <c r="FW126" i="2"/>
  <c r="FT126" i="2"/>
  <c r="FQ126" i="2"/>
  <c r="FN126" i="2"/>
  <c r="FK126" i="2"/>
  <c r="FH126" i="2"/>
  <c r="FB126" i="2"/>
  <c r="EJ126" i="2"/>
  <c r="EG126" i="2"/>
  <c r="ED126" i="2"/>
  <c r="DX126" i="2"/>
  <c r="DU126" i="2"/>
  <c r="DR126" i="2"/>
  <c r="DO126" i="2"/>
  <c r="DC126" i="2"/>
  <c r="CZ126" i="2"/>
  <c r="CW126" i="2"/>
  <c r="CT126" i="2"/>
  <c r="CN126" i="2"/>
  <c r="CK126" i="2"/>
  <c r="CE126" i="2"/>
  <c r="CB126" i="2"/>
  <c r="BY126" i="2"/>
  <c r="BV126" i="2"/>
  <c r="BS126" i="2"/>
  <c r="BM126" i="2"/>
  <c r="BJ126" i="2"/>
  <c r="AX126" i="2"/>
  <c r="AU126" i="2"/>
  <c r="AR126" i="2"/>
  <c r="AL126" i="2"/>
  <c r="AI126" i="2"/>
  <c r="Z126" i="2"/>
  <c r="W126" i="2"/>
  <c r="KS125" i="2"/>
  <c r="KM125" i="2"/>
  <c r="KJ125" i="2"/>
  <c r="KG125" i="2"/>
  <c r="KD125" i="2"/>
  <c r="KA125" i="2"/>
  <c r="JR125" i="2"/>
  <c r="JO125" i="2"/>
  <c r="JL125" i="2"/>
  <c r="JI125" i="2"/>
  <c r="JF125" i="2"/>
  <c r="JC125" i="2"/>
  <c r="IZ125" i="2"/>
  <c r="IQ125" i="2"/>
  <c r="IN125" i="2"/>
  <c r="IK125" i="2"/>
  <c r="IH125" i="2"/>
  <c r="IE125" i="2"/>
  <c r="HV125" i="2"/>
  <c r="HS125" i="2"/>
  <c r="HP125" i="2"/>
  <c r="GX125" i="2"/>
  <c r="GR125" i="2"/>
  <c r="GO125" i="2"/>
  <c r="GL125" i="2"/>
  <c r="GI125" i="2"/>
  <c r="GF125" i="2"/>
  <c r="GC125" i="2"/>
  <c r="FW125" i="2"/>
  <c r="FT125" i="2"/>
  <c r="FQ125" i="2"/>
  <c r="FN125" i="2"/>
  <c r="FK125" i="2"/>
  <c r="FH125" i="2"/>
  <c r="FB125" i="2"/>
  <c r="EJ125" i="2"/>
  <c r="EG125" i="2"/>
  <c r="ED125" i="2"/>
  <c r="DX125" i="2"/>
  <c r="DU125" i="2"/>
  <c r="DR125" i="2"/>
  <c r="DO125" i="2"/>
  <c r="DC125" i="2"/>
  <c r="CZ125" i="2"/>
  <c r="CW125" i="2"/>
  <c r="CT125" i="2"/>
  <c r="CN125" i="2"/>
  <c r="CK125" i="2"/>
  <c r="CE125" i="2"/>
  <c r="CB125" i="2"/>
  <c r="BY125" i="2"/>
  <c r="BV125" i="2"/>
  <c r="BS125" i="2"/>
  <c r="BM125" i="2"/>
  <c r="BJ125" i="2"/>
  <c r="AX125" i="2"/>
  <c r="AU125" i="2"/>
  <c r="AR125" i="2"/>
  <c r="AL125" i="2"/>
  <c r="AI125" i="2"/>
  <c r="Z125" i="2"/>
  <c r="W125" i="2"/>
  <c r="KS124" i="2"/>
  <c r="KM124" i="2"/>
  <c r="KJ124" i="2"/>
  <c r="KG124" i="2"/>
  <c r="KD124" i="2"/>
  <c r="KA124" i="2"/>
  <c r="JR124" i="2"/>
  <c r="JO124" i="2"/>
  <c r="JL124" i="2"/>
  <c r="JI124" i="2"/>
  <c r="JF124" i="2"/>
  <c r="JC124" i="2"/>
  <c r="IZ124" i="2"/>
  <c r="IQ124" i="2"/>
  <c r="IN124" i="2"/>
  <c r="IK124" i="2"/>
  <c r="IH124" i="2"/>
  <c r="IE124" i="2"/>
  <c r="HV124" i="2"/>
  <c r="HS124" i="2"/>
  <c r="HP124" i="2"/>
  <c r="GX124" i="2"/>
  <c r="GR124" i="2"/>
  <c r="GO124" i="2"/>
  <c r="GL124" i="2"/>
  <c r="GI124" i="2"/>
  <c r="GF124" i="2"/>
  <c r="GC124" i="2"/>
  <c r="FW124" i="2"/>
  <c r="FT124" i="2"/>
  <c r="FQ124" i="2"/>
  <c r="FN124" i="2"/>
  <c r="FK124" i="2"/>
  <c r="FH124" i="2"/>
  <c r="FB124" i="2"/>
  <c r="EJ124" i="2"/>
  <c r="EG124" i="2"/>
  <c r="ED124" i="2"/>
  <c r="DX124" i="2"/>
  <c r="DU124" i="2"/>
  <c r="DR124" i="2"/>
  <c r="DO124" i="2"/>
  <c r="DC124" i="2"/>
  <c r="CZ124" i="2"/>
  <c r="CW124" i="2"/>
  <c r="CT124" i="2"/>
  <c r="CN124" i="2"/>
  <c r="CK124" i="2"/>
  <c r="CE124" i="2"/>
  <c r="CB124" i="2"/>
  <c r="BY124" i="2"/>
  <c r="BV124" i="2"/>
  <c r="BS124" i="2"/>
  <c r="BM124" i="2"/>
  <c r="BJ124" i="2"/>
  <c r="AX124" i="2"/>
  <c r="AU124" i="2"/>
  <c r="AR124" i="2"/>
  <c r="AL124" i="2"/>
  <c r="AI124" i="2"/>
  <c r="Z124" i="2"/>
  <c r="W124" i="2"/>
  <c r="KS123" i="2"/>
  <c r="KM123" i="2"/>
  <c r="KJ123" i="2"/>
  <c r="KG123" i="2"/>
  <c r="KD123" i="2"/>
  <c r="KA123" i="2"/>
  <c r="JR123" i="2"/>
  <c r="JO123" i="2"/>
  <c r="JL123" i="2"/>
  <c r="JI123" i="2"/>
  <c r="JF123" i="2"/>
  <c r="JC123" i="2"/>
  <c r="IZ123" i="2"/>
  <c r="IQ123" i="2"/>
  <c r="IN123" i="2"/>
  <c r="IK123" i="2"/>
  <c r="IH123" i="2"/>
  <c r="IE123" i="2"/>
  <c r="HV123" i="2"/>
  <c r="HS123" i="2"/>
  <c r="HP123" i="2"/>
  <c r="GX123" i="2"/>
  <c r="GR123" i="2"/>
  <c r="GO123" i="2"/>
  <c r="GL123" i="2"/>
  <c r="GI123" i="2"/>
  <c r="GF123" i="2"/>
  <c r="GC123" i="2"/>
  <c r="FW123" i="2"/>
  <c r="FT123" i="2"/>
  <c r="FQ123" i="2"/>
  <c r="FN123" i="2"/>
  <c r="FK123" i="2"/>
  <c r="FH123" i="2"/>
  <c r="FB123" i="2"/>
  <c r="EJ123" i="2"/>
  <c r="EG123" i="2"/>
  <c r="ED123" i="2"/>
  <c r="DX123" i="2"/>
  <c r="DU123" i="2"/>
  <c r="DR123" i="2"/>
  <c r="DO123" i="2"/>
  <c r="DC123" i="2"/>
  <c r="CZ123" i="2"/>
  <c r="CW123" i="2"/>
  <c r="CT123" i="2"/>
  <c r="CN123" i="2"/>
  <c r="CK123" i="2"/>
  <c r="CE123" i="2"/>
  <c r="CB123" i="2"/>
  <c r="BY123" i="2"/>
  <c r="BV123" i="2"/>
  <c r="BS123" i="2"/>
  <c r="BM123" i="2"/>
  <c r="BJ123" i="2"/>
  <c r="AX123" i="2"/>
  <c r="AU123" i="2"/>
  <c r="AR123" i="2"/>
  <c r="AL123" i="2"/>
  <c r="AI123" i="2"/>
  <c r="Z123" i="2"/>
  <c r="W123" i="2"/>
  <c r="KR122" i="2"/>
  <c r="KQ122" i="2"/>
  <c r="KL122" i="2"/>
  <c r="KK122" i="2"/>
  <c r="KI122" i="2"/>
  <c r="KH122" i="2"/>
  <c r="KF122" i="2"/>
  <c r="KE122" i="2"/>
  <c r="KC122" i="2"/>
  <c r="KB122" i="2"/>
  <c r="JZ122" i="2"/>
  <c r="JY122" i="2"/>
  <c r="JQ122" i="2"/>
  <c r="JP122" i="2"/>
  <c r="JN122" i="2"/>
  <c r="JM122" i="2"/>
  <c r="JK122" i="2"/>
  <c r="JJ122" i="2"/>
  <c r="JH122" i="2"/>
  <c r="JG122" i="2"/>
  <c r="JE122" i="2"/>
  <c r="JD122" i="2"/>
  <c r="JB122" i="2"/>
  <c r="JA122" i="2"/>
  <c r="IY122" i="2"/>
  <c r="IX122" i="2"/>
  <c r="IP122" i="2"/>
  <c r="IO122" i="2"/>
  <c r="IM122" i="2"/>
  <c r="IL122" i="2"/>
  <c r="IJ122" i="2"/>
  <c r="II122" i="2"/>
  <c r="IG122" i="2"/>
  <c r="IF122" i="2"/>
  <c r="ID122" i="2"/>
  <c r="IC122" i="2"/>
  <c r="HU122" i="2"/>
  <c r="HT122" i="2"/>
  <c r="HR122" i="2"/>
  <c r="HQ122" i="2"/>
  <c r="HO122" i="2"/>
  <c r="HN122" i="2"/>
  <c r="GW122" i="2"/>
  <c r="GV122" i="2"/>
  <c r="GQ122" i="2"/>
  <c r="GP122" i="2"/>
  <c r="GN122" i="2"/>
  <c r="GM122" i="2"/>
  <c r="GK122" i="2"/>
  <c r="GJ122" i="2"/>
  <c r="GH122" i="2"/>
  <c r="GG122" i="2"/>
  <c r="GE122" i="2"/>
  <c r="GD122" i="2"/>
  <c r="GB122" i="2"/>
  <c r="GA122" i="2"/>
  <c r="FV122" i="2"/>
  <c r="FU122" i="2"/>
  <c r="FS122" i="2"/>
  <c r="FR122" i="2"/>
  <c r="FP122" i="2"/>
  <c r="FO122" i="2"/>
  <c r="FM122" i="2"/>
  <c r="FL122" i="2"/>
  <c r="FJ122" i="2"/>
  <c r="FI122" i="2"/>
  <c r="FG122" i="2"/>
  <c r="FF122" i="2"/>
  <c r="FA122" i="2"/>
  <c r="EZ122" i="2"/>
  <c r="EI122" i="2"/>
  <c r="EH122" i="2"/>
  <c r="EF122" i="2"/>
  <c r="EE122" i="2"/>
  <c r="EC122" i="2"/>
  <c r="EB122" i="2"/>
  <c r="DW122" i="2"/>
  <c r="DV122" i="2"/>
  <c r="DT122" i="2"/>
  <c r="DS122" i="2"/>
  <c r="DQ122" i="2"/>
  <c r="DP122" i="2"/>
  <c r="DN122" i="2"/>
  <c r="DM122" i="2"/>
  <c r="DB122" i="2"/>
  <c r="DA122" i="2"/>
  <c r="CY122" i="2"/>
  <c r="CX122" i="2"/>
  <c r="CV122" i="2"/>
  <c r="CU122" i="2"/>
  <c r="CS122" i="2"/>
  <c r="CR122" i="2"/>
  <c r="CM122" i="2"/>
  <c r="CL122" i="2"/>
  <c r="CJ122" i="2"/>
  <c r="CI122" i="2"/>
  <c r="CD122" i="2"/>
  <c r="CC122" i="2"/>
  <c r="CA122" i="2"/>
  <c r="BZ122" i="2"/>
  <c r="BX122" i="2"/>
  <c r="BW122" i="2"/>
  <c r="BU122" i="2"/>
  <c r="BT122" i="2"/>
  <c r="BR122" i="2"/>
  <c r="BQ122" i="2"/>
  <c r="BL122" i="2"/>
  <c r="BK122" i="2"/>
  <c r="BI122" i="2"/>
  <c r="BH122" i="2"/>
  <c r="AW122" i="2"/>
  <c r="AV122" i="2"/>
  <c r="AT122" i="2"/>
  <c r="AS122" i="2"/>
  <c r="AQ122" i="2"/>
  <c r="AP122" i="2"/>
  <c r="AK122" i="2"/>
  <c r="AJ122" i="2"/>
  <c r="AH122" i="2"/>
  <c r="AG122" i="2"/>
  <c r="Y122" i="2"/>
  <c r="X122" i="2"/>
  <c r="V122" i="2"/>
  <c r="U122" i="2"/>
  <c r="KS121" i="2"/>
  <c r="KM121" i="2"/>
  <c r="KJ121" i="2"/>
  <c r="KG121" i="2"/>
  <c r="KD121" i="2"/>
  <c r="KA121" i="2"/>
  <c r="JR121" i="2"/>
  <c r="JO121" i="2"/>
  <c r="JL121" i="2"/>
  <c r="JI121" i="2"/>
  <c r="JF121" i="2"/>
  <c r="JC121" i="2"/>
  <c r="IZ121" i="2"/>
  <c r="IQ121" i="2"/>
  <c r="IN121" i="2"/>
  <c r="IK121" i="2"/>
  <c r="IH121" i="2"/>
  <c r="IE121" i="2"/>
  <c r="HV121" i="2"/>
  <c r="HS121" i="2"/>
  <c r="HP121" i="2"/>
  <c r="GX121" i="2"/>
  <c r="GR121" i="2"/>
  <c r="GO121" i="2"/>
  <c r="GL121" i="2"/>
  <c r="GI121" i="2"/>
  <c r="GF121" i="2"/>
  <c r="GC121" i="2"/>
  <c r="FW121" i="2"/>
  <c r="FT121" i="2"/>
  <c r="FQ121" i="2"/>
  <c r="FN121" i="2"/>
  <c r="FK121" i="2"/>
  <c r="FH121" i="2"/>
  <c r="FB121" i="2"/>
  <c r="EJ121" i="2"/>
  <c r="EG121" i="2"/>
  <c r="ED121" i="2"/>
  <c r="DX121" i="2"/>
  <c r="DU121" i="2"/>
  <c r="DR121" i="2"/>
  <c r="DO121" i="2"/>
  <c r="DC121" i="2"/>
  <c r="CZ121" i="2"/>
  <c r="CW121" i="2"/>
  <c r="CT121" i="2"/>
  <c r="CN121" i="2"/>
  <c r="CK121" i="2"/>
  <c r="CE121" i="2"/>
  <c r="CB121" i="2"/>
  <c r="BY121" i="2"/>
  <c r="BV121" i="2"/>
  <c r="BS121" i="2"/>
  <c r="BM121" i="2"/>
  <c r="BJ121" i="2"/>
  <c r="AX121" i="2"/>
  <c r="AU121" i="2"/>
  <c r="AR121" i="2"/>
  <c r="AL121" i="2"/>
  <c r="AI121" i="2"/>
  <c r="Z121" i="2"/>
  <c r="W121" i="2"/>
  <c r="KS120" i="2"/>
  <c r="KM120" i="2"/>
  <c r="KJ120" i="2"/>
  <c r="KG120" i="2"/>
  <c r="KD120" i="2"/>
  <c r="KA120" i="2"/>
  <c r="JR120" i="2"/>
  <c r="JO120" i="2"/>
  <c r="JL120" i="2"/>
  <c r="JI120" i="2"/>
  <c r="JF120" i="2"/>
  <c r="JC120" i="2"/>
  <c r="IZ120" i="2"/>
  <c r="IQ120" i="2"/>
  <c r="IN120" i="2"/>
  <c r="IK120" i="2"/>
  <c r="IH120" i="2"/>
  <c r="IE120" i="2"/>
  <c r="HV120" i="2"/>
  <c r="HS120" i="2"/>
  <c r="HP120" i="2"/>
  <c r="GX120" i="2"/>
  <c r="GR120" i="2"/>
  <c r="GO120" i="2"/>
  <c r="GL120" i="2"/>
  <c r="GI120" i="2"/>
  <c r="GF120" i="2"/>
  <c r="GC120" i="2"/>
  <c r="FW120" i="2"/>
  <c r="FT120" i="2"/>
  <c r="FQ120" i="2"/>
  <c r="FN120" i="2"/>
  <c r="FK120" i="2"/>
  <c r="FH120" i="2"/>
  <c r="FB120" i="2"/>
  <c r="EJ120" i="2"/>
  <c r="EG120" i="2"/>
  <c r="ED120" i="2"/>
  <c r="DX120" i="2"/>
  <c r="DU120" i="2"/>
  <c r="DR120" i="2"/>
  <c r="DO120" i="2"/>
  <c r="DC120" i="2"/>
  <c r="CZ120" i="2"/>
  <c r="CW120" i="2"/>
  <c r="CT120" i="2"/>
  <c r="CN120" i="2"/>
  <c r="CK120" i="2"/>
  <c r="CE120" i="2"/>
  <c r="CB120" i="2"/>
  <c r="BY120" i="2"/>
  <c r="BV120" i="2"/>
  <c r="BS120" i="2"/>
  <c r="BM120" i="2"/>
  <c r="BJ120" i="2"/>
  <c r="AX120" i="2"/>
  <c r="AU120" i="2"/>
  <c r="AR120" i="2"/>
  <c r="AL120" i="2"/>
  <c r="AI120" i="2"/>
  <c r="Z120" i="2"/>
  <c r="W120" i="2"/>
  <c r="KS119" i="2"/>
  <c r="KM119" i="2"/>
  <c r="KJ119" i="2"/>
  <c r="KG119" i="2"/>
  <c r="KD119" i="2"/>
  <c r="KA119" i="2"/>
  <c r="JR119" i="2"/>
  <c r="JO119" i="2"/>
  <c r="JL119" i="2"/>
  <c r="JI119" i="2"/>
  <c r="JF119" i="2"/>
  <c r="JC119" i="2"/>
  <c r="IZ119" i="2"/>
  <c r="IQ119" i="2"/>
  <c r="IN119" i="2"/>
  <c r="IK119" i="2"/>
  <c r="IH119" i="2"/>
  <c r="IE119" i="2"/>
  <c r="HV119" i="2"/>
  <c r="HS119" i="2"/>
  <c r="HP119" i="2"/>
  <c r="GX119" i="2"/>
  <c r="GR119" i="2"/>
  <c r="GO119" i="2"/>
  <c r="GL119" i="2"/>
  <c r="GI119" i="2"/>
  <c r="GF119" i="2"/>
  <c r="GC119" i="2"/>
  <c r="FW119" i="2"/>
  <c r="FT119" i="2"/>
  <c r="FQ119" i="2"/>
  <c r="FN119" i="2"/>
  <c r="FK119" i="2"/>
  <c r="FH119" i="2"/>
  <c r="FB119" i="2"/>
  <c r="EJ119" i="2"/>
  <c r="EG119" i="2"/>
  <c r="ED119" i="2"/>
  <c r="DX119" i="2"/>
  <c r="DU119" i="2"/>
  <c r="DR119" i="2"/>
  <c r="DO119" i="2"/>
  <c r="DC119" i="2"/>
  <c r="CZ119" i="2"/>
  <c r="CW119" i="2"/>
  <c r="CT119" i="2"/>
  <c r="CN119" i="2"/>
  <c r="CK119" i="2"/>
  <c r="CE119" i="2"/>
  <c r="CB119" i="2"/>
  <c r="BY119" i="2"/>
  <c r="BV119" i="2"/>
  <c r="BS119" i="2"/>
  <c r="BM119" i="2"/>
  <c r="BJ119" i="2"/>
  <c r="AX119" i="2"/>
  <c r="AU119" i="2"/>
  <c r="AR119" i="2"/>
  <c r="AL119" i="2"/>
  <c r="AI119" i="2"/>
  <c r="Z119" i="2"/>
  <c r="W119" i="2"/>
  <c r="KS118" i="2"/>
  <c r="KM118" i="2"/>
  <c r="KJ118" i="2"/>
  <c r="KG118" i="2"/>
  <c r="KD118" i="2"/>
  <c r="KA118" i="2"/>
  <c r="JR118" i="2"/>
  <c r="JO118" i="2"/>
  <c r="JL118" i="2"/>
  <c r="JI118" i="2"/>
  <c r="JF118" i="2"/>
  <c r="JC118" i="2"/>
  <c r="IZ118" i="2"/>
  <c r="IQ118" i="2"/>
  <c r="IN118" i="2"/>
  <c r="IK118" i="2"/>
  <c r="IH118" i="2"/>
  <c r="IE118" i="2"/>
  <c r="HV118" i="2"/>
  <c r="HS118" i="2"/>
  <c r="HP118" i="2"/>
  <c r="GX118" i="2"/>
  <c r="GR118" i="2"/>
  <c r="GO118" i="2"/>
  <c r="GL118" i="2"/>
  <c r="GI118" i="2"/>
  <c r="GF118" i="2"/>
  <c r="GC118" i="2"/>
  <c r="FW118" i="2"/>
  <c r="FT118" i="2"/>
  <c r="FQ118" i="2"/>
  <c r="FN118" i="2"/>
  <c r="FK118" i="2"/>
  <c r="FH118" i="2"/>
  <c r="FB118" i="2"/>
  <c r="EJ118" i="2"/>
  <c r="EG118" i="2"/>
  <c r="ED118" i="2"/>
  <c r="DX118" i="2"/>
  <c r="DU118" i="2"/>
  <c r="DR118" i="2"/>
  <c r="DO118" i="2"/>
  <c r="DC118" i="2"/>
  <c r="CZ118" i="2"/>
  <c r="CW118" i="2"/>
  <c r="CT118" i="2"/>
  <c r="CN118" i="2"/>
  <c r="CK118" i="2"/>
  <c r="CE118" i="2"/>
  <c r="CB118" i="2"/>
  <c r="BY118" i="2"/>
  <c r="BV118" i="2"/>
  <c r="BS118" i="2"/>
  <c r="BM118" i="2"/>
  <c r="BJ118" i="2"/>
  <c r="AX118" i="2"/>
  <c r="AU118" i="2"/>
  <c r="AR118" i="2"/>
  <c r="AL118" i="2"/>
  <c r="AI118" i="2"/>
  <c r="Z118" i="2"/>
  <c r="W118" i="2"/>
  <c r="KS117" i="2"/>
  <c r="KM117" i="2"/>
  <c r="KJ117" i="2"/>
  <c r="KG117" i="2"/>
  <c r="KD117" i="2"/>
  <c r="KA117" i="2"/>
  <c r="JR117" i="2"/>
  <c r="JO117" i="2"/>
  <c r="JL117" i="2"/>
  <c r="JI117" i="2"/>
  <c r="JF117" i="2"/>
  <c r="JC117" i="2"/>
  <c r="IZ117" i="2"/>
  <c r="IQ117" i="2"/>
  <c r="IN117" i="2"/>
  <c r="IK117" i="2"/>
  <c r="IH117" i="2"/>
  <c r="IE117" i="2"/>
  <c r="HV117" i="2"/>
  <c r="HS117" i="2"/>
  <c r="HP117" i="2"/>
  <c r="GX117" i="2"/>
  <c r="GR117" i="2"/>
  <c r="GO117" i="2"/>
  <c r="GL117" i="2"/>
  <c r="GI117" i="2"/>
  <c r="GF117" i="2"/>
  <c r="GC117" i="2"/>
  <c r="FW117" i="2"/>
  <c r="FT117" i="2"/>
  <c r="FQ117" i="2"/>
  <c r="FN117" i="2"/>
  <c r="FK117" i="2"/>
  <c r="FH117" i="2"/>
  <c r="FB117" i="2"/>
  <c r="EJ117" i="2"/>
  <c r="EG117" i="2"/>
  <c r="ED117" i="2"/>
  <c r="DX117" i="2"/>
  <c r="DU117" i="2"/>
  <c r="DR117" i="2"/>
  <c r="DO117" i="2"/>
  <c r="DC117" i="2"/>
  <c r="CZ117" i="2"/>
  <c r="CW117" i="2"/>
  <c r="CT117" i="2"/>
  <c r="CN117" i="2"/>
  <c r="CK117" i="2"/>
  <c r="CE117" i="2"/>
  <c r="CB117" i="2"/>
  <c r="BY117" i="2"/>
  <c r="BV117" i="2"/>
  <c r="BS117" i="2"/>
  <c r="BM117" i="2"/>
  <c r="BJ117" i="2"/>
  <c r="AX117" i="2"/>
  <c r="AU117" i="2"/>
  <c r="AR117" i="2"/>
  <c r="AL117" i="2"/>
  <c r="AI117" i="2"/>
  <c r="Z117" i="2"/>
  <c r="W117" i="2"/>
  <c r="KS116" i="2"/>
  <c r="KM116" i="2"/>
  <c r="KJ116" i="2"/>
  <c r="KG116" i="2"/>
  <c r="KD116" i="2"/>
  <c r="KA116" i="2"/>
  <c r="JR116" i="2"/>
  <c r="JO116" i="2"/>
  <c r="JL116" i="2"/>
  <c r="JI116" i="2"/>
  <c r="JF116" i="2"/>
  <c r="JC116" i="2"/>
  <c r="IZ116" i="2"/>
  <c r="IQ116" i="2"/>
  <c r="IN116" i="2"/>
  <c r="IK116" i="2"/>
  <c r="IH116" i="2"/>
  <c r="IE116" i="2"/>
  <c r="HV116" i="2"/>
  <c r="HS116" i="2"/>
  <c r="HP116" i="2"/>
  <c r="GX116" i="2"/>
  <c r="GR116" i="2"/>
  <c r="GO116" i="2"/>
  <c r="GL116" i="2"/>
  <c r="GI116" i="2"/>
  <c r="GF116" i="2"/>
  <c r="GC116" i="2"/>
  <c r="FW116" i="2"/>
  <c r="FT116" i="2"/>
  <c r="FQ116" i="2"/>
  <c r="FN116" i="2"/>
  <c r="FK116" i="2"/>
  <c r="FH116" i="2"/>
  <c r="FB116" i="2"/>
  <c r="EJ116" i="2"/>
  <c r="EG116" i="2"/>
  <c r="ED116" i="2"/>
  <c r="DX116" i="2"/>
  <c r="DU116" i="2"/>
  <c r="DR116" i="2"/>
  <c r="DO116" i="2"/>
  <c r="DC116" i="2"/>
  <c r="CZ116" i="2"/>
  <c r="CW116" i="2"/>
  <c r="CT116" i="2"/>
  <c r="CN116" i="2"/>
  <c r="CK116" i="2"/>
  <c r="CE116" i="2"/>
  <c r="CB116" i="2"/>
  <c r="BY116" i="2"/>
  <c r="BV116" i="2"/>
  <c r="BS116" i="2"/>
  <c r="BM116" i="2"/>
  <c r="BJ116" i="2"/>
  <c r="AX116" i="2"/>
  <c r="AU116" i="2"/>
  <c r="AR116" i="2"/>
  <c r="AL116" i="2"/>
  <c r="AI116" i="2"/>
  <c r="Z116" i="2"/>
  <c r="W116" i="2"/>
  <c r="KS115" i="2"/>
  <c r="KM115" i="2"/>
  <c r="KJ115" i="2"/>
  <c r="KG115" i="2"/>
  <c r="KD115" i="2"/>
  <c r="KA115" i="2"/>
  <c r="JR115" i="2"/>
  <c r="JO115" i="2"/>
  <c r="JL115" i="2"/>
  <c r="JI115" i="2"/>
  <c r="JF115" i="2"/>
  <c r="JC115" i="2"/>
  <c r="IZ115" i="2"/>
  <c r="IQ115" i="2"/>
  <c r="IN115" i="2"/>
  <c r="IK115" i="2"/>
  <c r="IH115" i="2"/>
  <c r="IE115" i="2"/>
  <c r="HV115" i="2"/>
  <c r="HS115" i="2"/>
  <c r="HP115" i="2"/>
  <c r="GX115" i="2"/>
  <c r="GR115" i="2"/>
  <c r="GO115" i="2"/>
  <c r="GL115" i="2"/>
  <c r="GI115" i="2"/>
  <c r="GF115" i="2"/>
  <c r="GC115" i="2"/>
  <c r="FW115" i="2"/>
  <c r="FT115" i="2"/>
  <c r="FQ115" i="2"/>
  <c r="FN115" i="2"/>
  <c r="FK115" i="2"/>
  <c r="FH115" i="2"/>
  <c r="FB115" i="2"/>
  <c r="EJ115" i="2"/>
  <c r="EG115" i="2"/>
  <c r="ED115" i="2"/>
  <c r="DX115" i="2"/>
  <c r="DU115" i="2"/>
  <c r="DR115" i="2"/>
  <c r="DO115" i="2"/>
  <c r="CZ115" i="2"/>
  <c r="CW115" i="2"/>
  <c r="CT115" i="2"/>
  <c r="CN115" i="2"/>
  <c r="CK115" i="2"/>
  <c r="CE115" i="2"/>
  <c r="CB115" i="2"/>
  <c r="BY115" i="2"/>
  <c r="BV115" i="2"/>
  <c r="BS115" i="2"/>
  <c r="BM115" i="2"/>
  <c r="BJ115" i="2"/>
  <c r="AX115" i="2"/>
  <c r="AU115" i="2"/>
  <c r="AR115" i="2"/>
  <c r="AL115" i="2"/>
  <c r="AI115" i="2"/>
  <c r="Z115" i="2"/>
  <c r="W115" i="2"/>
  <c r="KS114" i="2"/>
  <c r="KM114" i="2"/>
  <c r="KJ114" i="2"/>
  <c r="KG114" i="2"/>
  <c r="KD114" i="2"/>
  <c r="KA114" i="2"/>
  <c r="JR114" i="2"/>
  <c r="JO114" i="2"/>
  <c r="JL114" i="2"/>
  <c r="JI114" i="2"/>
  <c r="JF114" i="2"/>
  <c r="JC114" i="2"/>
  <c r="IZ114" i="2"/>
  <c r="IQ114" i="2"/>
  <c r="IN114" i="2"/>
  <c r="IK114" i="2"/>
  <c r="IH114" i="2"/>
  <c r="IE114" i="2"/>
  <c r="HV114" i="2"/>
  <c r="HS114" i="2"/>
  <c r="HP114" i="2"/>
  <c r="GX114" i="2"/>
  <c r="GR114" i="2"/>
  <c r="GO114" i="2"/>
  <c r="GL114" i="2"/>
  <c r="GI114" i="2"/>
  <c r="GF114" i="2"/>
  <c r="GC114" i="2"/>
  <c r="FW114" i="2"/>
  <c r="FT114" i="2"/>
  <c r="FQ114" i="2"/>
  <c r="FN114" i="2"/>
  <c r="FK114" i="2"/>
  <c r="FH114" i="2"/>
  <c r="FB114" i="2"/>
  <c r="EJ114" i="2"/>
  <c r="EG114" i="2"/>
  <c r="ED114" i="2"/>
  <c r="DX114" i="2"/>
  <c r="DU114" i="2"/>
  <c r="DR114" i="2"/>
  <c r="DO114" i="2"/>
  <c r="DC114" i="2"/>
  <c r="CZ114" i="2"/>
  <c r="CW114" i="2"/>
  <c r="CT114" i="2"/>
  <c r="CN114" i="2"/>
  <c r="CK114" i="2"/>
  <c r="CE114" i="2"/>
  <c r="CB114" i="2"/>
  <c r="BY114" i="2"/>
  <c r="BV114" i="2"/>
  <c r="BS114" i="2"/>
  <c r="BM114" i="2"/>
  <c r="BJ114" i="2"/>
  <c r="AX114" i="2"/>
  <c r="AU114" i="2"/>
  <c r="AR114" i="2"/>
  <c r="AL114" i="2"/>
  <c r="AI114" i="2"/>
  <c r="Z114" i="2"/>
  <c r="W114" i="2"/>
  <c r="KS113" i="2"/>
  <c r="KM113" i="2"/>
  <c r="KJ113" i="2"/>
  <c r="KG113" i="2"/>
  <c r="KD113" i="2"/>
  <c r="KA113" i="2"/>
  <c r="JR113" i="2"/>
  <c r="JO113" i="2"/>
  <c r="JL113" i="2"/>
  <c r="JI113" i="2"/>
  <c r="JF113" i="2"/>
  <c r="JC113" i="2"/>
  <c r="IZ113" i="2"/>
  <c r="IQ113" i="2"/>
  <c r="IN113" i="2"/>
  <c r="IK113" i="2"/>
  <c r="IH113" i="2"/>
  <c r="IE113" i="2"/>
  <c r="HV113" i="2"/>
  <c r="HS113" i="2"/>
  <c r="HP113" i="2"/>
  <c r="GX113" i="2"/>
  <c r="GR113" i="2"/>
  <c r="GO113" i="2"/>
  <c r="GL113" i="2"/>
  <c r="GI113" i="2"/>
  <c r="GF113" i="2"/>
  <c r="GC113" i="2"/>
  <c r="FW113" i="2"/>
  <c r="FT113" i="2"/>
  <c r="FQ113" i="2"/>
  <c r="FN113" i="2"/>
  <c r="FK113" i="2"/>
  <c r="FH113" i="2"/>
  <c r="FB113" i="2"/>
  <c r="EJ113" i="2"/>
  <c r="EG113" i="2"/>
  <c r="ED113" i="2"/>
  <c r="DX113" i="2"/>
  <c r="DU113" i="2"/>
  <c r="DR113" i="2"/>
  <c r="DO113" i="2"/>
  <c r="DC113" i="2"/>
  <c r="CZ113" i="2"/>
  <c r="CW113" i="2"/>
  <c r="CT113" i="2"/>
  <c r="CN113" i="2"/>
  <c r="CK113" i="2"/>
  <c r="CE113" i="2"/>
  <c r="CB113" i="2"/>
  <c r="BY113" i="2"/>
  <c r="BV113" i="2"/>
  <c r="BS113" i="2"/>
  <c r="BM113" i="2"/>
  <c r="BJ113" i="2"/>
  <c r="AX113" i="2"/>
  <c r="AU113" i="2"/>
  <c r="AR113" i="2"/>
  <c r="AL113" i="2"/>
  <c r="AI113" i="2"/>
  <c r="Z113" i="2"/>
  <c r="W113" i="2"/>
  <c r="KS112" i="2"/>
  <c r="KM112" i="2"/>
  <c r="KJ112" i="2"/>
  <c r="KG112" i="2"/>
  <c r="KD112" i="2"/>
  <c r="KA112" i="2"/>
  <c r="JR112" i="2"/>
  <c r="JO112" i="2"/>
  <c r="JL112" i="2"/>
  <c r="JI112" i="2"/>
  <c r="JF112" i="2"/>
  <c r="JC112" i="2"/>
  <c r="IZ112" i="2"/>
  <c r="IQ112" i="2"/>
  <c r="IN112" i="2"/>
  <c r="IK112" i="2"/>
  <c r="IH112" i="2"/>
  <c r="IE112" i="2"/>
  <c r="HV112" i="2"/>
  <c r="HS112" i="2"/>
  <c r="HP112" i="2"/>
  <c r="GX112" i="2"/>
  <c r="GR112" i="2"/>
  <c r="GO112" i="2"/>
  <c r="GL112" i="2"/>
  <c r="GI112" i="2"/>
  <c r="GF112" i="2"/>
  <c r="GC112" i="2"/>
  <c r="FW112" i="2"/>
  <c r="FT112" i="2"/>
  <c r="FQ112" i="2"/>
  <c r="FN112" i="2"/>
  <c r="FK112" i="2"/>
  <c r="FH112" i="2"/>
  <c r="FB112" i="2"/>
  <c r="EJ112" i="2"/>
  <c r="EG112" i="2"/>
  <c r="ED112" i="2"/>
  <c r="DX112" i="2"/>
  <c r="DU112" i="2"/>
  <c r="DR112" i="2"/>
  <c r="DO112" i="2"/>
  <c r="DC112" i="2"/>
  <c r="CZ112" i="2"/>
  <c r="CW112" i="2"/>
  <c r="CT112" i="2"/>
  <c r="CN112" i="2"/>
  <c r="CK112" i="2"/>
  <c r="CE112" i="2"/>
  <c r="CB112" i="2"/>
  <c r="BY112" i="2"/>
  <c r="BV112" i="2"/>
  <c r="BS112" i="2"/>
  <c r="BM112" i="2"/>
  <c r="BJ112" i="2"/>
  <c r="AX112" i="2"/>
  <c r="AU112" i="2"/>
  <c r="AR112" i="2"/>
  <c r="AL112" i="2"/>
  <c r="AI112" i="2"/>
  <c r="Z112" i="2"/>
  <c r="W112" i="2"/>
  <c r="KS111" i="2"/>
  <c r="KM111" i="2"/>
  <c r="KJ111" i="2"/>
  <c r="KG111" i="2"/>
  <c r="KD111" i="2"/>
  <c r="KA111" i="2"/>
  <c r="JR111" i="2"/>
  <c r="JO111" i="2"/>
  <c r="JL111" i="2"/>
  <c r="JI111" i="2"/>
  <c r="JF111" i="2"/>
  <c r="JC111" i="2"/>
  <c r="IZ111" i="2"/>
  <c r="IQ111" i="2"/>
  <c r="IN111" i="2"/>
  <c r="IK111" i="2"/>
  <c r="IH111" i="2"/>
  <c r="IE111" i="2"/>
  <c r="HV111" i="2"/>
  <c r="HS111" i="2"/>
  <c r="HP111" i="2"/>
  <c r="GX111" i="2"/>
  <c r="GR111" i="2"/>
  <c r="GO111" i="2"/>
  <c r="GL111" i="2"/>
  <c r="GI111" i="2"/>
  <c r="GF111" i="2"/>
  <c r="GC111" i="2"/>
  <c r="FW111" i="2"/>
  <c r="FT111" i="2"/>
  <c r="FQ111" i="2"/>
  <c r="FN111" i="2"/>
  <c r="FK111" i="2"/>
  <c r="FH111" i="2"/>
  <c r="FB111" i="2"/>
  <c r="EJ111" i="2"/>
  <c r="EG111" i="2"/>
  <c r="ED111" i="2"/>
  <c r="DX111" i="2"/>
  <c r="DU111" i="2"/>
  <c r="DR111" i="2"/>
  <c r="DO111" i="2"/>
  <c r="DC111" i="2"/>
  <c r="CZ111" i="2"/>
  <c r="CW111" i="2"/>
  <c r="CT111" i="2"/>
  <c r="CN111" i="2"/>
  <c r="CK111" i="2"/>
  <c r="CE111" i="2"/>
  <c r="CB111" i="2"/>
  <c r="BY111" i="2"/>
  <c r="BV111" i="2"/>
  <c r="BS111" i="2"/>
  <c r="BM111" i="2"/>
  <c r="BJ111" i="2"/>
  <c r="AX111" i="2"/>
  <c r="AU111" i="2"/>
  <c r="AR111" i="2"/>
  <c r="AL111" i="2"/>
  <c r="AI111" i="2"/>
  <c r="Z111" i="2"/>
  <c r="W111" i="2"/>
  <c r="KS110" i="2"/>
  <c r="KM110" i="2"/>
  <c r="KJ110" i="2"/>
  <c r="KG110" i="2"/>
  <c r="KD110" i="2"/>
  <c r="KA110" i="2"/>
  <c r="JR110" i="2"/>
  <c r="JO110" i="2"/>
  <c r="JL110" i="2"/>
  <c r="JI110" i="2"/>
  <c r="JF110" i="2"/>
  <c r="JC110" i="2"/>
  <c r="IZ110" i="2"/>
  <c r="IQ110" i="2"/>
  <c r="IN110" i="2"/>
  <c r="IK110" i="2"/>
  <c r="IH110" i="2"/>
  <c r="IE110" i="2"/>
  <c r="HV110" i="2"/>
  <c r="HS110" i="2"/>
  <c r="HP110" i="2"/>
  <c r="GX110" i="2"/>
  <c r="GR110" i="2"/>
  <c r="GO110" i="2"/>
  <c r="GL110" i="2"/>
  <c r="GI110" i="2"/>
  <c r="GF110" i="2"/>
  <c r="GC110" i="2"/>
  <c r="FW110" i="2"/>
  <c r="FT110" i="2"/>
  <c r="FQ110" i="2"/>
  <c r="FN110" i="2"/>
  <c r="FK110" i="2"/>
  <c r="FH110" i="2"/>
  <c r="FB110" i="2"/>
  <c r="EJ110" i="2"/>
  <c r="EG110" i="2"/>
  <c r="ED110" i="2"/>
  <c r="DX110" i="2"/>
  <c r="DU110" i="2"/>
  <c r="DR110" i="2"/>
  <c r="DO110" i="2"/>
  <c r="DC110" i="2"/>
  <c r="CZ110" i="2"/>
  <c r="CW110" i="2"/>
  <c r="CT110" i="2"/>
  <c r="CN110" i="2"/>
  <c r="CK110" i="2"/>
  <c r="CE110" i="2"/>
  <c r="CB110" i="2"/>
  <c r="BY110" i="2"/>
  <c r="BV110" i="2"/>
  <c r="BS110" i="2"/>
  <c r="BM110" i="2"/>
  <c r="BJ110" i="2"/>
  <c r="AX110" i="2"/>
  <c r="AU110" i="2"/>
  <c r="AR110" i="2"/>
  <c r="AL110" i="2"/>
  <c r="AI110" i="2"/>
  <c r="Z110" i="2"/>
  <c r="W110" i="2"/>
  <c r="KR109" i="2"/>
  <c r="KQ109" i="2"/>
  <c r="KL109" i="2"/>
  <c r="KK109" i="2"/>
  <c r="KI109" i="2"/>
  <c r="KH109" i="2"/>
  <c r="KF109" i="2"/>
  <c r="KE109" i="2"/>
  <c r="KC109" i="2"/>
  <c r="KB109" i="2"/>
  <c r="JZ109" i="2"/>
  <c r="JY109" i="2"/>
  <c r="JQ109" i="2"/>
  <c r="JP109" i="2"/>
  <c r="JN109" i="2"/>
  <c r="JM109" i="2"/>
  <c r="JK109" i="2"/>
  <c r="JJ109" i="2"/>
  <c r="JH109" i="2"/>
  <c r="JG109" i="2"/>
  <c r="JE109" i="2"/>
  <c r="JD109" i="2"/>
  <c r="JB109" i="2"/>
  <c r="JA109" i="2"/>
  <c r="IY109" i="2"/>
  <c r="IX109" i="2"/>
  <c r="IP109" i="2"/>
  <c r="IO109" i="2"/>
  <c r="IM109" i="2"/>
  <c r="IL109" i="2"/>
  <c r="IJ109" i="2"/>
  <c r="II109" i="2"/>
  <c r="IG109" i="2"/>
  <c r="IF109" i="2"/>
  <c r="ID109" i="2"/>
  <c r="IC109" i="2"/>
  <c r="HU109" i="2"/>
  <c r="HT109" i="2"/>
  <c r="HR109" i="2"/>
  <c r="HQ109" i="2"/>
  <c r="HO109" i="2"/>
  <c r="HN109" i="2"/>
  <c r="GW109" i="2"/>
  <c r="GV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V109" i="2"/>
  <c r="FU109" i="2"/>
  <c r="FS109" i="2"/>
  <c r="FR109" i="2"/>
  <c r="FP109" i="2"/>
  <c r="FO109" i="2"/>
  <c r="FM109" i="2"/>
  <c r="FL109" i="2"/>
  <c r="FJ109" i="2"/>
  <c r="FI109" i="2"/>
  <c r="FG109" i="2"/>
  <c r="FF109" i="2"/>
  <c r="FA109" i="2"/>
  <c r="EZ109" i="2"/>
  <c r="EI109" i="2"/>
  <c r="EH109" i="2"/>
  <c r="EF109" i="2"/>
  <c r="EE109" i="2"/>
  <c r="EC109" i="2"/>
  <c r="EB109" i="2"/>
  <c r="DW109" i="2"/>
  <c r="DV109" i="2"/>
  <c r="DT109" i="2"/>
  <c r="DS109" i="2"/>
  <c r="DQ109" i="2"/>
  <c r="DP109" i="2"/>
  <c r="DN109" i="2"/>
  <c r="DM109" i="2"/>
  <c r="DB109" i="2"/>
  <c r="DA109" i="2"/>
  <c r="CY109" i="2"/>
  <c r="CX109" i="2"/>
  <c r="CV109" i="2"/>
  <c r="CU109" i="2"/>
  <c r="CS109" i="2"/>
  <c r="CR109" i="2"/>
  <c r="CM109" i="2"/>
  <c r="CL109" i="2"/>
  <c r="CJ109" i="2"/>
  <c r="CI109" i="2"/>
  <c r="CD109" i="2"/>
  <c r="CC109" i="2"/>
  <c r="CA109" i="2"/>
  <c r="BZ109" i="2"/>
  <c r="BX109" i="2"/>
  <c r="BW109" i="2"/>
  <c r="BU109" i="2"/>
  <c r="BT109" i="2"/>
  <c r="BR109" i="2"/>
  <c r="BQ109" i="2"/>
  <c r="BL109" i="2"/>
  <c r="BK109" i="2"/>
  <c r="BI109" i="2"/>
  <c r="BH109" i="2"/>
  <c r="AW109" i="2"/>
  <c r="AV109" i="2"/>
  <c r="AT109" i="2"/>
  <c r="AS109" i="2"/>
  <c r="AQ109" i="2"/>
  <c r="AP109" i="2"/>
  <c r="AK109" i="2"/>
  <c r="AJ109" i="2"/>
  <c r="AH109" i="2"/>
  <c r="AG109" i="2"/>
  <c r="Y109" i="2"/>
  <c r="X109" i="2"/>
  <c r="V109" i="2"/>
  <c r="U109" i="2"/>
  <c r="KS108" i="2"/>
  <c r="KM108" i="2"/>
  <c r="KJ108" i="2"/>
  <c r="KG108" i="2"/>
  <c r="KD108" i="2"/>
  <c r="KA108" i="2"/>
  <c r="JR108" i="2"/>
  <c r="JO108" i="2"/>
  <c r="JL108" i="2"/>
  <c r="JI108" i="2"/>
  <c r="JF108" i="2"/>
  <c r="JC108" i="2"/>
  <c r="IZ108" i="2"/>
  <c r="IQ108" i="2"/>
  <c r="IN108" i="2"/>
  <c r="IK108" i="2"/>
  <c r="IH108" i="2"/>
  <c r="IE108" i="2"/>
  <c r="HV108" i="2"/>
  <c r="HS108" i="2"/>
  <c r="HP108" i="2"/>
  <c r="GX108" i="2"/>
  <c r="GR108" i="2"/>
  <c r="GO108" i="2"/>
  <c r="GL108" i="2"/>
  <c r="GI108" i="2"/>
  <c r="GF108" i="2"/>
  <c r="GC108" i="2"/>
  <c r="FW108" i="2"/>
  <c r="FT108" i="2"/>
  <c r="FQ108" i="2"/>
  <c r="FN108" i="2"/>
  <c r="FK108" i="2"/>
  <c r="FH108" i="2"/>
  <c r="FB108" i="2"/>
  <c r="EJ108" i="2"/>
  <c r="EG108" i="2"/>
  <c r="ED108" i="2"/>
  <c r="DX108" i="2"/>
  <c r="DU108" i="2"/>
  <c r="DR108" i="2"/>
  <c r="DO108" i="2"/>
  <c r="DC108" i="2"/>
  <c r="CZ108" i="2"/>
  <c r="CW108" i="2"/>
  <c r="CT108" i="2"/>
  <c r="CN108" i="2"/>
  <c r="CK108" i="2"/>
  <c r="CE108" i="2"/>
  <c r="CB108" i="2"/>
  <c r="BY108" i="2"/>
  <c r="BV108" i="2"/>
  <c r="BS108" i="2"/>
  <c r="BM108" i="2"/>
  <c r="BJ108" i="2"/>
  <c r="AX108" i="2"/>
  <c r="AU108" i="2"/>
  <c r="AR108" i="2"/>
  <c r="AL108" i="2"/>
  <c r="AI108" i="2"/>
  <c r="Z108" i="2"/>
  <c r="W108" i="2"/>
  <c r="KS107" i="2"/>
  <c r="KM107" i="2"/>
  <c r="KJ107" i="2"/>
  <c r="KG107" i="2"/>
  <c r="KD107" i="2"/>
  <c r="KA107" i="2"/>
  <c r="JR107" i="2"/>
  <c r="JO107" i="2"/>
  <c r="JL107" i="2"/>
  <c r="JI107" i="2"/>
  <c r="JF107" i="2"/>
  <c r="JC107" i="2"/>
  <c r="IZ107" i="2"/>
  <c r="IQ107" i="2"/>
  <c r="IN107" i="2"/>
  <c r="IK107" i="2"/>
  <c r="IH107" i="2"/>
  <c r="IE107" i="2"/>
  <c r="HV107" i="2"/>
  <c r="HS107" i="2"/>
  <c r="HP107" i="2"/>
  <c r="GX107" i="2"/>
  <c r="GR107" i="2"/>
  <c r="GO107" i="2"/>
  <c r="GL107" i="2"/>
  <c r="GI107" i="2"/>
  <c r="GF107" i="2"/>
  <c r="GC107" i="2"/>
  <c r="FW107" i="2"/>
  <c r="FT107" i="2"/>
  <c r="FQ107" i="2"/>
  <c r="FN107" i="2"/>
  <c r="FK107" i="2"/>
  <c r="FH107" i="2"/>
  <c r="FB107" i="2"/>
  <c r="EJ107" i="2"/>
  <c r="EG107" i="2"/>
  <c r="ED107" i="2"/>
  <c r="DX107" i="2"/>
  <c r="DU107" i="2"/>
  <c r="DR107" i="2"/>
  <c r="DO107" i="2"/>
  <c r="DC107" i="2"/>
  <c r="CZ107" i="2"/>
  <c r="CW107" i="2"/>
  <c r="CT107" i="2"/>
  <c r="CN107" i="2"/>
  <c r="CK107" i="2"/>
  <c r="CE107" i="2"/>
  <c r="CB107" i="2"/>
  <c r="BY107" i="2"/>
  <c r="BV107" i="2"/>
  <c r="BS107" i="2"/>
  <c r="BM107" i="2"/>
  <c r="BJ107" i="2"/>
  <c r="AX107" i="2"/>
  <c r="AU107" i="2"/>
  <c r="AR107" i="2"/>
  <c r="AL107" i="2"/>
  <c r="AI107" i="2"/>
  <c r="Z107" i="2"/>
  <c r="W107" i="2"/>
  <c r="KS106" i="2"/>
  <c r="KM106" i="2"/>
  <c r="KJ106" i="2"/>
  <c r="KG106" i="2"/>
  <c r="KD106" i="2"/>
  <c r="KA106" i="2"/>
  <c r="JR106" i="2"/>
  <c r="JO106" i="2"/>
  <c r="JL106" i="2"/>
  <c r="JI106" i="2"/>
  <c r="JF106" i="2"/>
  <c r="JC106" i="2"/>
  <c r="IZ106" i="2"/>
  <c r="IQ106" i="2"/>
  <c r="IN106" i="2"/>
  <c r="IK106" i="2"/>
  <c r="IH106" i="2"/>
  <c r="IE106" i="2"/>
  <c r="HV106" i="2"/>
  <c r="HS106" i="2"/>
  <c r="HP106" i="2"/>
  <c r="GX106" i="2"/>
  <c r="GR106" i="2"/>
  <c r="GO106" i="2"/>
  <c r="GL106" i="2"/>
  <c r="GI106" i="2"/>
  <c r="GF106" i="2"/>
  <c r="GC106" i="2"/>
  <c r="FW106" i="2"/>
  <c r="FT106" i="2"/>
  <c r="FQ106" i="2"/>
  <c r="FN106" i="2"/>
  <c r="FK106" i="2"/>
  <c r="FH106" i="2"/>
  <c r="FB106" i="2"/>
  <c r="EJ106" i="2"/>
  <c r="EG106" i="2"/>
  <c r="ED106" i="2"/>
  <c r="DX106" i="2"/>
  <c r="DU106" i="2"/>
  <c r="DR106" i="2"/>
  <c r="DO106" i="2"/>
  <c r="DC106" i="2"/>
  <c r="CZ106" i="2"/>
  <c r="CW106" i="2"/>
  <c r="CT106" i="2"/>
  <c r="CN106" i="2"/>
  <c r="CK106" i="2"/>
  <c r="CE106" i="2"/>
  <c r="CB106" i="2"/>
  <c r="BY106" i="2"/>
  <c r="BV106" i="2"/>
  <c r="BS106" i="2"/>
  <c r="BM106" i="2"/>
  <c r="BJ106" i="2"/>
  <c r="AX106" i="2"/>
  <c r="AU106" i="2"/>
  <c r="AR106" i="2"/>
  <c r="AL106" i="2"/>
  <c r="AI106" i="2"/>
  <c r="Z106" i="2"/>
  <c r="W106" i="2"/>
  <c r="KS105" i="2"/>
  <c r="KM105" i="2"/>
  <c r="KJ105" i="2"/>
  <c r="KG105" i="2"/>
  <c r="KD105" i="2"/>
  <c r="KA105" i="2"/>
  <c r="JR105" i="2"/>
  <c r="JO105" i="2"/>
  <c r="JL105" i="2"/>
  <c r="JI105" i="2"/>
  <c r="JF105" i="2"/>
  <c r="JC105" i="2"/>
  <c r="IZ105" i="2"/>
  <c r="IQ105" i="2"/>
  <c r="IN105" i="2"/>
  <c r="IK105" i="2"/>
  <c r="IH105" i="2"/>
  <c r="IE105" i="2"/>
  <c r="HV105" i="2"/>
  <c r="HS105" i="2"/>
  <c r="HP105" i="2"/>
  <c r="GX105" i="2"/>
  <c r="GR105" i="2"/>
  <c r="GO105" i="2"/>
  <c r="GL105" i="2"/>
  <c r="GI105" i="2"/>
  <c r="GF105" i="2"/>
  <c r="GC105" i="2"/>
  <c r="FW105" i="2"/>
  <c r="FT105" i="2"/>
  <c r="FQ105" i="2"/>
  <c r="FN105" i="2"/>
  <c r="FK105" i="2"/>
  <c r="FH105" i="2"/>
  <c r="FB105" i="2"/>
  <c r="EJ105" i="2"/>
  <c r="EG105" i="2"/>
  <c r="ED105" i="2"/>
  <c r="DX105" i="2"/>
  <c r="DU105" i="2"/>
  <c r="DR105" i="2"/>
  <c r="DO105" i="2"/>
  <c r="DC105" i="2"/>
  <c r="CZ105" i="2"/>
  <c r="CW105" i="2"/>
  <c r="CT105" i="2"/>
  <c r="CN105" i="2"/>
  <c r="CK105" i="2"/>
  <c r="CE105" i="2"/>
  <c r="CB105" i="2"/>
  <c r="BY105" i="2"/>
  <c r="BV105" i="2"/>
  <c r="BS105" i="2"/>
  <c r="BM105" i="2"/>
  <c r="BJ105" i="2"/>
  <c r="AX105" i="2"/>
  <c r="AU105" i="2"/>
  <c r="AR105" i="2"/>
  <c r="AL105" i="2"/>
  <c r="AI105" i="2"/>
  <c r="Z105" i="2"/>
  <c r="W105" i="2"/>
  <c r="KS104" i="2"/>
  <c r="KM104" i="2"/>
  <c r="KJ104" i="2"/>
  <c r="KG104" i="2"/>
  <c r="KD104" i="2"/>
  <c r="KA104" i="2"/>
  <c r="JR104" i="2"/>
  <c r="JO104" i="2"/>
  <c r="JL104" i="2"/>
  <c r="JI104" i="2"/>
  <c r="JF104" i="2"/>
  <c r="JC104" i="2"/>
  <c r="IZ104" i="2"/>
  <c r="IQ104" i="2"/>
  <c r="IN104" i="2"/>
  <c r="IK104" i="2"/>
  <c r="IH104" i="2"/>
  <c r="IE104" i="2"/>
  <c r="HV104" i="2"/>
  <c r="HS104" i="2"/>
  <c r="HP104" i="2"/>
  <c r="GX104" i="2"/>
  <c r="GR104" i="2"/>
  <c r="GO104" i="2"/>
  <c r="GL104" i="2"/>
  <c r="GI104" i="2"/>
  <c r="GF104" i="2"/>
  <c r="GC104" i="2"/>
  <c r="FW104" i="2"/>
  <c r="FT104" i="2"/>
  <c r="FQ104" i="2"/>
  <c r="FN104" i="2"/>
  <c r="FK104" i="2"/>
  <c r="FH104" i="2"/>
  <c r="FB104" i="2"/>
  <c r="EJ104" i="2"/>
  <c r="EG104" i="2"/>
  <c r="ED104" i="2"/>
  <c r="DX104" i="2"/>
  <c r="DU104" i="2"/>
  <c r="DR104" i="2"/>
  <c r="DO104" i="2"/>
  <c r="DC104" i="2"/>
  <c r="CZ104" i="2"/>
  <c r="CW104" i="2"/>
  <c r="CT104" i="2"/>
  <c r="CN104" i="2"/>
  <c r="CK104" i="2"/>
  <c r="CE104" i="2"/>
  <c r="CB104" i="2"/>
  <c r="BY104" i="2"/>
  <c r="BV104" i="2"/>
  <c r="BS104" i="2"/>
  <c r="BM104" i="2"/>
  <c r="BJ104" i="2"/>
  <c r="AX104" i="2"/>
  <c r="AU104" i="2"/>
  <c r="AR104" i="2"/>
  <c r="AL104" i="2"/>
  <c r="AI104" i="2"/>
  <c r="Z104" i="2"/>
  <c r="W104" i="2"/>
  <c r="KS103" i="2"/>
  <c r="KM103" i="2"/>
  <c r="KJ103" i="2"/>
  <c r="KG103" i="2"/>
  <c r="KD103" i="2"/>
  <c r="KA103" i="2"/>
  <c r="JR103" i="2"/>
  <c r="JO103" i="2"/>
  <c r="JL103" i="2"/>
  <c r="JI103" i="2"/>
  <c r="JF103" i="2"/>
  <c r="JC103" i="2"/>
  <c r="IZ103" i="2"/>
  <c r="IQ103" i="2"/>
  <c r="IN103" i="2"/>
  <c r="IK103" i="2"/>
  <c r="IH103" i="2"/>
  <c r="IE103" i="2"/>
  <c r="HV103" i="2"/>
  <c r="HS103" i="2"/>
  <c r="HP103" i="2"/>
  <c r="GX103" i="2"/>
  <c r="GR103" i="2"/>
  <c r="GO103" i="2"/>
  <c r="GL103" i="2"/>
  <c r="GI103" i="2"/>
  <c r="GF103" i="2"/>
  <c r="GC103" i="2"/>
  <c r="FW103" i="2"/>
  <c r="FT103" i="2"/>
  <c r="FQ103" i="2"/>
  <c r="FN103" i="2"/>
  <c r="FK103" i="2"/>
  <c r="FH103" i="2"/>
  <c r="FB103" i="2"/>
  <c r="EJ103" i="2"/>
  <c r="EG103" i="2"/>
  <c r="ED103" i="2"/>
  <c r="DX103" i="2"/>
  <c r="DU103" i="2"/>
  <c r="DR103" i="2"/>
  <c r="DO103" i="2"/>
  <c r="DC103" i="2"/>
  <c r="CZ103" i="2"/>
  <c r="CW103" i="2"/>
  <c r="CT103" i="2"/>
  <c r="CN103" i="2"/>
  <c r="CK103" i="2"/>
  <c r="CE103" i="2"/>
  <c r="CB103" i="2"/>
  <c r="BY103" i="2"/>
  <c r="BV103" i="2"/>
  <c r="BS103" i="2"/>
  <c r="BM103" i="2"/>
  <c r="BJ103" i="2"/>
  <c r="AX103" i="2"/>
  <c r="AU103" i="2"/>
  <c r="AR103" i="2"/>
  <c r="AL103" i="2"/>
  <c r="AI103" i="2"/>
  <c r="Z103" i="2"/>
  <c r="W103" i="2"/>
  <c r="KS102" i="2"/>
  <c r="KM102" i="2"/>
  <c r="KJ102" i="2"/>
  <c r="KG102" i="2"/>
  <c r="KD102" i="2"/>
  <c r="KA102" i="2"/>
  <c r="JR102" i="2"/>
  <c r="JO102" i="2"/>
  <c r="JL102" i="2"/>
  <c r="JI102" i="2"/>
  <c r="JF102" i="2"/>
  <c r="JC102" i="2"/>
  <c r="IZ102" i="2"/>
  <c r="IQ102" i="2"/>
  <c r="IN102" i="2"/>
  <c r="IK102" i="2"/>
  <c r="IH102" i="2"/>
  <c r="IE102" i="2"/>
  <c r="HV102" i="2"/>
  <c r="HS102" i="2"/>
  <c r="HP102" i="2"/>
  <c r="GX102" i="2"/>
  <c r="GR102" i="2"/>
  <c r="GO102" i="2"/>
  <c r="GL102" i="2"/>
  <c r="GI102" i="2"/>
  <c r="GF102" i="2"/>
  <c r="GC102" i="2"/>
  <c r="FW102" i="2"/>
  <c r="FT102" i="2"/>
  <c r="FQ102" i="2"/>
  <c r="FN102" i="2"/>
  <c r="FK102" i="2"/>
  <c r="FH102" i="2"/>
  <c r="FB102" i="2"/>
  <c r="EJ102" i="2"/>
  <c r="EG102" i="2"/>
  <c r="ED102" i="2"/>
  <c r="DX102" i="2"/>
  <c r="DU102" i="2"/>
  <c r="DR102" i="2"/>
  <c r="DO102" i="2"/>
  <c r="DC102" i="2"/>
  <c r="CZ102" i="2"/>
  <c r="CW102" i="2"/>
  <c r="CT102" i="2"/>
  <c r="CN102" i="2"/>
  <c r="CK102" i="2"/>
  <c r="CE102" i="2"/>
  <c r="CB102" i="2"/>
  <c r="BY102" i="2"/>
  <c r="BV102" i="2"/>
  <c r="BS102" i="2"/>
  <c r="BM102" i="2"/>
  <c r="BJ102" i="2"/>
  <c r="AX102" i="2"/>
  <c r="AU102" i="2"/>
  <c r="AR102" i="2"/>
  <c r="AL102" i="2"/>
  <c r="AI102" i="2"/>
  <c r="Z102" i="2"/>
  <c r="W102" i="2"/>
  <c r="KS101" i="2"/>
  <c r="KM101" i="2"/>
  <c r="KJ101" i="2"/>
  <c r="KG101" i="2"/>
  <c r="KD101" i="2"/>
  <c r="KA101" i="2"/>
  <c r="JR101" i="2"/>
  <c r="JO101" i="2"/>
  <c r="JL101" i="2"/>
  <c r="JI101" i="2"/>
  <c r="JF101" i="2"/>
  <c r="JC101" i="2"/>
  <c r="IZ101" i="2"/>
  <c r="IQ101" i="2"/>
  <c r="IN101" i="2"/>
  <c r="IK101" i="2"/>
  <c r="IH101" i="2"/>
  <c r="IE101" i="2"/>
  <c r="HV101" i="2"/>
  <c r="HS101" i="2"/>
  <c r="HP101" i="2"/>
  <c r="GX101" i="2"/>
  <c r="GR101" i="2"/>
  <c r="GO101" i="2"/>
  <c r="GL101" i="2"/>
  <c r="GI101" i="2"/>
  <c r="GF101" i="2"/>
  <c r="GC101" i="2"/>
  <c r="FW101" i="2"/>
  <c r="FT101" i="2"/>
  <c r="FQ101" i="2"/>
  <c r="FN101" i="2"/>
  <c r="FK101" i="2"/>
  <c r="FH101" i="2"/>
  <c r="FB101" i="2"/>
  <c r="EJ101" i="2"/>
  <c r="EG101" i="2"/>
  <c r="ED101" i="2"/>
  <c r="DX101" i="2"/>
  <c r="DU101" i="2"/>
  <c r="DR101" i="2"/>
  <c r="DO101" i="2"/>
  <c r="DC101" i="2"/>
  <c r="CZ101" i="2"/>
  <c r="CW101" i="2"/>
  <c r="CT101" i="2"/>
  <c r="CN101" i="2"/>
  <c r="CK101" i="2"/>
  <c r="CE101" i="2"/>
  <c r="CB101" i="2"/>
  <c r="BY101" i="2"/>
  <c r="BV101" i="2"/>
  <c r="BS101" i="2"/>
  <c r="BM101" i="2"/>
  <c r="BJ101" i="2"/>
  <c r="AX101" i="2"/>
  <c r="AU101" i="2"/>
  <c r="AR101" i="2"/>
  <c r="AL101" i="2"/>
  <c r="AI101" i="2"/>
  <c r="Z101" i="2"/>
  <c r="W101" i="2"/>
  <c r="KS100" i="2"/>
  <c r="KM100" i="2"/>
  <c r="KJ100" i="2"/>
  <c r="KG100" i="2"/>
  <c r="KD100" i="2"/>
  <c r="KA100" i="2"/>
  <c r="JR100" i="2"/>
  <c r="JO100" i="2"/>
  <c r="JL100" i="2"/>
  <c r="JI100" i="2"/>
  <c r="JF100" i="2"/>
  <c r="JC100" i="2"/>
  <c r="IZ100" i="2"/>
  <c r="IQ100" i="2"/>
  <c r="IN100" i="2"/>
  <c r="IK100" i="2"/>
  <c r="IH100" i="2"/>
  <c r="IE100" i="2"/>
  <c r="HV100" i="2"/>
  <c r="HS100" i="2"/>
  <c r="HP100" i="2"/>
  <c r="GX100" i="2"/>
  <c r="GR100" i="2"/>
  <c r="GO100" i="2"/>
  <c r="GL100" i="2"/>
  <c r="GI100" i="2"/>
  <c r="GF100" i="2"/>
  <c r="GC100" i="2"/>
  <c r="FW100" i="2"/>
  <c r="FT100" i="2"/>
  <c r="FQ100" i="2"/>
  <c r="FN100" i="2"/>
  <c r="FH100" i="2"/>
  <c r="FB100" i="2"/>
  <c r="EJ100" i="2"/>
  <c r="EG100" i="2"/>
  <c r="ED100" i="2"/>
  <c r="DX100" i="2"/>
  <c r="DU100" i="2"/>
  <c r="DR100" i="2"/>
  <c r="DO100" i="2"/>
  <c r="DC100" i="2"/>
  <c r="CZ100" i="2"/>
  <c r="CW100" i="2"/>
  <c r="CT100" i="2"/>
  <c r="CN100" i="2"/>
  <c r="CK100" i="2"/>
  <c r="CE100" i="2"/>
  <c r="CB100" i="2"/>
  <c r="BY100" i="2"/>
  <c r="BV100" i="2"/>
  <c r="BS100" i="2"/>
  <c r="BM100" i="2"/>
  <c r="BJ100" i="2"/>
  <c r="AX100" i="2"/>
  <c r="AU100" i="2"/>
  <c r="AR100" i="2"/>
  <c r="AL100" i="2"/>
  <c r="AI100" i="2"/>
  <c r="Z100" i="2"/>
  <c r="W100" i="2"/>
  <c r="KS99" i="2"/>
  <c r="KM99" i="2"/>
  <c r="KJ99" i="2"/>
  <c r="KG99" i="2"/>
  <c r="KD99" i="2"/>
  <c r="KA99" i="2"/>
  <c r="JR99" i="2"/>
  <c r="JO99" i="2"/>
  <c r="JL99" i="2"/>
  <c r="JI99" i="2"/>
  <c r="JF99" i="2"/>
  <c r="JC99" i="2"/>
  <c r="IZ99" i="2"/>
  <c r="IQ99" i="2"/>
  <c r="IN99" i="2"/>
  <c r="IK99" i="2"/>
  <c r="IH99" i="2"/>
  <c r="IE99" i="2"/>
  <c r="HV99" i="2"/>
  <c r="HS99" i="2"/>
  <c r="HP99" i="2"/>
  <c r="GX99" i="2"/>
  <c r="GR99" i="2"/>
  <c r="GO99" i="2"/>
  <c r="GL99" i="2"/>
  <c r="GI99" i="2"/>
  <c r="GF99" i="2"/>
  <c r="GC99" i="2"/>
  <c r="FW99" i="2"/>
  <c r="FT99" i="2"/>
  <c r="FQ99" i="2"/>
  <c r="FN99" i="2"/>
  <c r="FK99" i="2"/>
  <c r="FH99" i="2"/>
  <c r="FB99" i="2"/>
  <c r="EJ99" i="2"/>
  <c r="EG99" i="2"/>
  <c r="ED99" i="2"/>
  <c r="DX99" i="2"/>
  <c r="DU99" i="2"/>
  <c r="DR99" i="2"/>
  <c r="DO99" i="2"/>
  <c r="DC99" i="2"/>
  <c r="CZ99" i="2"/>
  <c r="CW99" i="2"/>
  <c r="CT99" i="2"/>
  <c r="CN99" i="2"/>
  <c r="CK99" i="2"/>
  <c r="CE99" i="2"/>
  <c r="CB99" i="2"/>
  <c r="BY99" i="2"/>
  <c r="BV99" i="2"/>
  <c r="BS99" i="2"/>
  <c r="BM99" i="2"/>
  <c r="BJ99" i="2"/>
  <c r="AX99" i="2"/>
  <c r="AU99" i="2"/>
  <c r="AR99" i="2"/>
  <c r="AL99" i="2"/>
  <c r="AI99" i="2"/>
  <c r="Z99" i="2"/>
  <c r="W99" i="2"/>
  <c r="KS98" i="2"/>
  <c r="KM98" i="2"/>
  <c r="KJ98" i="2"/>
  <c r="KG98" i="2"/>
  <c r="KD98" i="2"/>
  <c r="KA98" i="2"/>
  <c r="JR98" i="2"/>
  <c r="JO98" i="2"/>
  <c r="JL98" i="2"/>
  <c r="JI98" i="2"/>
  <c r="JF98" i="2"/>
  <c r="JC98" i="2"/>
  <c r="IZ98" i="2"/>
  <c r="IQ98" i="2"/>
  <c r="IN98" i="2"/>
  <c r="IK98" i="2"/>
  <c r="IH98" i="2"/>
  <c r="IE98" i="2"/>
  <c r="HV98" i="2"/>
  <c r="HS98" i="2"/>
  <c r="HP98" i="2"/>
  <c r="GX98" i="2"/>
  <c r="GR98" i="2"/>
  <c r="GO98" i="2"/>
  <c r="GL98" i="2"/>
  <c r="GI98" i="2"/>
  <c r="GF98" i="2"/>
  <c r="GC98" i="2"/>
  <c r="FW98" i="2"/>
  <c r="FT98" i="2"/>
  <c r="FQ98" i="2"/>
  <c r="FN98" i="2"/>
  <c r="FK98" i="2"/>
  <c r="FH98" i="2"/>
  <c r="FB98" i="2"/>
  <c r="EJ98" i="2"/>
  <c r="EG98" i="2"/>
  <c r="ED98" i="2"/>
  <c r="DX98" i="2"/>
  <c r="DU98" i="2"/>
  <c r="DR98" i="2"/>
  <c r="DO98" i="2"/>
  <c r="DC98" i="2"/>
  <c r="CZ98" i="2"/>
  <c r="CW98" i="2"/>
  <c r="CT98" i="2"/>
  <c r="CN98" i="2"/>
  <c r="CK98" i="2"/>
  <c r="CE98" i="2"/>
  <c r="CB98" i="2"/>
  <c r="BY98" i="2"/>
  <c r="BV98" i="2"/>
  <c r="BS98" i="2"/>
  <c r="BM98" i="2"/>
  <c r="BJ98" i="2"/>
  <c r="AX98" i="2"/>
  <c r="AU98" i="2"/>
  <c r="AR98" i="2"/>
  <c r="AL98" i="2"/>
  <c r="AI98" i="2"/>
  <c r="Z98" i="2"/>
  <c r="W98" i="2"/>
  <c r="KS97" i="2"/>
  <c r="KM97" i="2"/>
  <c r="KJ97" i="2"/>
  <c r="KG97" i="2"/>
  <c r="KD97" i="2"/>
  <c r="KA97" i="2"/>
  <c r="JR97" i="2"/>
  <c r="JO97" i="2"/>
  <c r="JL97" i="2"/>
  <c r="JI97" i="2"/>
  <c r="JF97" i="2"/>
  <c r="JC97" i="2"/>
  <c r="IZ97" i="2"/>
  <c r="IQ97" i="2"/>
  <c r="IN97" i="2"/>
  <c r="IK97" i="2"/>
  <c r="IH97" i="2"/>
  <c r="IE97" i="2"/>
  <c r="HV97" i="2"/>
  <c r="HS97" i="2"/>
  <c r="HP97" i="2"/>
  <c r="GX97" i="2"/>
  <c r="GR97" i="2"/>
  <c r="GO97" i="2"/>
  <c r="GL97" i="2"/>
  <c r="GI97" i="2"/>
  <c r="GF97" i="2"/>
  <c r="GC97" i="2"/>
  <c r="FW97" i="2"/>
  <c r="FT97" i="2"/>
  <c r="FQ97" i="2"/>
  <c r="FN97" i="2"/>
  <c r="FK97" i="2"/>
  <c r="FH97" i="2"/>
  <c r="FB97" i="2"/>
  <c r="EJ97" i="2"/>
  <c r="EG97" i="2"/>
  <c r="ED97" i="2"/>
  <c r="DX97" i="2"/>
  <c r="DU97" i="2"/>
  <c r="DR97" i="2"/>
  <c r="DO97" i="2"/>
  <c r="DC97" i="2"/>
  <c r="CZ97" i="2"/>
  <c r="CW97" i="2"/>
  <c r="CT97" i="2"/>
  <c r="CN97" i="2"/>
  <c r="CK97" i="2"/>
  <c r="CE97" i="2"/>
  <c r="CB97" i="2"/>
  <c r="BY97" i="2"/>
  <c r="BV97" i="2"/>
  <c r="BS97" i="2"/>
  <c r="BM97" i="2"/>
  <c r="BJ97" i="2"/>
  <c r="AX97" i="2"/>
  <c r="AU97" i="2"/>
  <c r="AR97" i="2"/>
  <c r="AL97" i="2"/>
  <c r="AI97" i="2"/>
  <c r="Z97" i="2"/>
  <c r="W97" i="2"/>
  <c r="KR96" i="2"/>
  <c r="KQ96" i="2"/>
  <c r="KL96" i="2"/>
  <c r="KK96" i="2"/>
  <c r="KI96" i="2"/>
  <c r="KH96" i="2"/>
  <c r="KF96" i="2"/>
  <c r="KE96" i="2"/>
  <c r="KC96" i="2"/>
  <c r="KB96" i="2"/>
  <c r="JZ96" i="2"/>
  <c r="JY96" i="2"/>
  <c r="JQ96" i="2"/>
  <c r="JP96" i="2"/>
  <c r="JN96" i="2"/>
  <c r="JM96" i="2"/>
  <c r="JK96" i="2"/>
  <c r="JJ96" i="2"/>
  <c r="JH96" i="2"/>
  <c r="JG96" i="2"/>
  <c r="JE96" i="2"/>
  <c r="JD96" i="2"/>
  <c r="JB96" i="2"/>
  <c r="JA96" i="2"/>
  <c r="IY96" i="2"/>
  <c r="IX96" i="2"/>
  <c r="IP96" i="2"/>
  <c r="IO96" i="2"/>
  <c r="IM96" i="2"/>
  <c r="IL96" i="2"/>
  <c r="IJ96" i="2"/>
  <c r="II96" i="2"/>
  <c r="IG96" i="2"/>
  <c r="IF96" i="2"/>
  <c r="ID96" i="2"/>
  <c r="IC96" i="2"/>
  <c r="HU96" i="2"/>
  <c r="HT96" i="2"/>
  <c r="HR96" i="2"/>
  <c r="HQ96" i="2"/>
  <c r="HO96" i="2"/>
  <c r="HN96" i="2"/>
  <c r="GW96" i="2"/>
  <c r="GV96" i="2"/>
  <c r="GQ96" i="2"/>
  <c r="GP96" i="2"/>
  <c r="GN96" i="2"/>
  <c r="GM96" i="2"/>
  <c r="GK96" i="2"/>
  <c r="GJ96" i="2"/>
  <c r="GH96" i="2"/>
  <c r="GG96" i="2"/>
  <c r="GE96" i="2"/>
  <c r="GD96" i="2"/>
  <c r="GB96" i="2"/>
  <c r="GA96" i="2"/>
  <c r="FV96" i="2"/>
  <c r="FU96" i="2"/>
  <c r="FS96" i="2"/>
  <c r="FR96" i="2"/>
  <c r="FP96" i="2"/>
  <c r="FO96" i="2"/>
  <c r="FM96" i="2"/>
  <c r="FL96" i="2"/>
  <c r="FJ96" i="2"/>
  <c r="FI96" i="2"/>
  <c r="FG96" i="2"/>
  <c r="FF96" i="2"/>
  <c r="FA96" i="2"/>
  <c r="EZ96" i="2"/>
  <c r="EI96" i="2"/>
  <c r="EH96" i="2"/>
  <c r="EF96" i="2"/>
  <c r="EE96" i="2"/>
  <c r="EC96" i="2"/>
  <c r="EB96" i="2"/>
  <c r="DW96" i="2"/>
  <c r="DV96" i="2"/>
  <c r="DT96" i="2"/>
  <c r="DS96" i="2"/>
  <c r="DQ96" i="2"/>
  <c r="DP96" i="2"/>
  <c r="DN96" i="2"/>
  <c r="DM96" i="2"/>
  <c r="DB96" i="2"/>
  <c r="DA96" i="2"/>
  <c r="CY96" i="2"/>
  <c r="CX96" i="2"/>
  <c r="CV96" i="2"/>
  <c r="CU96" i="2"/>
  <c r="CS96" i="2"/>
  <c r="CR96" i="2"/>
  <c r="CM96" i="2"/>
  <c r="CL96" i="2"/>
  <c r="CJ96" i="2"/>
  <c r="CI96" i="2"/>
  <c r="CD96" i="2"/>
  <c r="CC96" i="2"/>
  <c r="CA96" i="2"/>
  <c r="BZ96" i="2"/>
  <c r="BX96" i="2"/>
  <c r="BW96" i="2"/>
  <c r="BU96" i="2"/>
  <c r="BT96" i="2"/>
  <c r="BR96" i="2"/>
  <c r="BQ96" i="2"/>
  <c r="BL96" i="2"/>
  <c r="BK96" i="2"/>
  <c r="BI96" i="2"/>
  <c r="BH96" i="2"/>
  <c r="AW96" i="2"/>
  <c r="AV96" i="2"/>
  <c r="AT96" i="2"/>
  <c r="AS96" i="2"/>
  <c r="AQ96" i="2"/>
  <c r="AP96" i="2"/>
  <c r="AK96" i="2"/>
  <c r="AJ96" i="2"/>
  <c r="AH96" i="2"/>
  <c r="AG96" i="2"/>
  <c r="Y96" i="2"/>
  <c r="X96" i="2"/>
  <c r="V96" i="2"/>
  <c r="U96" i="2"/>
  <c r="KS95" i="2"/>
  <c r="KM95" i="2"/>
  <c r="KJ95" i="2"/>
  <c r="KG95" i="2"/>
  <c r="KD95" i="2"/>
  <c r="KA95" i="2"/>
  <c r="JR95" i="2"/>
  <c r="JO95" i="2"/>
  <c r="JL95" i="2"/>
  <c r="JI95" i="2"/>
  <c r="JF95" i="2"/>
  <c r="JC95" i="2"/>
  <c r="IZ95" i="2"/>
  <c r="IQ95" i="2"/>
  <c r="IN95" i="2"/>
  <c r="IK95" i="2"/>
  <c r="IH95" i="2"/>
  <c r="IE95" i="2"/>
  <c r="HV95" i="2"/>
  <c r="HS95" i="2"/>
  <c r="HP95" i="2"/>
  <c r="GX95" i="2"/>
  <c r="GR95" i="2"/>
  <c r="GO95" i="2"/>
  <c r="GL95" i="2"/>
  <c r="GI95" i="2"/>
  <c r="GF95" i="2"/>
  <c r="GC95" i="2"/>
  <c r="FW95" i="2"/>
  <c r="FT95" i="2"/>
  <c r="FQ95" i="2"/>
  <c r="FN95" i="2"/>
  <c r="FK95" i="2"/>
  <c r="FH95" i="2"/>
  <c r="FB95" i="2"/>
  <c r="EJ95" i="2"/>
  <c r="EG95" i="2"/>
  <c r="ED95" i="2"/>
  <c r="DX95" i="2"/>
  <c r="DU95" i="2"/>
  <c r="DR95" i="2"/>
  <c r="DO95" i="2"/>
  <c r="DC95" i="2"/>
  <c r="CZ95" i="2"/>
  <c r="CW95" i="2"/>
  <c r="CT95" i="2"/>
  <c r="CN95" i="2"/>
  <c r="CK95" i="2"/>
  <c r="CE95" i="2"/>
  <c r="CB95" i="2"/>
  <c r="BY95" i="2"/>
  <c r="BV95" i="2"/>
  <c r="BS95" i="2"/>
  <c r="BM95" i="2"/>
  <c r="BJ95" i="2"/>
  <c r="AX95" i="2"/>
  <c r="AU95" i="2"/>
  <c r="AR95" i="2"/>
  <c r="AL95" i="2"/>
  <c r="AI95" i="2"/>
  <c r="Z95" i="2"/>
  <c r="W95" i="2"/>
  <c r="KS94" i="2"/>
  <c r="KM94" i="2"/>
  <c r="KJ94" i="2"/>
  <c r="KG94" i="2"/>
  <c r="KD94" i="2"/>
  <c r="KA94" i="2"/>
  <c r="JR94" i="2"/>
  <c r="JO94" i="2"/>
  <c r="JL94" i="2"/>
  <c r="JI94" i="2"/>
  <c r="JF94" i="2"/>
  <c r="JC94" i="2"/>
  <c r="IZ94" i="2"/>
  <c r="IQ94" i="2"/>
  <c r="IN94" i="2"/>
  <c r="IK94" i="2"/>
  <c r="IH94" i="2"/>
  <c r="IE94" i="2"/>
  <c r="HV94" i="2"/>
  <c r="HS94" i="2"/>
  <c r="HP94" i="2"/>
  <c r="GX94" i="2"/>
  <c r="GR94" i="2"/>
  <c r="GO94" i="2"/>
  <c r="GL94" i="2"/>
  <c r="GI94" i="2"/>
  <c r="GF94" i="2"/>
  <c r="GC94" i="2"/>
  <c r="FW94" i="2"/>
  <c r="FT94" i="2"/>
  <c r="FQ94" i="2"/>
  <c r="FN94" i="2"/>
  <c r="FK94" i="2"/>
  <c r="FH94" i="2"/>
  <c r="FB94" i="2"/>
  <c r="EJ94" i="2"/>
  <c r="EG94" i="2"/>
  <c r="ED94" i="2"/>
  <c r="DX94" i="2"/>
  <c r="DU94" i="2"/>
  <c r="DR94" i="2"/>
  <c r="DO94" i="2"/>
  <c r="DC94" i="2"/>
  <c r="CZ94" i="2"/>
  <c r="CW94" i="2"/>
  <c r="CT94" i="2"/>
  <c r="CN94" i="2"/>
  <c r="CK94" i="2"/>
  <c r="CE94" i="2"/>
  <c r="CB94" i="2"/>
  <c r="BY94" i="2"/>
  <c r="BV94" i="2"/>
  <c r="BS94" i="2"/>
  <c r="BM94" i="2"/>
  <c r="BJ94" i="2"/>
  <c r="AX94" i="2"/>
  <c r="AU94" i="2"/>
  <c r="AR94" i="2"/>
  <c r="AL94" i="2"/>
  <c r="AI94" i="2"/>
  <c r="Z94" i="2"/>
  <c r="W94" i="2"/>
  <c r="KS93" i="2"/>
  <c r="KM93" i="2"/>
  <c r="KJ93" i="2"/>
  <c r="KG93" i="2"/>
  <c r="KD93" i="2"/>
  <c r="KA93" i="2"/>
  <c r="JR93" i="2"/>
  <c r="JO93" i="2"/>
  <c r="JL93" i="2"/>
  <c r="JI93" i="2"/>
  <c r="JF93" i="2"/>
  <c r="JC93" i="2"/>
  <c r="IZ93" i="2"/>
  <c r="IQ93" i="2"/>
  <c r="IN93" i="2"/>
  <c r="IK93" i="2"/>
  <c r="IH93" i="2"/>
  <c r="IE93" i="2"/>
  <c r="HV93" i="2"/>
  <c r="HS93" i="2"/>
  <c r="HP93" i="2"/>
  <c r="GX93" i="2"/>
  <c r="GR93" i="2"/>
  <c r="GO93" i="2"/>
  <c r="GL93" i="2"/>
  <c r="GI93" i="2"/>
  <c r="GF93" i="2"/>
  <c r="GC93" i="2"/>
  <c r="FW93" i="2"/>
  <c r="FT93" i="2"/>
  <c r="FQ93" i="2"/>
  <c r="FN93" i="2"/>
  <c r="FK93" i="2"/>
  <c r="FH93" i="2"/>
  <c r="FB93" i="2"/>
  <c r="EJ93" i="2"/>
  <c r="EG93" i="2"/>
  <c r="ED93" i="2"/>
  <c r="DX93" i="2"/>
  <c r="DU93" i="2"/>
  <c r="DR93" i="2"/>
  <c r="DO93" i="2"/>
  <c r="DC93" i="2"/>
  <c r="CZ93" i="2"/>
  <c r="CW93" i="2"/>
  <c r="CT93" i="2"/>
  <c r="CN93" i="2"/>
  <c r="CK93" i="2"/>
  <c r="CE93" i="2"/>
  <c r="CB93" i="2"/>
  <c r="BY93" i="2"/>
  <c r="BV93" i="2"/>
  <c r="BS93" i="2"/>
  <c r="BM93" i="2"/>
  <c r="BJ93" i="2"/>
  <c r="AX93" i="2"/>
  <c r="AU93" i="2"/>
  <c r="AR93" i="2"/>
  <c r="AL93" i="2"/>
  <c r="AI93" i="2"/>
  <c r="Z93" i="2"/>
  <c r="W93" i="2"/>
  <c r="KS92" i="2"/>
  <c r="KM92" i="2"/>
  <c r="KJ92" i="2"/>
  <c r="KG92" i="2"/>
  <c r="KD92" i="2"/>
  <c r="KA92" i="2"/>
  <c r="JR92" i="2"/>
  <c r="JO92" i="2"/>
  <c r="JL92" i="2"/>
  <c r="JI92" i="2"/>
  <c r="JF92" i="2"/>
  <c r="JC92" i="2"/>
  <c r="IZ92" i="2"/>
  <c r="IQ92" i="2"/>
  <c r="IN92" i="2"/>
  <c r="IK92" i="2"/>
  <c r="IH92" i="2"/>
  <c r="IE92" i="2"/>
  <c r="HV92" i="2"/>
  <c r="HS92" i="2"/>
  <c r="HP92" i="2"/>
  <c r="GX92" i="2"/>
  <c r="GR92" i="2"/>
  <c r="GO92" i="2"/>
  <c r="GL92" i="2"/>
  <c r="GI92" i="2"/>
  <c r="GF92" i="2"/>
  <c r="GC92" i="2"/>
  <c r="FW92" i="2"/>
  <c r="FT92" i="2"/>
  <c r="FQ92" i="2"/>
  <c r="FN92" i="2"/>
  <c r="FK92" i="2"/>
  <c r="FH92" i="2"/>
  <c r="FB92" i="2"/>
  <c r="EJ92" i="2"/>
  <c r="EG92" i="2"/>
  <c r="ED92" i="2"/>
  <c r="DX92" i="2"/>
  <c r="DU92" i="2"/>
  <c r="DR92" i="2"/>
  <c r="DO92" i="2"/>
  <c r="DC92" i="2"/>
  <c r="CZ92" i="2"/>
  <c r="CW92" i="2"/>
  <c r="CT92" i="2"/>
  <c r="CN92" i="2"/>
  <c r="CK92" i="2"/>
  <c r="CE92" i="2"/>
  <c r="CB92" i="2"/>
  <c r="BY92" i="2"/>
  <c r="BV92" i="2"/>
  <c r="BS92" i="2"/>
  <c r="BM92" i="2"/>
  <c r="BJ92" i="2"/>
  <c r="AX92" i="2"/>
  <c r="AU92" i="2"/>
  <c r="AR92" i="2"/>
  <c r="AL92" i="2"/>
  <c r="AI92" i="2"/>
  <c r="Z92" i="2"/>
  <c r="W92" i="2"/>
  <c r="KS91" i="2"/>
  <c r="KM91" i="2"/>
  <c r="KJ91" i="2"/>
  <c r="KG91" i="2"/>
  <c r="KD91" i="2"/>
  <c r="KA91" i="2"/>
  <c r="JR91" i="2"/>
  <c r="JO91" i="2"/>
  <c r="JL91" i="2"/>
  <c r="JI91" i="2"/>
  <c r="JF91" i="2"/>
  <c r="JC91" i="2"/>
  <c r="IZ91" i="2"/>
  <c r="IQ91" i="2"/>
  <c r="IN91" i="2"/>
  <c r="IK91" i="2"/>
  <c r="IH91" i="2"/>
  <c r="IE91" i="2"/>
  <c r="HV91" i="2"/>
  <c r="HS91" i="2"/>
  <c r="HP91" i="2"/>
  <c r="GX91" i="2"/>
  <c r="GR91" i="2"/>
  <c r="GO91" i="2"/>
  <c r="GL91" i="2"/>
  <c r="GI91" i="2"/>
  <c r="GF91" i="2"/>
  <c r="GC91" i="2"/>
  <c r="FW91" i="2"/>
  <c r="FT91" i="2"/>
  <c r="FQ91" i="2"/>
  <c r="FN91" i="2"/>
  <c r="FK91" i="2"/>
  <c r="FH91" i="2"/>
  <c r="FB91" i="2"/>
  <c r="EJ91" i="2"/>
  <c r="EG91" i="2"/>
  <c r="ED91" i="2"/>
  <c r="DX91" i="2"/>
  <c r="DU91" i="2"/>
  <c r="DR91" i="2"/>
  <c r="DO91" i="2"/>
  <c r="DC91" i="2"/>
  <c r="CZ91" i="2"/>
  <c r="CW91" i="2"/>
  <c r="CT91" i="2"/>
  <c r="CN91" i="2"/>
  <c r="CK91" i="2"/>
  <c r="CE91" i="2"/>
  <c r="CB91" i="2"/>
  <c r="BY91" i="2"/>
  <c r="BV91" i="2"/>
  <c r="BS91" i="2"/>
  <c r="BM91" i="2"/>
  <c r="BJ91" i="2"/>
  <c r="AX91" i="2"/>
  <c r="AU91" i="2"/>
  <c r="AR91" i="2"/>
  <c r="AL91" i="2"/>
  <c r="AI91" i="2"/>
  <c r="Z91" i="2"/>
  <c r="W91" i="2"/>
  <c r="KS90" i="2"/>
  <c r="KM90" i="2"/>
  <c r="KJ90" i="2"/>
  <c r="KG90" i="2"/>
  <c r="KD90" i="2"/>
  <c r="KA90" i="2"/>
  <c r="JR90" i="2"/>
  <c r="JO90" i="2"/>
  <c r="JL90" i="2"/>
  <c r="JI90" i="2"/>
  <c r="JF90" i="2"/>
  <c r="JC90" i="2"/>
  <c r="IZ90" i="2"/>
  <c r="IQ90" i="2"/>
  <c r="IN90" i="2"/>
  <c r="IK90" i="2"/>
  <c r="IH90" i="2"/>
  <c r="IE90" i="2"/>
  <c r="HV90" i="2"/>
  <c r="HS90" i="2"/>
  <c r="HP90" i="2"/>
  <c r="GX90" i="2"/>
  <c r="GR90" i="2"/>
  <c r="GO90" i="2"/>
  <c r="GL90" i="2"/>
  <c r="GI90" i="2"/>
  <c r="GF90" i="2"/>
  <c r="GC90" i="2"/>
  <c r="FW90" i="2"/>
  <c r="FT90" i="2"/>
  <c r="FQ90" i="2"/>
  <c r="FN90" i="2"/>
  <c r="FK90" i="2"/>
  <c r="FH90" i="2"/>
  <c r="FB90" i="2"/>
  <c r="EJ90" i="2"/>
  <c r="EG90" i="2"/>
  <c r="ED90" i="2"/>
  <c r="DX90" i="2"/>
  <c r="DU90" i="2"/>
  <c r="DR90" i="2"/>
  <c r="DO90" i="2"/>
  <c r="DC90" i="2"/>
  <c r="CZ90" i="2"/>
  <c r="CW90" i="2"/>
  <c r="CT90" i="2"/>
  <c r="CN90" i="2"/>
  <c r="CK90" i="2"/>
  <c r="CE90" i="2"/>
  <c r="CB90" i="2"/>
  <c r="BY90" i="2"/>
  <c r="BV90" i="2"/>
  <c r="BS90" i="2"/>
  <c r="BM90" i="2"/>
  <c r="BJ90" i="2"/>
  <c r="AX90" i="2"/>
  <c r="AU90" i="2"/>
  <c r="AR90" i="2"/>
  <c r="AL90" i="2"/>
  <c r="AI90" i="2"/>
  <c r="Z90" i="2"/>
  <c r="W90" i="2"/>
  <c r="KS89" i="2"/>
  <c r="KM89" i="2"/>
  <c r="KJ89" i="2"/>
  <c r="KG89" i="2"/>
  <c r="KD89" i="2"/>
  <c r="KA89" i="2"/>
  <c r="JR89" i="2"/>
  <c r="JO89" i="2"/>
  <c r="JL89" i="2"/>
  <c r="JI89" i="2"/>
  <c r="JF89" i="2"/>
  <c r="JC89" i="2"/>
  <c r="IZ89" i="2"/>
  <c r="IQ89" i="2"/>
  <c r="IN89" i="2"/>
  <c r="IK89" i="2"/>
  <c r="IH89" i="2"/>
  <c r="IE89" i="2"/>
  <c r="HV89" i="2"/>
  <c r="HS89" i="2"/>
  <c r="HP89" i="2"/>
  <c r="GX89" i="2"/>
  <c r="GR89" i="2"/>
  <c r="GO89" i="2"/>
  <c r="GL89" i="2"/>
  <c r="GI89" i="2"/>
  <c r="GF89" i="2"/>
  <c r="GC89" i="2"/>
  <c r="FW89" i="2"/>
  <c r="FT89" i="2"/>
  <c r="FQ89" i="2"/>
  <c r="FN89" i="2"/>
  <c r="FK89" i="2"/>
  <c r="FH89" i="2"/>
  <c r="FB89" i="2"/>
  <c r="EJ89" i="2"/>
  <c r="EG89" i="2"/>
  <c r="ED89" i="2"/>
  <c r="DX89" i="2"/>
  <c r="DU89" i="2"/>
  <c r="DR89" i="2"/>
  <c r="DO89" i="2"/>
  <c r="DC89" i="2"/>
  <c r="CZ89" i="2"/>
  <c r="CW89" i="2"/>
  <c r="CT89" i="2"/>
  <c r="CN89" i="2"/>
  <c r="CK89" i="2"/>
  <c r="CE89" i="2"/>
  <c r="CB89" i="2"/>
  <c r="BY89" i="2"/>
  <c r="BV89" i="2"/>
  <c r="BS89" i="2"/>
  <c r="BM89" i="2"/>
  <c r="BJ89" i="2"/>
  <c r="AX89" i="2"/>
  <c r="AU89" i="2"/>
  <c r="AR89" i="2"/>
  <c r="AL89" i="2"/>
  <c r="AI89" i="2"/>
  <c r="Z89" i="2"/>
  <c r="W89" i="2"/>
  <c r="KS88" i="2"/>
  <c r="KM88" i="2"/>
  <c r="KJ88" i="2"/>
  <c r="KG88" i="2"/>
  <c r="KD88" i="2"/>
  <c r="KA88" i="2"/>
  <c r="JR88" i="2"/>
  <c r="JO88" i="2"/>
  <c r="JL88" i="2"/>
  <c r="JI88" i="2"/>
  <c r="JF88" i="2"/>
  <c r="JC88" i="2"/>
  <c r="IZ88" i="2"/>
  <c r="IQ88" i="2"/>
  <c r="IN88" i="2"/>
  <c r="IK88" i="2"/>
  <c r="IH88" i="2"/>
  <c r="IE88" i="2"/>
  <c r="HV88" i="2"/>
  <c r="HS88" i="2"/>
  <c r="HP88" i="2"/>
  <c r="GX88" i="2"/>
  <c r="GR88" i="2"/>
  <c r="GO88" i="2"/>
  <c r="GL88" i="2"/>
  <c r="GI88" i="2"/>
  <c r="GF88" i="2"/>
  <c r="GC88" i="2"/>
  <c r="FW88" i="2"/>
  <c r="FT88" i="2"/>
  <c r="FQ88" i="2"/>
  <c r="FN88" i="2"/>
  <c r="FK88" i="2"/>
  <c r="FH88" i="2"/>
  <c r="FB88" i="2"/>
  <c r="EJ88" i="2"/>
  <c r="EG88" i="2"/>
  <c r="ED88" i="2"/>
  <c r="DX88" i="2"/>
  <c r="DU88" i="2"/>
  <c r="DR88" i="2"/>
  <c r="DO88" i="2"/>
  <c r="DC88" i="2"/>
  <c r="CZ88" i="2"/>
  <c r="CW88" i="2"/>
  <c r="CT88" i="2"/>
  <c r="CN88" i="2"/>
  <c r="CK88" i="2"/>
  <c r="CE88" i="2"/>
  <c r="CB88" i="2"/>
  <c r="BY88" i="2"/>
  <c r="BV88" i="2"/>
  <c r="BS88" i="2"/>
  <c r="BM88" i="2"/>
  <c r="BJ88" i="2"/>
  <c r="AX88" i="2"/>
  <c r="AU88" i="2"/>
  <c r="AR88" i="2"/>
  <c r="AL88" i="2"/>
  <c r="AI88" i="2"/>
  <c r="Z88" i="2"/>
  <c r="W88" i="2"/>
  <c r="KS87" i="2"/>
  <c r="KM87" i="2"/>
  <c r="KJ87" i="2"/>
  <c r="KG87" i="2"/>
  <c r="KD87" i="2"/>
  <c r="KA87" i="2"/>
  <c r="JR87" i="2"/>
  <c r="JO87" i="2"/>
  <c r="JL87" i="2"/>
  <c r="JI87" i="2"/>
  <c r="JF87" i="2"/>
  <c r="JC87" i="2"/>
  <c r="IZ87" i="2"/>
  <c r="IQ87" i="2"/>
  <c r="IN87" i="2"/>
  <c r="IK87" i="2"/>
  <c r="IH87" i="2"/>
  <c r="IE87" i="2"/>
  <c r="HV87" i="2"/>
  <c r="HS87" i="2"/>
  <c r="HP87" i="2"/>
  <c r="GX87" i="2"/>
  <c r="GR87" i="2"/>
  <c r="GO87" i="2"/>
  <c r="GL87" i="2"/>
  <c r="GI87" i="2"/>
  <c r="GF87" i="2"/>
  <c r="GC87" i="2"/>
  <c r="FW87" i="2"/>
  <c r="FT87" i="2"/>
  <c r="FQ87" i="2"/>
  <c r="FN87" i="2"/>
  <c r="FK87" i="2"/>
  <c r="FH87" i="2"/>
  <c r="FB87" i="2"/>
  <c r="EJ87" i="2"/>
  <c r="EG87" i="2"/>
  <c r="ED87" i="2"/>
  <c r="DX87" i="2"/>
  <c r="DU87" i="2"/>
  <c r="DR87" i="2"/>
  <c r="DO87" i="2"/>
  <c r="DC87" i="2"/>
  <c r="CZ87" i="2"/>
  <c r="CW87" i="2"/>
  <c r="CT87" i="2"/>
  <c r="CN87" i="2"/>
  <c r="CK87" i="2"/>
  <c r="CE87" i="2"/>
  <c r="CB87" i="2"/>
  <c r="BY87" i="2"/>
  <c r="BV87" i="2"/>
  <c r="BS87" i="2"/>
  <c r="BM87" i="2"/>
  <c r="BJ87" i="2"/>
  <c r="AX87" i="2"/>
  <c r="AU87" i="2"/>
  <c r="AR87" i="2"/>
  <c r="AL87" i="2"/>
  <c r="AI87" i="2"/>
  <c r="Z87" i="2"/>
  <c r="W87" i="2"/>
  <c r="KS86" i="2"/>
  <c r="KM86" i="2"/>
  <c r="KJ86" i="2"/>
  <c r="KG86" i="2"/>
  <c r="KD86" i="2"/>
  <c r="KA86" i="2"/>
  <c r="JR86" i="2"/>
  <c r="JO86" i="2"/>
  <c r="JL86" i="2"/>
  <c r="JI86" i="2"/>
  <c r="JF86" i="2"/>
  <c r="JC86" i="2"/>
  <c r="IZ86" i="2"/>
  <c r="IQ86" i="2"/>
  <c r="IN86" i="2"/>
  <c r="IK86" i="2"/>
  <c r="IH86" i="2"/>
  <c r="IE86" i="2"/>
  <c r="HV86" i="2"/>
  <c r="HS86" i="2"/>
  <c r="HP86" i="2"/>
  <c r="GX86" i="2"/>
  <c r="GR86" i="2"/>
  <c r="GO86" i="2"/>
  <c r="GL86" i="2"/>
  <c r="GI86" i="2"/>
  <c r="GF86" i="2"/>
  <c r="GC86" i="2"/>
  <c r="FW86" i="2"/>
  <c r="FT86" i="2"/>
  <c r="FQ86" i="2"/>
  <c r="FN86" i="2"/>
  <c r="FK86" i="2"/>
  <c r="FH86" i="2"/>
  <c r="FB86" i="2"/>
  <c r="EJ86" i="2"/>
  <c r="EG86" i="2"/>
  <c r="ED86" i="2"/>
  <c r="DX86" i="2"/>
  <c r="DU86" i="2"/>
  <c r="DR86" i="2"/>
  <c r="DO86" i="2"/>
  <c r="DC86" i="2"/>
  <c r="CZ86" i="2"/>
  <c r="CW86" i="2"/>
  <c r="CT86" i="2"/>
  <c r="CN86" i="2"/>
  <c r="CK86" i="2"/>
  <c r="CE86" i="2"/>
  <c r="CB86" i="2"/>
  <c r="BY86" i="2"/>
  <c r="BV86" i="2"/>
  <c r="BS86" i="2"/>
  <c r="BM86" i="2"/>
  <c r="BJ86" i="2"/>
  <c r="AX86" i="2"/>
  <c r="AU86" i="2"/>
  <c r="AR86" i="2"/>
  <c r="AL86" i="2"/>
  <c r="AI86" i="2"/>
  <c r="Z86" i="2"/>
  <c r="W86" i="2"/>
  <c r="KS85" i="2"/>
  <c r="KM85" i="2"/>
  <c r="KJ85" i="2"/>
  <c r="KG85" i="2"/>
  <c r="KD85" i="2"/>
  <c r="KA85" i="2"/>
  <c r="JR85" i="2"/>
  <c r="JO85" i="2"/>
  <c r="JL85" i="2"/>
  <c r="JI85" i="2"/>
  <c r="JF85" i="2"/>
  <c r="JC85" i="2"/>
  <c r="IZ85" i="2"/>
  <c r="IQ85" i="2"/>
  <c r="IN85" i="2"/>
  <c r="IK85" i="2"/>
  <c r="IH85" i="2"/>
  <c r="IE85" i="2"/>
  <c r="HV85" i="2"/>
  <c r="HS85" i="2"/>
  <c r="HP85" i="2"/>
  <c r="GX85" i="2"/>
  <c r="GR85" i="2"/>
  <c r="GO85" i="2"/>
  <c r="GL85" i="2"/>
  <c r="GI85" i="2"/>
  <c r="GF85" i="2"/>
  <c r="GC85" i="2"/>
  <c r="FW85" i="2"/>
  <c r="FT85" i="2"/>
  <c r="FQ85" i="2"/>
  <c r="FN85" i="2"/>
  <c r="FK85" i="2"/>
  <c r="FH85" i="2"/>
  <c r="FB85" i="2"/>
  <c r="EJ85" i="2"/>
  <c r="EG85" i="2"/>
  <c r="ED85" i="2"/>
  <c r="DX85" i="2"/>
  <c r="DU85" i="2"/>
  <c r="DR85" i="2"/>
  <c r="DO85" i="2"/>
  <c r="DC85" i="2"/>
  <c r="CZ85" i="2"/>
  <c r="CW85" i="2"/>
  <c r="CT85" i="2"/>
  <c r="CN85" i="2"/>
  <c r="CK85" i="2"/>
  <c r="CE85" i="2"/>
  <c r="CB85" i="2"/>
  <c r="BY85" i="2"/>
  <c r="BV85" i="2"/>
  <c r="BS85" i="2"/>
  <c r="BM85" i="2"/>
  <c r="BJ85" i="2"/>
  <c r="AX85" i="2"/>
  <c r="AU85" i="2"/>
  <c r="AR85" i="2"/>
  <c r="AL85" i="2"/>
  <c r="AI85" i="2"/>
  <c r="Z85" i="2"/>
  <c r="W85" i="2"/>
  <c r="KS84" i="2"/>
  <c r="KM84" i="2"/>
  <c r="KJ84" i="2"/>
  <c r="KG84" i="2"/>
  <c r="KD84" i="2"/>
  <c r="KA84" i="2"/>
  <c r="JR84" i="2"/>
  <c r="JO84" i="2"/>
  <c r="JL84" i="2"/>
  <c r="JI84" i="2"/>
  <c r="JF84" i="2"/>
  <c r="JC84" i="2"/>
  <c r="IZ84" i="2"/>
  <c r="IQ84" i="2"/>
  <c r="IN84" i="2"/>
  <c r="IK84" i="2"/>
  <c r="IH84" i="2"/>
  <c r="IE84" i="2"/>
  <c r="HV84" i="2"/>
  <c r="HS84" i="2"/>
  <c r="HP84" i="2"/>
  <c r="GX84" i="2"/>
  <c r="GR84" i="2"/>
  <c r="GO84" i="2"/>
  <c r="GL84" i="2"/>
  <c r="GI84" i="2"/>
  <c r="GF84" i="2"/>
  <c r="GC84" i="2"/>
  <c r="FW84" i="2"/>
  <c r="FT84" i="2"/>
  <c r="FQ84" i="2"/>
  <c r="FN84" i="2"/>
  <c r="FK84" i="2"/>
  <c r="FH84" i="2"/>
  <c r="FB84" i="2"/>
  <c r="EJ84" i="2"/>
  <c r="EG84" i="2"/>
  <c r="ED84" i="2"/>
  <c r="DX84" i="2"/>
  <c r="DU84" i="2"/>
  <c r="DR84" i="2"/>
  <c r="DO84" i="2"/>
  <c r="DC84" i="2"/>
  <c r="CZ84" i="2"/>
  <c r="CW84" i="2"/>
  <c r="CT84" i="2"/>
  <c r="CN84" i="2"/>
  <c r="CK84" i="2"/>
  <c r="CE84" i="2"/>
  <c r="CB84" i="2"/>
  <c r="BY84" i="2"/>
  <c r="BV84" i="2"/>
  <c r="BS84" i="2"/>
  <c r="BM84" i="2"/>
  <c r="BJ84" i="2"/>
  <c r="AX84" i="2"/>
  <c r="AU84" i="2"/>
  <c r="AR84" i="2"/>
  <c r="AL84" i="2"/>
  <c r="AI84" i="2"/>
  <c r="Z84" i="2"/>
  <c r="W84" i="2"/>
  <c r="KR83" i="2"/>
  <c r="KQ83" i="2"/>
  <c r="KL83" i="2"/>
  <c r="KK83" i="2"/>
  <c r="KI83" i="2"/>
  <c r="KH83" i="2"/>
  <c r="KF83" i="2"/>
  <c r="KE83" i="2"/>
  <c r="KC83" i="2"/>
  <c r="KB83" i="2"/>
  <c r="JZ83" i="2"/>
  <c r="JY83" i="2"/>
  <c r="JQ83" i="2"/>
  <c r="JP83" i="2"/>
  <c r="JN83" i="2"/>
  <c r="JM83" i="2"/>
  <c r="JK83" i="2"/>
  <c r="JJ83" i="2"/>
  <c r="JH83" i="2"/>
  <c r="JG83" i="2"/>
  <c r="JE83" i="2"/>
  <c r="JD83" i="2"/>
  <c r="JB83" i="2"/>
  <c r="JA83" i="2"/>
  <c r="IY83" i="2"/>
  <c r="IX83" i="2"/>
  <c r="IP83" i="2"/>
  <c r="IO83" i="2"/>
  <c r="IM83" i="2"/>
  <c r="IL83" i="2"/>
  <c r="IJ83" i="2"/>
  <c r="II83" i="2"/>
  <c r="IG83" i="2"/>
  <c r="IF83" i="2"/>
  <c r="ID83" i="2"/>
  <c r="IC83" i="2"/>
  <c r="HU83" i="2"/>
  <c r="HT83" i="2"/>
  <c r="HR83" i="2"/>
  <c r="HQ83" i="2"/>
  <c r="HO83" i="2"/>
  <c r="HN83" i="2"/>
  <c r="GW83" i="2"/>
  <c r="GV83" i="2"/>
  <c r="GQ83" i="2"/>
  <c r="GP83" i="2"/>
  <c r="GN83" i="2"/>
  <c r="GM83" i="2"/>
  <c r="GK83" i="2"/>
  <c r="GJ83" i="2"/>
  <c r="GH83" i="2"/>
  <c r="GG83" i="2"/>
  <c r="GE83" i="2"/>
  <c r="GD83" i="2"/>
  <c r="GB83" i="2"/>
  <c r="GA83" i="2"/>
  <c r="FV83" i="2"/>
  <c r="FU83" i="2"/>
  <c r="FS83" i="2"/>
  <c r="FR83" i="2"/>
  <c r="FP83" i="2"/>
  <c r="FO83" i="2"/>
  <c r="FM83" i="2"/>
  <c r="FL83" i="2"/>
  <c r="FJ83" i="2"/>
  <c r="FI83" i="2"/>
  <c r="FG83" i="2"/>
  <c r="FF83" i="2"/>
  <c r="FA83" i="2"/>
  <c r="EZ83" i="2"/>
  <c r="EI83" i="2"/>
  <c r="EH83" i="2"/>
  <c r="EF83" i="2"/>
  <c r="EE83" i="2"/>
  <c r="EC83" i="2"/>
  <c r="EB83" i="2"/>
  <c r="DW83" i="2"/>
  <c r="DV83" i="2"/>
  <c r="DT83" i="2"/>
  <c r="DS83" i="2"/>
  <c r="DQ83" i="2"/>
  <c r="DP83" i="2"/>
  <c r="DN83" i="2"/>
  <c r="DM83" i="2"/>
  <c r="DB83" i="2"/>
  <c r="DA83" i="2"/>
  <c r="CY83" i="2"/>
  <c r="CX83" i="2"/>
  <c r="CV83" i="2"/>
  <c r="CU83" i="2"/>
  <c r="CS83" i="2"/>
  <c r="CR83" i="2"/>
  <c r="CM83" i="2"/>
  <c r="CL83" i="2"/>
  <c r="CJ83" i="2"/>
  <c r="CI83" i="2"/>
  <c r="CD83" i="2"/>
  <c r="CC83" i="2"/>
  <c r="CA83" i="2"/>
  <c r="BZ83" i="2"/>
  <c r="BX83" i="2"/>
  <c r="BW83" i="2"/>
  <c r="BU83" i="2"/>
  <c r="BT83" i="2"/>
  <c r="BR83" i="2"/>
  <c r="BQ83" i="2"/>
  <c r="BL83" i="2"/>
  <c r="BK83" i="2"/>
  <c r="BI83" i="2"/>
  <c r="BH83" i="2"/>
  <c r="AW83" i="2"/>
  <c r="AV83" i="2"/>
  <c r="AT83" i="2"/>
  <c r="AS83" i="2"/>
  <c r="AQ83" i="2"/>
  <c r="AP83" i="2"/>
  <c r="AK83" i="2"/>
  <c r="AJ83" i="2"/>
  <c r="AH83" i="2"/>
  <c r="AG83" i="2"/>
  <c r="Y83" i="2"/>
  <c r="X83" i="2"/>
  <c r="V83" i="2"/>
  <c r="U83" i="2"/>
  <c r="KS82" i="2"/>
  <c r="KM82" i="2"/>
  <c r="KJ82" i="2"/>
  <c r="KG82" i="2"/>
  <c r="KD82" i="2"/>
  <c r="KA82" i="2"/>
  <c r="JR82" i="2"/>
  <c r="JO82" i="2"/>
  <c r="JL82" i="2"/>
  <c r="JI82" i="2"/>
  <c r="JF82" i="2"/>
  <c r="JC82" i="2"/>
  <c r="IZ82" i="2"/>
  <c r="IQ82" i="2"/>
  <c r="IN82" i="2"/>
  <c r="IK82" i="2"/>
  <c r="IH82" i="2"/>
  <c r="IE82" i="2"/>
  <c r="HV82" i="2"/>
  <c r="HS82" i="2"/>
  <c r="HP82" i="2"/>
  <c r="GX82" i="2"/>
  <c r="GR82" i="2"/>
  <c r="GO82" i="2"/>
  <c r="GL82" i="2"/>
  <c r="GI82" i="2"/>
  <c r="GF82" i="2"/>
  <c r="GC82" i="2"/>
  <c r="FW82" i="2"/>
  <c r="FT82" i="2"/>
  <c r="FQ82" i="2"/>
  <c r="FN82" i="2"/>
  <c r="FK82" i="2"/>
  <c r="FH82" i="2"/>
  <c r="FB82" i="2"/>
  <c r="EJ82" i="2"/>
  <c r="EG82" i="2"/>
  <c r="ED82" i="2"/>
  <c r="DX82" i="2"/>
  <c r="DU82" i="2"/>
  <c r="DR82" i="2"/>
  <c r="DO82" i="2"/>
  <c r="DC82" i="2"/>
  <c r="CZ82" i="2"/>
  <c r="CW82" i="2"/>
  <c r="CT82" i="2"/>
  <c r="CN82" i="2"/>
  <c r="CK82" i="2"/>
  <c r="CE82" i="2"/>
  <c r="CB82" i="2"/>
  <c r="BY82" i="2"/>
  <c r="BV82" i="2"/>
  <c r="BS82" i="2"/>
  <c r="BM82" i="2"/>
  <c r="BJ82" i="2"/>
  <c r="AX82" i="2"/>
  <c r="AU82" i="2"/>
  <c r="AR82" i="2"/>
  <c r="AL82" i="2"/>
  <c r="AI82" i="2"/>
  <c r="Z82" i="2"/>
  <c r="W82" i="2"/>
  <c r="KS81" i="2"/>
  <c r="KM81" i="2"/>
  <c r="KJ81" i="2"/>
  <c r="KG81" i="2"/>
  <c r="KD81" i="2"/>
  <c r="KA81" i="2"/>
  <c r="JR81" i="2"/>
  <c r="JO81" i="2"/>
  <c r="JL81" i="2"/>
  <c r="JI81" i="2"/>
  <c r="JF81" i="2"/>
  <c r="JC81" i="2"/>
  <c r="IZ81" i="2"/>
  <c r="IQ81" i="2"/>
  <c r="IN81" i="2"/>
  <c r="IK81" i="2"/>
  <c r="IH81" i="2"/>
  <c r="IE81" i="2"/>
  <c r="HV81" i="2"/>
  <c r="HS81" i="2"/>
  <c r="HP81" i="2"/>
  <c r="GX81" i="2"/>
  <c r="GR81" i="2"/>
  <c r="GO81" i="2"/>
  <c r="GL81" i="2"/>
  <c r="GI81" i="2"/>
  <c r="GF81" i="2"/>
  <c r="GC81" i="2"/>
  <c r="FW81" i="2"/>
  <c r="FT81" i="2"/>
  <c r="FQ81" i="2"/>
  <c r="FN81" i="2"/>
  <c r="FK81" i="2"/>
  <c r="FH81" i="2"/>
  <c r="FB81" i="2"/>
  <c r="EJ81" i="2"/>
  <c r="EG81" i="2"/>
  <c r="ED81" i="2"/>
  <c r="DX81" i="2"/>
  <c r="DU81" i="2"/>
  <c r="DR81" i="2"/>
  <c r="DO81" i="2"/>
  <c r="DC81" i="2"/>
  <c r="CZ81" i="2"/>
  <c r="CW81" i="2"/>
  <c r="CT81" i="2"/>
  <c r="CN81" i="2"/>
  <c r="CK81" i="2"/>
  <c r="CE81" i="2"/>
  <c r="CB81" i="2"/>
  <c r="BY81" i="2"/>
  <c r="BV81" i="2"/>
  <c r="BS81" i="2"/>
  <c r="BM81" i="2"/>
  <c r="BJ81" i="2"/>
  <c r="AX81" i="2"/>
  <c r="AU81" i="2"/>
  <c r="AR81" i="2"/>
  <c r="AL81" i="2"/>
  <c r="AI81" i="2"/>
  <c r="Z81" i="2"/>
  <c r="W81" i="2"/>
  <c r="KS80" i="2"/>
  <c r="KM80" i="2"/>
  <c r="KJ80" i="2"/>
  <c r="KG80" i="2"/>
  <c r="KD80" i="2"/>
  <c r="KA80" i="2"/>
  <c r="JR80" i="2"/>
  <c r="JO80" i="2"/>
  <c r="JL80" i="2"/>
  <c r="JI80" i="2"/>
  <c r="JF80" i="2"/>
  <c r="JC80" i="2"/>
  <c r="IZ80" i="2"/>
  <c r="IQ80" i="2"/>
  <c r="IN80" i="2"/>
  <c r="IK80" i="2"/>
  <c r="IH80" i="2"/>
  <c r="IE80" i="2"/>
  <c r="HV80" i="2"/>
  <c r="HS80" i="2"/>
  <c r="HP80" i="2"/>
  <c r="GX80" i="2"/>
  <c r="GR80" i="2"/>
  <c r="GO80" i="2"/>
  <c r="GL80" i="2"/>
  <c r="GI80" i="2"/>
  <c r="GF80" i="2"/>
  <c r="GC80" i="2"/>
  <c r="FW80" i="2"/>
  <c r="FT80" i="2"/>
  <c r="FQ80" i="2"/>
  <c r="FN80" i="2"/>
  <c r="FK80" i="2"/>
  <c r="FH80" i="2"/>
  <c r="FB80" i="2"/>
  <c r="EJ80" i="2"/>
  <c r="EG80" i="2"/>
  <c r="ED80" i="2"/>
  <c r="DX80" i="2"/>
  <c r="DU80" i="2"/>
  <c r="DR80" i="2"/>
  <c r="DO80" i="2"/>
  <c r="DC80" i="2"/>
  <c r="CZ80" i="2"/>
  <c r="CW80" i="2"/>
  <c r="CT80" i="2"/>
  <c r="CN80" i="2"/>
  <c r="CK80" i="2"/>
  <c r="CE80" i="2"/>
  <c r="CB80" i="2"/>
  <c r="BY80" i="2"/>
  <c r="BV80" i="2"/>
  <c r="BS80" i="2"/>
  <c r="BM80" i="2"/>
  <c r="BJ80" i="2"/>
  <c r="AX80" i="2"/>
  <c r="AU80" i="2"/>
  <c r="AR80" i="2"/>
  <c r="AL80" i="2"/>
  <c r="AI80" i="2"/>
  <c r="Z80" i="2"/>
  <c r="KS79" i="2"/>
  <c r="KM79" i="2"/>
  <c r="KJ79" i="2"/>
  <c r="KG79" i="2"/>
  <c r="KD79" i="2"/>
  <c r="KA79" i="2"/>
  <c r="JR79" i="2"/>
  <c r="JO79" i="2"/>
  <c r="JL79" i="2"/>
  <c r="JI79" i="2"/>
  <c r="JF79" i="2"/>
  <c r="JC79" i="2"/>
  <c r="IZ79" i="2"/>
  <c r="IQ79" i="2"/>
  <c r="IN79" i="2"/>
  <c r="IK79" i="2"/>
  <c r="IH79" i="2"/>
  <c r="IE79" i="2"/>
  <c r="HV79" i="2"/>
  <c r="HS79" i="2"/>
  <c r="HP79" i="2"/>
  <c r="GX79" i="2"/>
  <c r="GR79" i="2"/>
  <c r="GO79" i="2"/>
  <c r="GL79" i="2"/>
  <c r="GI79" i="2"/>
  <c r="GF79" i="2"/>
  <c r="GC79" i="2"/>
  <c r="FW79" i="2"/>
  <c r="FT79" i="2"/>
  <c r="FQ79" i="2"/>
  <c r="FN79" i="2"/>
  <c r="FK79" i="2"/>
  <c r="FH79" i="2"/>
  <c r="FB79" i="2"/>
  <c r="EJ79" i="2"/>
  <c r="EG79" i="2"/>
  <c r="ED79" i="2"/>
  <c r="DX79" i="2"/>
  <c r="DU79" i="2"/>
  <c r="DR79" i="2"/>
  <c r="DO79" i="2"/>
  <c r="DC79" i="2"/>
  <c r="CZ79" i="2"/>
  <c r="CW79" i="2"/>
  <c r="CT79" i="2"/>
  <c r="CN79" i="2"/>
  <c r="CK79" i="2"/>
  <c r="CE79" i="2"/>
  <c r="CB79" i="2"/>
  <c r="BY79" i="2"/>
  <c r="BV79" i="2"/>
  <c r="BS79" i="2"/>
  <c r="BM79" i="2"/>
  <c r="BJ79" i="2"/>
  <c r="AX79" i="2"/>
  <c r="AU79" i="2"/>
  <c r="AR79" i="2"/>
  <c r="AL79" i="2"/>
  <c r="AI79" i="2"/>
  <c r="Z79" i="2"/>
  <c r="KS78" i="2"/>
  <c r="KM78" i="2"/>
  <c r="KJ78" i="2"/>
  <c r="KG78" i="2"/>
  <c r="KD78" i="2"/>
  <c r="KA78" i="2"/>
  <c r="JR78" i="2"/>
  <c r="JO78" i="2"/>
  <c r="JL78" i="2"/>
  <c r="JI78" i="2"/>
  <c r="JF78" i="2"/>
  <c r="JC78" i="2"/>
  <c r="IZ78" i="2"/>
  <c r="IQ78" i="2"/>
  <c r="IN78" i="2"/>
  <c r="IK78" i="2"/>
  <c r="IH78" i="2"/>
  <c r="IE78" i="2"/>
  <c r="HV78" i="2"/>
  <c r="HS78" i="2"/>
  <c r="HP78" i="2"/>
  <c r="GX78" i="2"/>
  <c r="GR78" i="2"/>
  <c r="GO78" i="2"/>
  <c r="GL78" i="2"/>
  <c r="GI78" i="2"/>
  <c r="GF78" i="2"/>
  <c r="GC78" i="2"/>
  <c r="FW78" i="2"/>
  <c r="FT78" i="2"/>
  <c r="FQ78" i="2"/>
  <c r="FN78" i="2"/>
  <c r="FK78" i="2"/>
  <c r="FH78" i="2"/>
  <c r="FB78" i="2"/>
  <c r="EJ78" i="2"/>
  <c r="EG78" i="2"/>
  <c r="ED78" i="2"/>
  <c r="DX78" i="2"/>
  <c r="DU78" i="2"/>
  <c r="DR78" i="2"/>
  <c r="DO78" i="2"/>
  <c r="DC78" i="2"/>
  <c r="CZ78" i="2"/>
  <c r="CW78" i="2"/>
  <c r="CT78" i="2"/>
  <c r="CN78" i="2"/>
  <c r="CK78" i="2"/>
  <c r="CE78" i="2"/>
  <c r="CB78" i="2"/>
  <c r="BY78" i="2"/>
  <c r="BV78" i="2"/>
  <c r="BS78" i="2"/>
  <c r="BM78" i="2"/>
  <c r="BJ78" i="2"/>
  <c r="AX78" i="2"/>
  <c r="AU78" i="2"/>
  <c r="AR78" i="2"/>
  <c r="AL78" i="2"/>
  <c r="AI78" i="2"/>
  <c r="Z78" i="2"/>
  <c r="KS77" i="2"/>
  <c r="KM77" i="2"/>
  <c r="KJ77" i="2"/>
  <c r="KG77" i="2"/>
  <c r="KD77" i="2"/>
  <c r="KA77" i="2"/>
  <c r="JR77" i="2"/>
  <c r="JO77" i="2"/>
  <c r="JL77" i="2"/>
  <c r="JI77" i="2"/>
  <c r="JF77" i="2"/>
  <c r="JC77" i="2"/>
  <c r="IZ77" i="2"/>
  <c r="IQ77" i="2"/>
  <c r="IN77" i="2"/>
  <c r="IK77" i="2"/>
  <c r="IH77" i="2"/>
  <c r="IE77" i="2"/>
  <c r="HV77" i="2"/>
  <c r="HS77" i="2"/>
  <c r="HP77" i="2"/>
  <c r="GX77" i="2"/>
  <c r="GR77" i="2"/>
  <c r="GO77" i="2"/>
  <c r="GL77" i="2"/>
  <c r="GI77" i="2"/>
  <c r="GF77" i="2"/>
  <c r="GC77" i="2"/>
  <c r="FW77" i="2"/>
  <c r="FT77" i="2"/>
  <c r="FQ77" i="2"/>
  <c r="FN77" i="2"/>
  <c r="FK77" i="2"/>
  <c r="FH77" i="2"/>
  <c r="FB77" i="2"/>
  <c r="EJ77" i="2"/>
  <c r="EG77" i="2"/>
  <c r="ED77" i="2"/>
  <c r="DX77" i="2"/>
  <c r="DU77" i="2"/>
  <c r="DR77" i="2"/>
  <c r="DO77" i="2"/>
  <c r="DC77" i="2"/>
  <c r="CZ77" i="2"/>
  <c r="CW77" i="2"/>
  <c r="CT77" i="2"/>
  <c r="CN77" i="2"/>
  <c r="CK77" i="2"/>
  <c r="CE77" i="2"/>
  <c r="CB77" i="2"/>
  <c r="BY77" i="2"/>
  <c r="BV77" i="2"/>
  <c r="BS77" i="2"/>
  <c r="BM77" i="2"/>
  <c r="BJ77" i="2"/>
  <c r="AX77" i="2"/>
  <c r="AU77" i="2"/>
  <c r="AR77" i="2"/>
  <c r="AL77" i="2"/>
  <c r="AI77" i="2"/>
  <c r="Z77" i="2"/>
  <c r="W77" i="2"/>
  <c r="KS76" i="2"/>
  <c r="KM76" i="2"/>
  <c r="KJ76" i="2"/>
  <c r="KG76" i="2"/>
  <c r="KD76" i="2"/>
  <c r="KA76" i="2"/>
  <c r="JR76" i="2"/>
  <c r="JO76" i="2"/>
  <c r="JL76" i="2"/>
  <c r="JI76" i="2"/>
  <c r="JF76" i="2"/>
  <c r="JC76" i="2"/>
  <c r="IZ76" i="2"/>
  <c r="IQ76" i="2"/>
  <c r="IN76" i="2"/>
  <c r="IK76" i="2"/>
  <c r="IH76" i="2"/>
  <c r="IE76" i="2"/>
  <c r="HV76" i="2"/>
  <c r="HS76" i="2"/>
  <c r="HP76" i="2"/>
  <c r="GX76" i="2"/>
  <c r="GR76" i="2"/>
  <c r="GO76" i="2"/>
  <c r="GL76" i="2"/>
  <c r="GI76" i="2"/>
  <c r="GF76" i="2"/>
  <c r="GC76" i="2"/>
  <c r="FW76" i="2"/>
  <c r="FT76" i="2"/>
  <c r="FQ76" i="2"/>
  <c r="FN76" i="2"/>
  <c r="FK76" i="2"/>
  <c r="FH76" i="2"/>
  <c r="FB76" i="2"/>
  <c r="EJ76" i="2"/>
  <c r="EG76" i="2"/>
  <c r="ED76" i="2"/>
  <c r="DX76" i="2"/>
  <c r="DU76" i="2"/>
  <c r="DR76" i="2"/>
  <c r="DO76" i="2"/>
  <c r="DC76" i="2"/>
  <c r="CZ76" i="2"/>
  <c r="CW76" i="2"/>
  <c r="CT76" i="2"/>
  <c r="CN76" i="2"/>
  <c r="CK76" i="2"/>
  <c r="CE76" i="2"/>
  <c r="CB76" i="2"/>
  <c r="BY76" i="2"/>
  <c r="BV76" i="2"/>
  <c r="BS76" i="2"/>
  <c r="BM76" i="2"/>
  <c r="BJ76" i="2"/>
  <c r="AX76" i="2"/>
  <c r="AU76" i="2"/>
  <c r="AR76" i="2"/>
  <c r="AL76" i="2"/>
  <c r="AI76" i="2"/>
  <c r="Z76" i="2"/>
  <c r="W76" i="2"/>
  <c r="KS75" i="2"/>
  <c r="KM75" i="2"/>
  <c r="KJ75" i="2"/>
  <c r="KG75" i="2"/>
  <c r="KD75" i="2"/>
  <c r="KA75" i="2"/>
  <c r="JR75" i="2"/>
  <c r="JO75" i="2"/>
  <c r="JL75" i="2"/>
  <c r="JI75" i="2"/>
  <c r="JF75" i="2"/>
  <c r="JC75" i="2"/>
  <c r="IZ75" i="2"/>
  <c r="IQ75" i="2"/>
  <c r="IN75" i="2"/>
  <c r="IK75" i="2"/>
  <c r="IH75" i="2"/>
  <c r="IE75" i="2"/>
  <c r="HV75" i="2"/>
  <c r="HS75" i="2"/>
  <c r="HP75" i="2"/>
  <c r="GX75" i="2"/>
  <c r="GR75" i="2"/>
  <c r="GO75" i="2"/>
  <c r="GL75" i="2"/>
  <c r="GI75" i="2"/>
  <c r="GF75" i="2"/>
  <c r="GC75" i="2"/>
  <c r="FW75" i="2"/>
  <c r="FT75" i="2"/>
  <c r="FQ75" i="2"/>
  <c r="FN75" i="2"/>
  <c r="FK75" i="2"/>
  <c r="FH75" i="2"/>
  <c r="FB75" i="2"/>
  <c r="EJ75" i="2"/>
  <c r="EG75" i="2"/>
  <c r="ED75" i="2"/>
  <c r="DX75" i="2"/>
  <c r="DU75" i="2"/>
  <c r="DR75" i="2"/>
  <c r="DO75" i="2"/>
  <c r="DC75" i="2"/>
  <c r="CZ75" i="2"/>
  <c r="CW75" i="2"/>
  <c r="CT75" i="2"/>
  <c r="CN75" i="2"/>
  <c r="CK75" i="2"/>
  <c r="CE75" i="2"/>
  <c r="CB75" i="2"/>
  <c r="BY75" i="2"/>
  <c r="BV75" i="2"/>
  <c r="BS75" i="2"/>
  <c r="BM75" i="2"/>
  <c r="BJ75" i="2"/>
  <c r="AX75" i="2"/>
  <c r="AU75" i="2"/>
  <c r="AR75" i="2"/>
  <c r="AL75" i="2"/>
  <c r="AI75" i="2"/>
  <c r="Z75" i="2"/>
  <c r="W75" i="2"/>
  <c r="KS74" i="2"/>
  <c r="KM74" i="2"/>
  <c r="KJ74" i="2"/>
  <c r="KG74" i="2"/>
  <c r="KD74" i="2"/>
  <c r="KA74" i="2"/>
  <c r="JR74" i="2"/>
  <c r="JO74" i="2"/>
  <c r="JL74" i="2"/>
  <c r="JI74" i="2"/>
  <c r="JF74" i="2"/>
  <c r="JC74" i="2"/>
  <c r="IZ74" i="2"/>
  <c r="IQ74" i="2"/>
  <c r="IN74" i="2"/>
  <c r="IK74" i="2"/>
  <c r="IH74" i="2"/>
  <c r="IE74" i="2"/>
  <c r="HV74" i="2"/>
  <c r="HS74" i="2"/>
  <c r="HP74" i="2"/>
  <c r="GX74" i="2"/>
  <c r="GR74" i="2"/>
  <c r="GO74" i="2"/>
  <c r="GL74" i="2"/>
  <c r="GI74" i="2"/>
  <c r="GF74" i="2"/>
  <c r="GC74" i="2"/>
  <c r="FW74" i="2"/>
  <c r="FT74" i="2"/>
  <c r="FQ74" i="2"/>
  <c r="FN74" i="2"/>
  <c r="FK74" i="2"/>
  <c r="FH74" i="2"/>
  <c r="FB74" i="2"/>
  <c r="EJ74" i="2"/>
  <c r="EG74" i="2"/>
  <c r="ED74" i="2"/>
  <c r="DX74" i="2"/>
  <c r="DU74" i="2"/>
  <c r="DR74" i="2"/>
  <c r="DO74" i="2"/>
  <c r="DC74" i="2"/>
  <c r="CZ74" i="2"/>
  <c r="CW74" i="2"/>
  <c r="CT74" i="2"/>
  <c r="CN74" i="2"/>
  <c r="CK74" i="2"/>
  <c r="CE74" i="2"/>
  <c r="CB74" i="2"/>
  <c r="BY74" i="2"/>
  <c r="BV74" i="2"/>
  <c r="BS74" i="2"/>
  <c r="BM74" i="2"/>
  <c r="BJ74" i="2"/>
  <c r="AX74" i="2"/>
  <c r="AU74" i="2"/>
  <c r="AR74" i="2"/>
  <c r="AL74" i="2"/>
  <c r="AI74" i="2"/>
  <c r="Z74" i="2"/>
  <c r="W74" i="2"/>
  <c r="KS73" i="2"/>
  <c r="KM73" i="2"/>
  <c r="KJ73" i="2"/>
  <c r="KG73" i="2"/>
  <c r="KD73" i="2"/>
  <c r="KA73" i="2"/>
  <c r="JR73" i="2"/>
  <c r="JO73" i="2"/>
  <c r="JL73" i="2"/>
  <c r="JI73" i="2"/>
  <c r="JF73" i="2"/>
  <c r="JC73" i="2"/>
  <c r="IZ73" i="2"/>
  <c r="IQ73" i="2"/>
  <c r="IN73" i="2"/>
  <c r="IK73" i="2"/>
  <c r="IH73" i="2"/>
  <c r="IE73" i="2"/>
  <c r="HV73" i="2"/>
  <c r="HS73" i="2"/>
  <c r="HP73" i="2"/>
  <c r="GX73" i="2"/>
  <c r="GR73" i="2"/>
  <c r="GO73" i="2"/>
  <c r="GL73" i="2"/>
  <c r="GI73" i="2"/>
  <c r="GF73" i="2"/>
  <c r="GC73" i="2"/>
  <c r="FW73" i="2"/>
  <c r="FT73" i="2"/>
  <c r="FQ73" i="2"/>
  <c r="FN73" i="2"/>
  <c r="FK73" i="2"/>
  <c r="FH73" i="2"/>
  <c r="FB73" i="2"/>
  <c r="EJ73" i="2"/>
  <c r="EG73" i="2"/>
  <c r="ED73" i="2"/>
  <c r="DX73" i="2"/>
  <c r="DU73" i="2"/>
  <c r="DR73" i="2"/>
  <c r="DO73" i="2"/>
  <c r="DC73" i="2"/>
  <c r="CZ73" i="2"/>
  <c r="CW73" i="2"/>
  <c r="CT73" i="2"/>
  <c r="CN73" i="2"/>
  <c r="CK73" i="2"/>
  <c r="CE73" i="2"/>
  <c r="CB73" i="2"/>
  <c r="BY73" i="2"/>
  <c r="BV73" i="2"/>
  <c r="BS73" i="2"/>
  <c r="BM73" i="2"/>
  <c r="BJ73" i="2"/>
  <c r="AX73" i="2"/>
  <c r="AU73" i="2"/>
  <c r="AR73" i="2"/>
  <c r="AL73" i="2"/>
  <c r="AI73" i="2"/>
  <c r="Z73" i="2"/>
  <c r="W73" i="2"/>
  <c r="KS72" i="2"/>
  <c r="KM72" i="2"/>
  <c r="KJ72" i="2"/>
  <c r="KG72" i="2"/>
  <c r="KD72" i="2"/>
  <c r="KA72" i="2"/>
  <c r="JR72" i="2"/>
  <c r="JO72" i="2"/>
  <c r="JL72" i="2"/>
  <c r="JI72" i="2"/>
  <c r="JF72" i="2"/>
  <c r="JC72" i="2"/>
  <c r="IZ72" i="2"/>
  <c r="IQ72" i="2"/>
  <c r="IN72" i="2"/>
  <c r="IK72" i="2"/>
  <c r="IH72" i="2"/>
  <c r="IE72" i="2"/>
  <c r="HV72" i="2"/>
  <c r="HS72" i="2"/>
  <c r="HP72" i="2"/>
  <c r="GX72" i="2"/>
  <c r="GR72" i="2"/>
  <c r="GO72" i="2"/>
  <c r="GL72" i="2"/>
  <c r="GI72" i="2"/>
  <c r="GF72" i="2"/>
  <c r="GC72" i="2"/>
  <c r="FW72" i="2"/>
  <c r="FT72" i="2"/>
  <c r="FQ72" i="2"/>
  <c r="FN72" i="2"/>
  <c r="FK72" i="2"/>
  <c r="FH72" i="2"/>
  <c r="FB72" i="2"/>
  <c r="EJ72" i="2"/>
  <c r="EG72" i="2"/>
  <c r="ED72" i="2"/>
  <c r="DX72" i="2"/>
  <c r="DU72" i="2"/>
  <c r="DR72" i="2"/>
  <c r="DO72" i="2"/>
  <c r="DC72" i="2"/>
  <c r="CZ72" i="2"/>
  <c r="CW72" i="2"/>
  <c r="CT72" i="2"/>
  <c r="CN72" i="2"/>
  <c r="CK72" i="2"/>
  <c r="CE72" i="2"/>
  <c r="CB72" i="2"/>
  <c r="BY72" i="2"/>
  <c r="BV72" i="2"/>
  <c r="BS72" i="2"/>
  <c r="BM72" i="2"/>
  <c r="BJ72" i="2"/>
  <c r="AX72" i="2"/>
  <c r="AU72" i="2"/>
  <c r="AR72" i="2"/>
  <c r="AL72" i="2"/>
  <c r="AI72" i="2"/>
  <c r="Z72" i="2"/>
  <c r="W72" i="2"/>
  <c r="KS71" i="2"/>
  <c r="KM71" i="2"/>
  <c r="KJ71" i="2"/>
  <c r="KG71" i="2"/>
  <c r="KD71" i="2"/>
  <c r="KA71" i="2"/>
  <c r="JR71" i="2"/>
  <c r="JO71" i="2"/>
  <c r="JL71" i="2"/>
  <c r="JI71" i="2"/>
  <c r="JF71" i="2"/>
  <c r="JC71" i="2"/>
  <c r="IZ71" i="2"/>
  <c r="IQ71" i="2"/>
  <c r="IN71" i="2"/>
  <c r="IK71" i="2"/>
  <c r="IH71" i="2"/>
  <c r="IE71" i="2"/>
  <c r="HV71" i="2"/>
  <c r="HS71" i="2"/>
  <c r="HP71" i="2"/>
  <c r="GX71" i="2"/>
  <c r="GR71" i="2"/>
  <c r="GO71" i="2"/>
  <c r="GL71" i="2"/>
  <c r="GI71" i="2"/>
  <c r="GF71" i="2"/>
  <c r="GC71" i="2"/>
  <c r="FW71" i="2"/>
  <c r="FT71" i="2"/>
  <c r="FQ71" i="2"/>
  <c r="FN71" i="2"/>
  <c r="FK71" i="2"/>
  <c r="FH71" i="2"/>
  <c r="FB71" i="2"/>
  <c r="EJ71" i="2"/>
  <c r="EG71" i="2"/>
  <c r="ED71" i="2"/>
  <c r="DX71" i="2"/>
  <c r="DU71" i="2"/>
  <c r="DR71" i="2"/>
  <c r="DO71" i="2"/>
  <c r="DC71" i="2"/>
  <c r="CZ71" i="2"/>
  <c r="CW71" i="2"/>
  <c r="CT71" i="2"/>
  <c r="CN71" i="2"/>
  <c r="CK71" i="2"/>
  <c r="CE71" i="2"/>
  <c r="CB71" i="2"/>
  <c r="BY71" i="2"/>
  <c r="BV71" i="2"/>
  <c r="BS71" i="2"/>
  <c r="BM71" i="2"/>
  <c r="BJ71" i="2"/>
  <c r="AX71" i="2"/>
  <c r="AU71" i="2"/>
  <c r="AR71" i="2"/>
  <c r="AL71" i="2"/>
  <c r="AI71" i="2"/>
  <c r="Z71" i="2"/>
  <c r="W71" i="2"/>
  <c r="KR70" i="2"/>
  <c r="KQ70" i="2"/>
  <c r="KL70" i="2"/>
  <c r="KK70" i="2"/>
  <c r="KI70" i="2"/>
  <c r="KH70" i="2"/>
  <c r="KF70" i="2"/>
  <c r="KE70" i="2"/>
  <c r="KC70" i="2"/>
  <c r="KB70" i="2"/>
  <c r="JZ70" i="2"/>
  <c r="JY70" i="2"/>
  <c r="JQ70" i="2"/>
  <c r="JP70" i="2"/>
  <c r="JN70" i="2"/>
  <c r="JM70" i="2"/>
  <c r="JK70" i="2"/>
  <c r="JJ70" i="2"/>
  <c r="JH70" i="2"/>
  <c r="JG70" i="2"/>
  <c r="JE70" i="2"/>
  <c r="JD70" i="2"/>
  <c r="JB70" i="2"/>
  <c r="JA70" i="2"/>
  <c r="IY70" i="2"/>
  <c r="IX70" i="2"/>
  <c r="IP70" i="2"/>
  <c r="IO70" i="2"/>
  <c r="IM70" i="2"/>
  <c r="IL70" i="2"/>
  <c r="IJ70" i="2"/>
  <c r="II70" i="2"/>
  <c r="IG70" i="2"/>
  <c r="IF70" i="2"/>
  <c r="ID70" i="2"/>
  <c r="IC70" i="2"/>
  <c r="HU70" i="2"/>
  <c r="HT70" i="2"/>
  <c r="HR70" i="2"/>
  <c r="HQ70" i="2"/>
  <c r="HO70" i="2"/>
  <c r="HN70" i="2"/>
  <c r="GW70" i="2"/>
  <c r="GV70" i="2"/>
  <c r="GQ70" i="2"/>
  <c r="GP70" i="2"/>
  <c r="GN70" i="2"/>
  <c r="GM70" i="2"/>
  <c r="GK70" i="2"/>
  <c r="GJ70" i="2"/>
  <c r="GH70" i="2"/>
  <c r="GG70" i="2"/>
  <c r="GE70" i="2"/>
  <c r="GD70" i="2"/>
  <c r="GB70" i="2"/>
  <c r="GA70" i="2"/>
  <c r="FV70" i="2"/>
  <c r="FU70" i="2"/>
  <c r="FS70" i="2"/>
  <c r="FR70" i="2"/>
  <c r="FP70" i="2"/>
  <c r="FO70" i="2"/>
  <c r="FM70" i="2"/>
  <c r="FL70" i="2"/>
  <c r="FJ70" i="2"/>
  <c r="FI70" i="2"/>
  <c r="FG70" i="2"/>
  <c r="FF70" i="2"/>
  <c r="FA70" i="2"/>
  <c r="EZ70" i="2"/>
  <c r="EI70" i="2"/>
  <c r="EH70" i="2"/>
  <c r="EF70" i="2"/>
  <c r="EE70" i="2"/>
  <c r="EC70" i="2"/>
  <c r="EB70" i="2"/>
  <c r="DW70" i="2"/>
  <c r="DV70" i="2"/>
  <c r="DT70" i="2"/>
  <c r="DS70" i="2"/>
  <c r="DQ70" i="2"/>
  <c r="DP70" i="2"/>
  <c r="DN70" i="2"/>
  <c r="DM70" i="2"/>
  <c r="DB70" i="2"/>
  <c r="DA70" i="2"/>
  <c r="CY70" i="2"/>
  <c r="CX70" i="2"/>
  <c r="CV70" i="2"/>
  <c r="CU70" i="2"/>
  <c r="CS70" i="2"/>
  <c r="CR70" i="2"/>
  <c r="CM70" i="2"/>
  <c r="CL70" i="2"/>
  <c r="CJ70" i="2"/>
  <c r="CI70" i="2"/>
  <c r="CD70" i="2"/>
  <c r="CC70" i="2"/>
  <c r="CA70" i="2"/>
  <c r="BZ70" i="2"/>
  <c r="BX70" i="2"/>
  <c r="BW70" i="2"/>
  <c r="BU70" i="2"/>
  <c r="BT70" i="2"/>
  <c r="BR70" i="2"/>
  <c r="BQ70" i="2"/>
  <c r="BL70" i="2"/>
  <c r="BK70" i="2"/>
  <c r="BI70" i="2"/>
  <c r="BH70" i="2"/>
  <c r="AW70" i="2"/>
  <c r="AV70" i="2"/>
  <c r="AT70" i="2"/>
  <c r="AS70" i="2"/>
  <c r="AQ70" i="2"/>
  <c r="AP70" i="2"/>
  <c r="AK70" i="2"/>
  <c r="AJ70" i="2"/>
  <c r="AH70" i="2"/>
  <c r="AG70" i="2"/>
  <c r="Y70" i="2"/>
  <c r="X70" i="2"/>
  <c r="V70" i="2"/>
  <c r="U70" i="2"/>
  <c r="KS69" i="2"/>
  <c r="KM69" i="2"/>
  <c r="KJ69" i="2"/>
  <c r="KG69" i="2"/>
  <c r="KD69" i="2"/>
  <c r="KA69" i="2"/>
  <c r="JR69" i="2"/>
  <c r="JO69" i="2"/>
  <c r="JL69" i="2"/>
  <c r="JI69" i="2"/>
  <c r="JF69" i="2"/>
  <c r="JC69" i="2"/>
  <c r="IZ69" i="2"/>
  <c r="IQ69" i="2"/>
  <c r="IN69" i="2"/>
  <c r="IK69" i="2"/>
  <c r="IH69" i="2"/>
  <c r="IE69" i="2"/>
  <c r="HV69" i="2"/>
  <c r="HS69" i="2"/>
  <c r="HP69" i="2"/>
  <c r="GX69" i="2"/>
  <c r="GR69" i="2"/>
  <c r="GO69" i="2"/>
  <c r="GL69" i="2"/>
  <c r="GI69" i="2"/>
  <c r="GF69" i="2"/>
  <c r="GC69" i="2"/>
  <c r="FW69" i="2"/>
  <c r="FT69" i="2"/>
  <c r="FQ69" i="2"/>
  <c r="FN69" i="2"/>
  <c r="FK69" i="2"/>
  <c r="FH69" i="2"/>
  <c r="FB69" i="2"/>
  <c r="EJ69" i="2"/>
  <c r="EG69" i="2"/>
  <c r="ED69" i="2"/>
  <c r="DX69" i="2"/>
  <c r="DU69" i="2"/>
  <c r="DR69" i="2"/>
  <c r="DO69" i="2"/>
  <c r="DC69" i="2"/>
  <c r="CZ69" i="2"/>
  <c r="CW69" i="2"/>
  <c r="CT69" i="2"/>
  <c r="CN69" i="2"/>
  <c r="CK69" i="2"/>
  <c r="CE69" i="2"/>
  <c r="CB69" i="2"/>
  <c r="BY69" i="2"/>
  <c r="BV69" i="2"/>
  <c r="BS69" i="2"/>
  <c r="BM69" i="2"/>
  <c r="BJ69" i="2"/>
  <c r="AX69" i="2"/>
  <c r="AU69" i="2"/>
  <c r="AR69" i="2"/>
  <c r="AL69" i="2"/>
  <c r="AI69" i="2"/>
  <c r="Z69" i="2"/>
  <c r="W69" i="2"/>
  <c r="KS68" i="2"/>
  <c r="KM68" i="2"/>
  <c r="KJ68" i="2"/>
  <c r="KG68" i="2"/>
  <c r="KD68" i="2"/>
  <c r="KA68" i="2"/>
  <c r="JR68" i="2"/>
  <c r="JO68" i="2"/>
  <c r="JL68" i="2"/>
  <c r="JI68" i="2"/>
  <c r="JF68" i="2"/>
  <c r="JC68" i="2"/>
  <c r="IZ68" i="2"/>
  <c r="IQ68" i="2"/>
  <c r="IN68" i="2"/>
  <c r="IK68" i="2"/>
  <c r="IH68" i="2"/>
  <c r="IE68" i="2"/>
  <c r="HV68" i="2"/>
  <c r="HS68" i="2"/>
  <c r="HP68" i="2"/>
  <c r="GX68" i="2"/>
  <c r="GR68" i="2"/>
  <c r="GO68" i="2"/>
  <c r="GL68" i="2"/>
  <c r="GI68" i="2"/>
  <c r="GF68" i="2"/>
  <c r="GC68" i="2"/>
  <c r="FW68" i="2"/>
  <c r="FT68" i="2"/>
  <c r="FQ68" i="2"/>
  <c r="FN68" i="2"/>
  <c r="FK68" i="2"/>
  <c r="FH68" i="2"/>
  <c r="FB68" i="2"/>
  <c r="EJ68" i="2"/>
  <c r="EG68" i="2"/>
  <c r="ED68" i="2"/>
  <c r="DX68" i="2"/>
  <c r="DU68" i="2"/>
  <c r="DR68" i="2"/>
  <c r="DO68" i="2"/>
  <c r="DC68" i="2"/>
  <c r="CZ68" i="2"/>
  <c r="CW68" i="2"/>
  <c r="CT68" i="2"/>
  <c r="CN68" i="2"/>
  <c r="CK68" i="2"/>
  <c r="CE68" i="2"/>
  <c r="CB68" i="2"/>
  <c r="BY68" i="2"/>
  <c r="BV68" i="2"/>
  <c r="BS68" i="2"/>
  <c r="BM68" i="2"/>
  <c r="BJ68" i="2"/>
  <c r="AX68" i="2"/>
  <c r="AU68" i="2"/>
  <c r="AR68" i="2"/>
  <c r="AL68" i="2"/>
  <c r="AI68" i="2"/>
  <c r="Z68" i="2"/>
  <c r="W68" i="2"/>
  <c r="KS67" i="2"/>
  <c r="KM67" i="2"/>
  <c r="KJ67" i="2"/>
  <c r="KG67" i="2"/>
  <c r="KD67" i="2"/>
  <c r="KA67" i="2"/>
  <c r="JR67" i="2"/>
  <c r="JO67" i="2"/>
  <c r="JL67" i="2"/>
  <c r="JI67" i="2"/>
  <c r="JF67" i="2"/>
  <c r="JC67" i="2"/>
  <c r="IZ67" i="2"/>
  <c r="IQ67" i="2"/>
  <c r="IN67" i="2"/>
  <c r="IK67" i="2"/>
  <c r="IH67" i="2"/>
  <c r="IE67" i="2"/>
  <c r="HV67" i="2"/>
  <c r="HS67" i="2"/>
  <c r="HP67" i="2"/>
  <c r="GX67" i="2"/>
  <c r="GR67" i="2"/>
  <c r="GO67" i="2"/>
  <c r="GL67" i="2"/>
  <c r="GI67" i="2"/>
  <c r="GF67" i="2"/>
  <c r="GC67" i="2"/>
  <c r="FW67" i="2"/>
  <c r="FT67" i="2"/>
  <c r="FQ67" i="2"/>
  <c r="FN67" i="2"/>
  <c r="FK67" i="2"/>
  <c r="FH67" i="2"/>
  <c r="FB67" i="2"/>
  <c r="EJ67" i="2"/>
  <c r="EG67" i="2"/>
  <c r="ED67" i="2"/>
  <c r="DX67" i="2"/>
  <c r="DU67" i="2"/>
  <c r="DR67" i="2"/>
  <c r="DO67" i="2"/>
  <c r="DC67" i="2"/>
  <c r="CZ67" i="2"/>
  <c r="CW67" i="2"/>
  <c r="CT67" i="2"/>
  <c r="CN67" i="2"/>
  <c r="CK67" i="2"/>
  <c r="CE67" i="2"/>
  <c r="CB67" i="2"/>
  <c r="BY67" i="2"/>
  <c r="BV67" i="2"/>
  <c r="BS67" i="2"/>
  <c r="BM67" i="2"/>
  <c r="BJ67" i="2"/>
  <c r="AX67" i="2"/>
  <c r="AU67" i="2"/>
  <c r="AR67" i="2"/>
  <c r="AL67" i="2"/>
  <c r="AI67" i="2"/>
  <c r="Z67" i="2"/>
  <c r="W67" i="2"/>
  <c r="KS66" i="2"/>
  <c r="KM66" i="2"/>
  <c r="KJ66" i="2"/>
  <c r="KG66" i="2"/>
  <c r="KD66" i="2"/>
  <c r="KA66" i="2"/>
  <c r="JR66" i="2"/>
  <c r="JO66" i="2"/>
  <c r="JL66" i="2"/>
  <c r="JI66" i="2"/>
  <c r="JF66" i="2"/>
  <c r="JC66" i="2"/>
  <c r="IZ66" i="2"/>
  <c r="IQ66" i="2"/>
  <c r="IN66" i="2"/>
  <c r="IK66" i="2"/>
  <c r="IH66" i="2"/>
  <c r="IE66" i="2"/>
  <c r="HV66" i="2"/>
  <c r="HS66" i="2"/>
  <c r="HP66" i="2"/>
  <c r="GX66" i="2"/>
  <c r="GR66" i="2"/>
  <c r="GO66" i="2"/>
  <c r="GL66" i="2"/>
  <c r="GI66" i="2"/>
  <c r="GF66" i="2"/>
  <c r="GC66" i="2"/>
  <c r="FW66" i="2"/>
  <c r="FT66" i="2"/>
  <c r="FQ66" i="2"/>
  <c r="FN66" i="2"/>
  <c r="FK66" i="2"/>
  <c r="FH66" i="2"/>
  <c r="FB66" i="2"/>
  <c r="EJ66" i="2"/>
  <c r="EG66" i="2"/>
  <c r="ED66" i="2"/>
  <c r="DX66" i="2"/>
  <c r="DU66" i="2"/>
  <c r="DR66" i="2"/>
  <c r="DO66" i="2"/>
  <c r="DC66" i="2"/>
  <c r="CZ66" i="2"/>
  <c r="CW66" i="2"/>
  <c r="CT66" i="2"/>
  <c r="CN66" i="2"/>
  <c r="CK66" i="2"/>
  <c r="CE66" i="2"/>
  <c r="CB66" i="2"/>
  <c r="BY66" i="2"/>
  <c r="BV66" i="2"/>
  <c r="BS66" i="2"/>
  <c r="BM66" i="2"/>
  <c r="BJ66" i="2"/>
  <c r="AX66" i="2"/>
  <c r="AU66" i="2"/>
  <c r="AR66" i="2"/>
  <c r="AL66" i="2"/>
  <c r="AI66" i="2"/>
  <c r="Z66" i="2"/>
  <c r="W66" i="2"/>
  <c r="KS65" i="2"/>
  <c r="KM65" i="2"/>
  <c r="KJ65" i="2"/>
  <c r="KG65" i="2"/>
  <c r="KD65" i="2"/>
  <c r="KA65" i="2"/>
  <c r="JR65" i="2"/>
  <c r="JO65" i="2"/>
  <c r="JL65" i="2"/>
  <c r="JI65" i="2"/>
  <c r="JF65" i="2"/>
  <c r="JC65" i="2"/>
  <c r="IZ65" i="2"/>
  <c r="IQ65" i="2"/>
  <c r="IN65" i="2"/>
  <c r="IK65" i="2"/>
  <c r="IH65" i="2"/>
  <c r="IE65" i="2"/>
  <c r="HV65" i="2"/>
  <c r="HS65" i="2"/>
  <c r="HP65" i="2"/>
  <c r="GX65" i="2"/>
  <c r="GR65" i="2"/>
  <c r="GO65" i="2"/>
  <c r="GL65" i="2"/>
  <c r="GI65" i="2"/>
  <c r="GF65" i="2"/>
  <c r="GC65" i="2"/>
  <c r="FW65" i="2"/>
  <c r="FT65" i="2"/>
  <c r="FQ65" i="2"/>
  <c r="FN65" i="2"/>
  <c r="FK65" i="2"/>
  <c r="FH65" i="2"/>
  <c r="FB65" i="2"/>
  <c r="EJ65" i="2"/>
  <c r="EG65" i="2"/>
  <c r="ED65" i="2"/>
  <c r="DX65" i="2"/>
  <c r="DU65" i="2"/>
  <c r="DR65" i="2"/>
  <c r="DO65" i="2"/>
  <c r="DC65" i="2"/>
  <c r="CZ65" i="2"/>
  <c r="CW65" i="2"/>
  <c r="CT65" i="2"/>
  <c r="CN65" i="2"/>
  <c r="CK65" i="2"/>
  <c r="CE65" i="2"/>
  <c r="CB65" i="2"/>
  <c r="BY65" i="2"/>
  <c r="BV65" i="2"/>
  <c r="BS65" i="2"/>
  <c r="BM65" i="2"/>
  <c r="BJ65" i="2"/>
  <c r="AX65" i="2"/>
  <c r="AU65" i="2"/>
  <c r="AR65" i="2"/>
  <c r="AL65" i="2"/>
  <c r="AI65" i="2"/>
  <c r="Z65" i="2"/>
  <c r="W65" i="2"/>
  <c r="KS64" i="2"/>
  <c r="KM64" i="2"/>
  <c r="KJ64" i="2"/>
  <c r="KG64" i="2"/>
  <c r="KD64" i="2"/>
  <c r="KA64" i="2"/>
  <c r="JR64" i="2"/>
  <c r="JO64" i="2"/>
  <c r="JL64" i="2"/>
  <c r="JI64" i="2"/>
  <c r="JF64" i="2"/>
  <c r="JC64" i="2"/>
  <c r="IZ64" i="2"/>
  <c r="IQ64" i="2"/>
  <c r="IN64" i="2"/>
  <c r="IK64" i="2"/>
  <c r="IH64" i="2"/>
  <c r="IE64" i="2"/>
  <c r="HV64" i="2"/>
  <c r="HS64" i="2"/>
  <c r="HP64" i="2"/>
  <c r="GX64" i="2"/>
  <c r="GR64" i="2"/>
  <c r="GO64" i="2"/>
  <c r="GL64" i="2"/>
  <c r="GI64" i="2"/>
  <c r="GF64" i="2"/>
  <c r="GC64" i="2"/>
  <c r="FW64" i="2"/>
  <c r="FT64" i="2"/>
  <c r="FQ64" i="2"/>
  <c r="FN64" i="2"/>
  <c r="FK64" i="2"/>
  <c r="FH64" i="2"/>
  <c r="FB64" i="2"/>
  <c r="EJ64" i="2"/>
  <c r="EG64" i="2"/>
  <c r="ED64" i="2"/>
  <c r="DX64" i="2"/>
  <c r="DU64" i="2"/>
  <c r="DR64" i="2"/>
  <c r="DO64" i="2"/>
  <c r="DC64" i="2"/>
  <c r="CZ64" i="2"/>
  <c r="CW64" i="2"/>
  <c r="CT64" i="2"/>
  <c r="CN64" i="2"/>
  <c r="CK64" i="2"/>
  <c r="CE64" i="2"/>
  <c r="CB64" i="2"/>
  <c r="BY64" i="2"/>
  <c r="BV64" i="2"/>
  <c r="BS64" i="2"/>
  <c r="BM64" i="2"/>
  <c r="BJ64" i="2"/>
  <c r="AX64" i="2"/>
  <c r="AU64" i="2"/>
  <c r="AR64" i="2"/>
  <c r="AL64" i="2"/>
  <c r="AI64" i="2"/>
  <c r="Z64" i="2"/>
  <c r="W64" i="2"/>
  <c r="KS63" i="2"/>
  <c r="KM63" i="2"/>
  <c r="KJ63" i="2"/>
  <c r="KG63" i="2"/>
  <c r="KD63" i="2"/>
  <c r="KA63" i="2"/>
  <c r="JR63" i="2"/>
  <c r="JO63" i="2"/>
  <c r="JL63" i="2"/>
  <c r="JI63" i="2"/>
  <c r="JF63" i="2"/>
  <c r="JC63" i="2"/>
  <c r="IZ63" i="2"/>
  <c r="IQ63" i="2"/>
  <c r="IN63" i="2"/>
  <c r="IK63" i="2"/>
  <c r="IH63" i="2"/>
  <c r="IE63" i="2"/>
  <c r="HV63" i="2"/>
  <c r="HS63" i="2"/>
  <c r="HP63" i="2"/>
  <c r="GX63" i="2"/>
  <c r="GR63" i="2"/>
  <c r="GO63" i="2"/>
  <c r="GL63" i="2"/>
  <c r="GI63" i="2"/>
  <c r="GF63" i="2"/>
  <c r="GC63" i="2"/>
  <c r="FW63" i="2"/>
  <c r="FT63" i="2"/>
  <c r="FQ63" i="2"/>
  <c r="FN63" i="2"/>
  <c r="FK63" i="2"/>
  <c r="FH63" i="2"/>
  <c r="FB63" i="2"/>
  <c r="EJ63" i="2"/>
  <c r="EG63" i="2"/>
  <c r="ED63" i="2"/>
  <c r="DX63" i="2"/>
  <c r="DU63" i="2"/>
  <c r="DR63" i="2"/>
  <c r="DO63" i="2"/>
  <c r="DC63" i="2"/>
  <c r="CZ63" i="2"/>
  <c r="CW63" i="2"/>
  <c r="CT63" i="2"/>
  <c r="CN63" i="2"/>
  <c r="CK63" i="2"/>
  <c r="CE63" i="2"/>
  <c r="CB63" i="2"/>
  <c r="BY63" i="2"/>
  <c r="BV63" i="2"/>
  <c r="BS63" i="2"/>
  <c r="BM63" i="2"/>
  <c r="BJ63" i="2"/>
  <c r="AX63" i="2"/>
  <c r="AU63" i="2"/>
  <c r="AR63" i="2"/>
  <c r="AL63" i="2"/>
  <c r="AI63" i="2"/>
  <c r="Z63" i="2"/>
  <c r="W63" i="2"/>
  <c r="KS62" i="2"/>
  <c r="KM62" i="2"/>
  <c r="KJ62" i="2"/>
  <c r="KG62" i="2"/>
  <c r="KD62" i="2"/>
  <c r="KA62" i="2"/>
  <c r="JR62" i="2"/>
  <c r="JO62" i="2"/>
  <c r="JL62" i="2"/>
  <c r="JI62" i="2"/>
  <c r="JF62" i="2"/>
  <c r="JC62" i="2"/>
  <c r="IZ62" i="2"/>
  <c r="IQ62" i="2"/>
  <c r="IN62" i="2"/>
  <c r="IK62" i="2"/>
  <c r="IH62" i="2"/>
  <c r="IE62" i="2"/>
  <c r="HV62" i="2"/>
  <c r="HS62" i="2"/>
  <c r="HP62" i="2"/>
  <c r="GX62" i="2"/>
  <c r="GR62" i="2"/>
  <c r="GO62" i="2"/>
  <c r="GL62" i="2"/>
  <c r="GI62" i="2"/>
  <c r="GF62" i="2"/>
  <c r="GC62" i="2"/>
  <c r="FW62" i="2"/>
  <c r="FT62" i="2"/>
  <c r="FQ62" i="2"/>
  <c r="FN62" i="2"/>
  <c r="FK62" i="2"/>
  <c r="FH62" i="2"/>
  <c r="FB62" i="2"/>
  <c r="EJ62" i="2"/>
  <c r="EG62" i="2"/>
  <c r="ED62" i="2"/>
  <c r="DX62" i="2"/>
  <c r="DU62" i="2"/>
  <c r="DR62" i="2"/>
  <c r="DO62" i="2"/>
  <c r="DC62" i="2"/>
  <c r="CZ62" i="2"/>
  <c r="CW62" i="2"/>
  <c r="CT62" i="2"/>
  <c r="CN62" i="2"/>
  <c r="CK62" i="2"/>
  <c r="CE62" i="2"/>
  <c r="CB62" i="2"/>
  <c r="BY62" i="2"/>
  <c r="BV62" i="2"/>
  <c r="BS62" i="2"/>
  <c r="BM62" i="2"/>
  <c r="BJ62" i="2"/>
  <c r="AX62" i="2"/>
  <c r="AU62" i="2"/>
  <c r="AR62" i="2"/>
  <c r="AL62" i="2"/>
  <c r="AI62" i="2"/>
  <c r="Z62" i="2"/>
  <c r="W62" i="2"/>
  <c r="KS61" i="2"/>
  <c r="KM61" i="2"/>
  <c r="KJ61" i="2"/>
  <c r="KG61" i="2"/>
  <c r="KD61" i="2"/>
  <c r="KA61" i="2"/>
  <c r="JR61" i="2"/>
  <c r="JO61" i="2"/>
  <c r="JL61" i="2"/>
  <c r="JI61" i="2"/>
  <c r="JF61" i="2"/>
  <c r="JC61" i="2"/>
  <c r="IZ61" i="2"/>
  <c r="IQ61" i="2"/>
  <c r="IN61" i="2"/>
  <c r="IK61" i="2"/>
  <c r="IH61" i="2"/>
  <c r="IE61" i="2"/>
  <c r="HV61" i="2"/>
  <c r="HS61" i="2"/>
  <c r="HP61" i="2"/>
  <c r="GX61" i="2"/>
  <c r="GR61" i="2"/>
  <c r="GO61" i="2"/>
  <c r="GL61" i="2"/>
  <c r="GI61" i="2"/>
  <c r="GF61" i="2"/>
  <c r="GC61" i="2"/>
  <c r="FW61" i="2"/>
  <c r="FT61" i="2"/>
  <c r="FQ61" i="2"/>
  <c r="FN61" i="2"/>
  <c r="FK61" i="2"/>
  <c r="FH61" i="2"/>
  <c r="FB61" i="2"/>
  <c r="EJ61" i="2"/>
  <c r="EG61" i="2"/>
  <c r="ED61" i="2"/>
  <c r="DX61" i="2"/>
  <c r="DU61" i="2"/>
  <c r="DR61" i="2"/>
  <c r="DO61" i="2"/>
  <c r="DC61" i="2"/>
  <c r="CZ61" i="2"/>
  <c r="CW61" i="2"/>
  <c r="CT61" i="2"/>
  <c r="CN61" i="2"/>
  <c r="CK61" i="2"/>
  <c r="CE61" i="2"/>
  <c r="CB61" i="2"/>
  <c r="BY61" i="2"/>
  <c r="BV61" i="2"/>
  <c r="BS61" i="2"/>
  <c r="BM61" i="2"/>
  <c r="BJ61" i="2"/>
  <c r="AX61" i="2"/>
  <c r="AU61" i="2"/>
  <c r="AR61" i="2"/>
  <c r="AL61" i="2"/>
  <c r="AI61" i="2"/>
  <c r="Z61" i="2"/>
  <c r="W61" i="2"/>
  <c r="KS60" i="2"/>
  <c r="KM60" i="2"/>
  <c r="KJ60" i="2"/>
  <c r="KG60" i="2"/>
  <c r="KD60" i="2"/>
  <c r="KA60" i="2"/>
  <c r="JR60" i="2"/>
  <c r="JO60" i="2"/>
  <c r="JL60" i="2"/>
  <c r="JI60" i="2"/>
  <c r="JF60" i="2"/>
  <c r="JC60" i="2"/>
  <c r="IZ60" i="2"/>
  <c r="IQ60" i="2"/>
  <c r="IN60" i="2"/>
  <c r="IK60" i="2"/>
  <c r="IH60" i="2"/>
  <c r="IE60" i="2"/>
  <c r="HV60" i="2"/>
  <c r="HS60" i="2"/>
  <c r="HP60" i="2"/>
  <c r="GX60" i="2"/>
  <c r="GR60" i="2"/>
  <c r="GO60" i="2"/>
  <c r="GL60" i="2"/>
  <c r="GI60" i="2"/>
  <c r="GF60" i="2"/>
  <c r="GC60" i="2"/>
  <c r="FW60" i="2"/>
  <c r="FT60" i="2"/>
  <c r="FQ60" i="2"/>
  <c r="FN60" i="2"/>
  <c r="FK60" i="2"/>
  <c r="FH60" i="2"/>
  <c r="FB60" i="2"/>
  <c r="EJ60" i="2"/>
  <c r="EG60" i="2"/>
  <c r="ED60" i="2"/>
  <c r="DX60" i="2"/>
  <c r="DU60" i="2"/>
  <c r="DR60" i="2"/>
  <c r="DO60" i="2"/>
  <c r="DC60" i="2"/>
  <c r="CZ60" i="2"/>
  <c r="CW60" i="2"/>
  <c r="CT60" i="2"/>
  <c r="CN60" i="2"/>
  <c r="CK60" i="2"/>
  <c r="CE60" i="2"/>
  <c r="CB60" i="2"/>
  <c r="BY60" i="2"/>
  <c r="BV60" i="2"/>
  <c r="BS60" i="2"/>
  <c r="BM60" i="2"/>
  <c r="BJ60" i="2"/>
  <c r="AX60" i="2"/>
  <c r="AU60" i="2"/>
  <c r="AR60" i="2"/>
  <c r="AL60" i="2"/>
  <c r="AI60" i="2"/>
  <c r="Z60" i="2"/>
  <c r="W60" i="2"/>
  <c r="KS59" i="2"/>
  <c r="KM59" i="2"/>
  <c r="KJ59" i="2"/>
  <c r="KG59" i="2"/>
  <c r="KD59" i="2"/>
  <c r="KA59" i="2"/>
  <c r="JR59" i="2"/>
  <c r="JO59" i="2"/>
  <c r="JL59" i="2"/>
  <c r="JI59" i="2"/>
  <c r="JF59" i="2"/>
  <c r="JC59" i="2"/>
  <c r="IZ59" i="2"/>
  <c r="IQ59" i="2"/>
  <c r="IN59" i="2"/>
  <c r="IK59" i="2"/>
  <c r="IH59" i="2"/>
  <c r="IE59" i="2"/>
  <c r="HV59" i="2"/>
  <c r="HS59" i="2"/>
  <c r="HP59" i="2"/>
  <c r="GX59" i="2"/>
  <c r="GR59" i="2"/>
  <c r="GO59" i="2"/>
  <c r="GL59" i="2"/>
  <c r="GI59" i="2"/>
  <c r="GF59" i="2"/>
  <c r="GC59" i="2"/>
  <c r="FW59" i="2"/>
  <c r="FT59" i="2"/>
  <c r="FQ59" i="2"/>
  <c r="FN59" i="2"/>
  <c r="FK59" i="2"/>
  <c r="FH59" i="2"/>
  <c r="FB59" i="2"/>
  <c r="EJ59" i="2"/>
  <c r="EG59" i="2"/>
  <c r="ED59" i="2"/>
  <c r="DX59" i="2"/>
  <c r="DU59" i="2"/>
  <c r="DR59" i="2"/>
  <c r="DO59" i="2"/>
  <c r="DC59" i="2"/>
  <c r="CZ59" i="2"/>
  <c r="CW59" i="2"/>
  <c r="CT59" i="2"/>
  <c r="CN59" i="2"/>
  <c r="CK59" i="2"/>
  <c r="CE59" i="2"/>
  <c r="CB59" i="2"/>
  <c r="BY59" i="2"/>
  <c r="BV59" i="2"/>
  <c r="BS59" i="2"/>
  <c r="BM59" i="2"/>
  <c r="BJ59" i="2"/>
  <c r="AX59" i="2"/>
  <c r="AU59" i="2"/>
  <c r="AR59" i="2"/>
  <c r="AL59" i="2"/>
  <c r="AI59" i="2"/>
  <c r="Z59" i="2"/>
  <c r="W59" i="2"/>
  <c r="KS58" i="2"/>
  <c r="KM58" i="2"/>
  <c r="KJ58" i="2"/>
  <c r="KG58" i="2"/>
  <c r="KD58" i="2"/>
  <c r="KA58" i="2"/>
  <c r="JR58" i="2"/>
  <c r="JO58" i="2"/>
  <c r="JL58" i="2"/>
  <c r="JI58" i="2"/>
  <c r="JF58" i="2"/>
  <c r="JC58" i="2"/>
  <c r="IZ58" i="2"/>
  <c r="IQ58" i="2"/>
  <c r="IN58" i="2"/>
  <c r="IK58" i="2"/>
  <c r="IH58" i="2"/>
  <c r="IE58" i="2"/>
  <c r="HV58" i="2"/>
  <c r="HS58" i="2"/>
  <c r="HP58" i="2"/>
  <c r="GX58" i="2"/>
  <c r="GR58" i="2"/>
  <c r="GO58" i="2"/>
  <c r="GL58" i="2"/>
  <c r="GI58" i="2"/>
  <c r="GF58" i="2"/>
  <c r="GC58" i="2"/>
  <c r="FW58" i="2"/>
  <c r="FT58" i="2"/>
  <c r="FQ58" i="2"/>
  <c r="FN58" i="2"/>
  <c r="FK58" i="2"/>
  <c r="FH58" i="2"/>
  <c r="FB58" i="2"/>
  <c r="EJ58" i="2"/>
  <c r="EG58" i="2"/>
  <c r="ED58" i="2"/>
  <c r="DX58" i="2"/>
  <c r="DU58" i="2"/>
  <c r="DR58" i="2"/>
  <c r="DO58" i="2"/>
  <c r="DC58" i="2"/>
  <c r="CZ58" i="2"/>
  <c r="CW58" i="2"/>
  <c r="CT58" i="2"/>
  <c r="CN58" i="2"/>
  <c r="CK58" i="2"/>
  <c r="CE58" i="2"/>
  <c r="CB58" i="2"/>
  <c r="BY58" i="2"/>
  <c r="BV58" i="2"/>
  <c r="BS58" i="2"/>
  <c r="BM58" i="2"/>
  <c r="BJ58" i="2"/>
  <c r="AX58" i="2"/>
  <c r="AU58" i="2"/>
  <c r="AR58" i="2"/>
  <c r="AL58" i="2"/>
  <c r="AI58" i="2"/>
  <c r="Z58" i="2"/>
  <c r="W58" i="2"/>
  <c r="KR57" i="2"/>
  <c r="KQ57" i="2"/>
  <c r="KL57" i="2"/>
  <c r="KK57" i="2"/>
  <c r="KI57" i="2"/>
  <c r="KH57" i="2"/>
  <c r="KF57" i="2"/>
  <c r="KE57" i="2"/>
  <c r="KC57" i="2"/>
  <c r="KB57" i="2"/>
  <c r="JZ57" i="2"/>
  <c r="JY57" i="2"/>
  <c r="JQ57" i="2"/>
  <c r="JP57" i="2"/>
  <c r="JN57" i="2"/>
  <c r="JM57" i="2"/>
  <c r="JK57" i="2"/>
  <c r="JJ57" i="2"/>
  <c r="JH57" i="2"/>
  <c r="JG57" i="2"/>
  <c r="JE57" i="2"/>
  <c r="JD57" i="2"/>
  <c r="JB57" i="2"/>
  <c r="JA57" i="2"/>
  <c r="IY57" i="2"/>
  <c r="IX57" i="2"/>
  <c r="IP57" i="2"/>
  <c r="IO57" i="2"/>
  <c r="IM57" i="2"/>
  <c r="IL57" i="2"/>
  <c r="IJ57" i="2"/>
  <c r="II57" i="2"/>
  <c r="IG57" i="2"/>
  <c r="IF57" i="2"/>
  <c r="ID57" i="2"/>
  <c r="IC57" i="2"/>
  <c r="HU57" i="2"/>
  <c r="HT57" i="2"/>
  <c r="HR57" i="2"/>
  <c r="HQ57" i="2"/>
  <c r="HO57" i="2"/>
  <c r="HN57" i="2"/>
  <c r="GW57" i="2"/>
  <c r="GV57" i="2"/>
  <c r="GQ57" i="2"/>
  <c r="GP57" i="2"/>
  <c r="GN57" i="2"/>
  <c r="GM57" i="2"/>
  <c r="GK57" i="2"/>
  <c r="GJ57" i="2"/>
  <c r="GH57" i="2"/>
  <c r="GG57" i="2"/>
  <c r="GE57" i="2"/>
  <c r="GD57" i="2"/>
  <c r="GB57" i="2"/>
  <c r="GA57" i="2"/>
  <c r="FV57" i="2"/>
  <c r="FU57" i="2"/>
  <c r="FS57" i="2"/>
  <c r="FR57" i="2"/>
  <c r="FP57" i="2"/>
  <c r="FO57" i="2"/>
  <c r="FM57" i="2"/>
  <c r="FL57" i="2"/>
  <c r="FJ57" i="2"/>
  <c r="FI57" i="2"/>
  <c r="FG57" i="2"/>
  <c r="FF57" i="2"/>
  <c r="FA57" i="2"/>
  <c r="EZ57" i="2"/>
  <c r="EI57" i="2"/>
  <c r="EH57" i="2"/>
  <c r="EF57" i="2"/>
  <c r="EE57" i="2"/>
  <c r="EC57" i="2"/>
  <c r="EB57" i="2"/>
  <c r="DW57" i="2"/>
  <c r="DV57" i="2"/>
  <c r="DT57" i="2"/>
  <c r="DS57" i="2"/>
  <c r="DQ57" i="2"/>
  <c r="DP57" i="2"/>
  <c r="DN57" i="2"/>
  <c r="DM57" i="2"/>
  <c r="DB57" i="2"/>
  <c r="DA57" i="2"/>
  <c r="CY57" i="2"/>
  <c r="CX57" i="2"/>
  <c r="CV57" i="2"/>
  <c r="CU57" i="2"/>
  <c r="CS57" i="2"/>
  <c r="CR57" i="2"/>
  <c r="CM57" i="2"/>
  <c r="CL57" i="2"/>
  <c r="CJ57" i="2"/>
  <c r="CI57" i="2"/>
  <c r="CD57" i="2"/>
  <c r="CC57" i="2"/>
  <c r="CA57" i="2"/>
  <c r="BZ57" i="2"/>
  <c r="BX57" i="2"/>
  <c r="BW57" i="2"/>
  <c r="BU57" i="2"/>
  <c r="BT57" i="2"/>
  <c r="BR57" i="2"/>
  <c r="BQ57" i="2"/>
  <c r="BL57" i="2"/>
  <c r="BK57" i="2"/>
  <c r="BI57" i="2"/>
  <c r="BH57" i="2"/>
  <c r="AW57" i="2"/>
  <c r="AV57" i="2"/>
  <c r="AT57" i="2"/>
  <c r="AS57" i="2"/>
  <c r="AQ57" i="2"/>
  <c r="AP57" i="2"/>
  <c r="AK57" i="2"/>
  <c r="AJ57" i="2"/>
  <c r="AH57" i="2"/>
  <c r="AG57" i="2"/>
  <c r="Y57" i="2"/>
  <c r="X57" i="2"/>
  <c r="V57" i="2"/>
  <c r="U57" i="2"/>
  <c r="KS56" i="2"/>
  <c r="KM56" i="2"/>
  <c r="KJ56" i="2"/>
  <c r="KG56" i="2"/>
  <c r="KD56" i="2"/>
  <c r="KA56" i="2"/>
  <c r="JR56" i="2"/>
  <c r="JO56" i="2"/>
  <c r="JL56" i="2"/>
  <c r="JI56" i="2"/>
  <c r="JF56" i="2"/>
  <c r="JC56" i="2"/>
  <c r="IZ56" i="2"/>
  <c r="IQ56" i="2"/>
  <c r="IN56" i="2"/>
  <c r="IK56" i="2"/>
  <c r="IH56" i="2"/>
  <c r="IE56" i="2"/>
  <c r="HV56" i="2"/>
  <c r="HS56" i="2"/>
  <c r="HP56" i="2"/>
  <c r="GX56" i="2"/>
  <c r="GR56" i="2"/>
  <c r="GO56" i="2"/>
  <c r="GL56" i="2"/>
  <c r="GI56" i="2"/>
  <c r="GF56" i="2"/>
  <c r="GC56" i="2"/>
  <c r="FW56" i="2"/>
  <c r="FT56" i="2"/>
  <c r="FQ56" i="2"/>
  <c r="FN56" i="2"/>
  <c r="FK56" i="2"/>
  <c r="FH56" i="2"/>
  <c r="FB56" i="2"/>
  <c r="EJ56" i="2"/>
  <c r="EG56" i="2"/>
  <c r="ED56" i="2"/>
  <c r="DX56" i="2"/>
  <c r="DU56" i="2"/>
  <c r="DR56" i="2"/>
  <c r="DO56" i="2"/>
  <c r="DC56" i="2"/>
  <c r="CZ56" i="2"/>
  <c r="CW56" i="2"/>
  <c r="CT56" i="2"/>
  <c r="CN56" i="2"/>
  <c r="CK56" i="2"/>
  <c r="CE56" i="2"/>
  <c r="CB56" i="2"/>
  <c r="BY56" i="2"/>
  <c r="BV56" i="2"/>
  <c r="BS56" i="2"/>
  <c r="BM56" i="2"/>
  <c r="BJ56" i="2"/>
  <c r="AX56" i="2"/>
  <c r="AU56" i="2"/>
  <c r="AR56" i="2"/>
  <c r="AL56" i="2"/>
  <c r="AI56" i="2"/>
  <c r="Z56" i="2"/>
  <c r="W56" i="2"/>
  <c r="KS55" i="2"/>
  <c r="KM55" i="2"/>
  <c r="KJ55" i="2"/>
  <c r="KG55" i="2"/>
  <c r="KD55" i="2"/>
  <c r="KA55" i="2"/>
  <c r="JR55" i="2"/>
  <c r="JO55" i="2"/>
  <c r="JL55" i="2"/>
  <c r="JI55" i="2"/>
  <c r="JF55" i="2"/>
  <c r="JC55" i="2"/>
  <c r="IZ55" i="2"/>
  <c r="IQ55" i="2"/>
  <c r="IN55" i="2"/>
  <c r="IK55" i="2"/>
  <c r="IH55" i="2"/>
  <c r="IE55" i="2"/>
  <c r="HV55" i="2"/>
  <c r="HS55" i="2"/>
  <c r="HP55" i="2"/>
  <c r="GX55" i="2"/>
  <c r="GR55" i="2"/>
  <c r="GO55" i="2"/>
  <c r="GL55" i="2"/>
  <c r="GI55" i="2"/>
  <c r="GF55" i="2"/>
  <c r="GC55" i="2"/>
  <c r="FW55" i="2"/>
  <c r="FT55" i="2"/>
  <c r="FQ55" i="2"/>
  <c r="FN55" i="2"/>
  <c r="FK55" i="2"/>
  <c r="FH55" i="2"/>
  <c r="FB55" i="2"/>
  <c r="EJ55" i="2"/>
  <c r="EG55" i="2"/>
  <c r="ED55" i="2"/>
  <c r="DX55" i="2"/>
  <c r="DU55" i="2"/>
  <c r="DR55" i="2"/>
  <c r="DO55" i="2"/>
  <c r="DC55" i="2"/>
  <c r="CZ55" i="2"/>
  <c r="CW55" i="2"/>
  <c r="CT55" i="2"/>
  <c r="CN55" i="2"/>
  <c r="CK55" i="2"/>
  <c r="CE55" i="2"/>
  <c r="CB55" i="2"/>
  <c r="BY55" i="2"/>
  <c r="BV55" i="2"/>
  <c r="BS55" i="2"/>
  <c r="BM55" i="2"/>
  <c r="BJ55" i="2"/>
  <c r="AX55" i="2"/>
  <c r="AU55" i="2"/>
  <c r="AR55" i="2"/>
  <c r="AL55" i="2"/>
  <c r="AI55" i="2"/>
  <c r="Z55" i="2"/>
  <c r="W55" i="2"/>
  <c r="KS54" i="2"/>
  <c r="KM54" i="2"/>
  <c r="KJ54" i="2"/>
  <c r="KG54" i="2"/>
  <c r="KD54" i="2"/>
  <c r="KA54" i="2"/>
  <c r="JR54" i="2"/>
  <c r="JO54" i="2"/>
  <c r="JL54" i="2"/>
  <c r="JI54" i="2"/>
  <c r="JF54" i="2"/>
  <c r="JC54" i="2"/>
  <c r="IZ54" i="2"/>
  <c r="IQ54" i="2"/>
  <c r="IN54" i="2"/>
  <c r="IK54" i="2"/>
  <c r="IH54" i="2"/>
  <c r="IE54" i="2"/>
  <c r="HV54" i="2"/>
  <c r="HS54" i="2"/>
  <c r="HP54" i="2"/>
  <c r="GX54" i="2"/>
  <c r="GR54" i="2"/>
  <c r="GO54" i="2"/>
  <c r="GL54" i="2"/>
  <c r="GI54" i="2"/>
  <c r="GF54" i="2"/>
  <c r="GC54" i="2"/>
  <c r="FW54" i="2"/>
  <c r="FT54" i="2"/>
  <c r="FQ54" i="2"/>
  <c r="FN54" i="2"/>
  <c r="FK54" i="2"/>
  <c r="FH54" i="2"/>
  <c r="FB54" i="2"/>
  <c r="EJ54" i="2"/>
  <c r="EG54" i="2"/>
  <c r="ED54" i="2"/>
  <c r="DX54" i="2"/>
  <c r="DU54" i="2"/>
  <c r="DR54" i="2"/>
  <c r="DO54" i="2"/>
  <c r="DC54" i="2"/>
  <c r="CZ54" i="2"/>
  <c r="CW54" i="2"/>
  <c r="CT54" i="2"/>
  <c r="CN54" i="2"/>
  <c r="CK54" i="2"/>
  <c r="CE54" i="2"/>
  <c r="CB54" i="2"/>
  <c r="BY54" i="2"/>
  <c r="BV54" i="2"/>
  <c r="BS54" i="2"/>
  <c r="BM54" i="2"/>
  <c r="BJ54" i="2"/>
  <c r="AX54" i="2"/>
  <c r="AU54" i="2"/>
  <c r="AR54" i="2"/>
  <c r="AL54" i="2"/>
  <c r="AI54" i="2"/>
  <c r="Z54" i="2"/>
  <c r="W54" i="2"/>
  <c r="KS53" i="2"/>
  <c r="KM53" i="2"/>
  <c r="KJ53" i="2"/>
  <c r="KG53" i="2"/>
  <c r="KD53" i="2"/>
  <c r="KA53" i="2"/>
  <c r="JR53" i="2"/>
  <c r="JO53" i="2"/>
  <c r="JL53" i="2"/>
  <c r="JI53" i="2"/>
  <c r="JF53" i="2"/>
  <c r="JC53" i="2"/>
  <c r="IZ53" i="2"/>
  <c r="IQ53" i="2"/>
  <c r="IN53" i="2"/>
  <c r="IK53" i="2"/>
  <c r="IH53" i="2"/>
  <c r="IE53" i="2"/>
  <c r="HV53" i="2"/>
  <c r="HS53" i="2"/>
  <c r="HP53" i="2"/>
  <c r="GX53" i="2"/>
  <c r="GR53" i="2"/>
  <c r="GO53" i="2"/>
  <c r="GL53" i="2"/>
  <c r="GI53" i="2"/>
  <c r="GF53" i="2"/>
  <c r="GC53" i="2"/>
  <c r="FW53" i="2"/>
  <c r="FT53" i="2"/>
  <c r="FQ53" i="2"/>
  <c r="FN53" i="2"/>
  <c r="FK53" i="2"/>
  <c r="FH53" i="2"/>
  <c r="FB53" i="2"/>
  <c r="EJ53" i="2"/>
  <c r="EG53" i="2"/>
  <c r="ED53" i="2"/>
  <c r="DX53" i="2"/>
  <c r="DU53" i="2"/>
  <c r="DR53" i="2"/>
  <c r="DO53" i="2"/>
  <c r="DC53" i="2"/>
  <c r="CZ53" i="2"/>
  <c r="CW53" i="2"/>
  <c r="CT53" i="2"/>
  <c r="CN53" i="2"/>
  <c r="CK53" i="2"/>
  <c r="CE53" i="2"/>
  <c r="CB53" i="2"/>
  <c r="BY53" i="2"/>
  <c r="BV53" i="2"/>
  <c r="BS53" i="2"/>
  <c r="BM53" i="2"/>
  <c r="BJ53" i="2"/>
  <c r="AX53" i="2"/>
  <c r="AU53" i="2"/>
  <c r="AR53" i="2"/>
  <c r="AL53" i="2"/>
  <c r="AI53" i="2"/>
  <c r="Z53" i="2"/>
  <c r="W53" i="2"/>
  <c r="KS52" i="2"/>
  <c r="KM52" i="2"/>
  <c r="KJ52" i="2"/>
  <c r="KG52" i="2"/>
  <c r="KD52" i="2"/>
  <c r="KA52" i="2"/>
  <c r="JR52" i="2"/>
  <c r="JO52" i="2"/>
  <c r="JL52" i="2"/>
  <c r="JI52" i="2"/>
  <c r="JF52" i="2"/>
  <c r="JC52" i="2"/>
  <c r="IZ52" i="2"/>
  <c r="IQ52" i="2"/>
  <c r="IN52" i="2"/>
  <c r="IK52" i="2"/>
  <c r="IH52" i="2"/>
  <c r="IE52" i="2"/>
  <c r="HV52" i="2"/>
  <c r="HS52" i="2"/>
  <c r="HP52" i="2"/>
  <c r="GX52" i="2"/>
  <c r="GR52" i="2"/>
  <c r="GO52" i="2"/>
  <c r="GL52" i="2"/>
  <c r="GI52" i="2"/>
  <c r="GF52" i="2"/>
  <c r="GC52" i="2"/>
  <c r="FW52" i="2"/>
  <c r="FT52" i="2"/>
  <c r="FQ52" i="2"/>
  <c r="FN52" i="2"/>
  <c r="FK52" i="2"/>
  <c r="FH52" i="2"/>
  <c r="FB52" i="2"/>
  <c r="EJ52" i="2"/>
  <c r="EG52" i="2"/>
  <c r="ED52" i="2"/>
  <c r="DX52" i="2"/>
  <c r="DU52" i="2"/>
  <c r="DR52" i="2"/>
  <c r="DO52" i="2"/>
  <c r="DC52" i="2"/>
  <c r="CZ52" i="2"/>
  <c r="CW52" i="2"/>
  <c r="CT52" i="2"/>
  <c r="CN52" i="2"/>
  <c r="CK52" i="2"/>
  <c r="CE52" i="2"/>
  <c r="CB52" i="2"/>
  <c r="BY52" i="2"/>
  <c r="BV52" i="2"/>
  <c r="BS52" i="2"/>
  <c r="BM52" i="2"/>
  <c r="BJ52" i="2"/>
  <c r="AX52" i="2"/>
  <c r="AU52" i="2"/>
  <c r="AR52" i="2"/>
  <c r="AL52" i="2"/>
  <c r="AI52" i="2"/>
  <c r="Z52" i="2"/>
  <c r="W52" i="2"/>
  <c r="KS51" i="2"/>
  <c r="KM51" i="2"/>
  <c r="KJ51" i="2"/>
  <c r="KG51" i="2"/>
  <c r="KD51" i="2"/>
  <c r="KA51" i="2"/>
  <c r="JR51" i="2"/>
  <c r="JO51" i="2"/>
  <c r="JL51" i="2"/>
  <c r="JI51" i="2"/>
  <c r="JF51" i="2"/>
  <c r="JC51" i="2"/>
  <c r="IZ51" i="2"/>
  <c r="IQ51" i="2"/>
  <c r="IN51" i="2"/>
  <c r="IK51" i="2"/>
  <c r="IH51" i="2"/>
  <c r="IE51" i="2"/>
  <c r="HV51" i="2"/>
  <c r="HS51" i="2"/>
  <c r="HP51" i="2"/>
  <c r="GX51" i="2"/>
  <c r="GR51" i="2"/>
  <c r="GO51" i="2"/>
  <c r="GL51" i="2"/>
  <c r="GI51" i="2"/>
  <c r="GF51" i="2"/>
  <c r="GC51" i="2"/>
  <c r="FW51" i="2"/>
  <c r="FT51" i="2"/>
  <c r="FQ51" i="2"/>
  <c r="FN51" i="2"/>
  <c r="FK51" i="2"/>
  <c r="FH51" i="2"/>
  <c r="FB51" i="2"/>
  <c r="EJ51" i="2"/>
  <c r="EG51" i="2"/>
  <c r="ED51" i="2"/>
  <c r="DX51" i="2"/>
  <c r="DU51" i="2"/>
  <c r="DR51" i="2"/>
  <c r="DO51" i="2"/>
  <c r="DC51" i="2"/>
  <c r="CZ51" i="2"/>
  <c r="CW51" i="2"/>
  <c r="CT51" i="2"/>
  <c r="CN51" i="2"/>
  <c r="CK51" i="2"/>
  <c r="CE51" i="2"/>
  <c r="CB51" i="2"/>
  <c r="BY51" i="2"/>
  <c r="BV51" i="2"/>
  <c r="BS51" i="2"/>
  <c r="BM51" i="2"/>
  <c r="BJ51" i="2"/>
  <c r="AX51" i="2"/>
  <c r="AU51" i="2"/>
  <c r="AR51" i="2"/>
  <c r="AL51" i="2"/>
  <c r="AI51" i="2"/>
  <c r="Z51" i="2"/>
  <c r="W51" i="2"/>
  <c r="KS50" i="2"/>
  <c r="KM50" i="2"/>
  <c r="KJ50" i="2"/>
  <c r="KG50" i="2"/>
  <c r="KD50" i="2"/>
  <c r="KA50" i="2"/>
  <c r="JR50" i="2"/>
  <c r="JO50" i="2"/>
  <c r="JL50" i="2"/>
  <c r="JI50" i="2"/>
  <c r="JF50" i="2"/>
  <c r="JC50" i="2"/>
  <c r="IZ50" i="2"/>
  <c r="IQ50" i="2"/>
  <c r="IN50" i="2"/>
  <c r="IK50" i="2"/>
  <c r="IH50" i="2"/>
  <c r="IE50" i="2"/>
  <c r="HV50" i="2"/>
  <c r="HS50" i="2"/>
  <c r="HP50" i="2"/>
  <c r="GX50" i="2"/>
  <c r="GR50" i="2"/>
  <c r="GO50" i="2"/>
  <c r="GL50" i="2"/>
  <c r="GI50" i="2"/>
  <c r="GF50" i="2"/>
  <c r="GC50" i="2"/>
  <c r="FW50" i="2"/>
  <c r="FT50" i="2"/>
  <c r="FQ50" i="2"/>
  <c r="FN50" i="2"/>
  <c r="FK50" i="2"/>
  <c r="FH50" i="2"/>
  <c r="FB50" i="2"/>
  <c r="EJ50" i="2"/>
  <c r="EG50" i="2"/>
  <c r="ED50" i="2"/>
  <c r="DX50" i="2"/>
  <c r="DU50" i="2"/>
  <c r="DR50" i="2"/>
  <c r="DO50" i="2"/>
  <c r="DC50" i="2"/>
  <c r="CZ50" i="2"/>
  <c r="CW50" i="2"/>
  <c r="CT50" i="2"/>
  <c r="CN50" i="2"/>
  <c r="CK50" i="2"/>
  <c r="CE50" i="2"/>
  <c r="CB50" i="2"/>
  <c r="BY50" i="2"/>
  <c r="BV50" i="2"/>
  <c r="BS50" i="2"/>
  <c r="BM50" i="2"/>
  <c r="BJ50" i="2"/>
  <c r="AX50" i="2"/>
  <c r="AU50" i="2"/>
  <c r="AR50" i="2"/>
  <c r="AL50" i="2"/>
  <c r="AI50" i="2"/>
  <c r="Z50" i="2"/>
  <c r="W50" i="2"/>
  <c r="KS49" i="2"/>
  <c r="KM49" i="2"/>
  <c r="KJ49" i="2"/>
  <c r="KG49" i="2"/>
  <c r="KD49" i="2"/>
  <c r="KA49" i="2"/>
  <c r="JR49" i="2"/>
  <c r="JO49" i="2"/>
  <c r="JL49" i="2"/>
  <c r="JI49" i="2"/>
  <c r="JF49" i="2"/>
  <c r="JC49" i="2"/>
  <c r="IZ49" i="2"/>
  <c r="IQ49" i="2"/>
  <c r="IN49" i="2"/>
  <c r="IK49" i="2"/>
  <c r="IH49" i="2"/>
  <c r="IE49" i="2"/>
  <c r="HV49" i="2"/>
  <c r="HS49" i="2"/>
  <c r="HP49" i="2"/>
  <c r="GX49" i="2"/>
  <c r="GR49" i="2"/>
  <c r="GO49" i="2"/>
  <c r="GL49" i="2"/>
  <c r="GI49" i="2"/>
  <c r="GF49" i="2"/>
  <c r="GC49" i="2"/>
  <c r="FW49" i="2"/>
  <c r="FT49" i="2"/>
  <c r="FQ49" i="2"/>
  <c r="FN49" i="2"/>
  <c r="FK49" i="2"/>
  <c r="FH49" i="2"/>
  <c r="FB49" i="2"/>
  <c r="EJ49" i="2"/>
  <c r="EG49" i="2"/>
  <c r="ED49" i="2"/>
  <c r="DX49" i="2"/>
  <c r="DU49" i="2"/>
  <c r="DR49" i="2"/>
  <c r="DO49" i="2"/>
  <c r="DC49" i="2"/>
  <c r="CZ49" i="2"/>
  <c r="CW49" i="2"/>
  <c r="CT49" i="2"/>
  <c r="CN49" i="2"/>
  <c r="CK49" i="2"/>
  <c r="CE49" i="2"/>
  <c r="CB49" i="2"/>
  <c r="BY49" i="2"/>
  <c r="BV49" i="2"/>
  <c r="BS49" i="2"/>
  <c r="BM49" i="2"/>
  <c r="BJ49" i="2"/>
  <c r="AX49" i="2"/>
  <c r="AU49" i="2"/>
  <c r="AR49" i="2"/>
  <c r="AL49" i="2"/>
  <c r="AI49" i="2"/>
  <c r="Z49" i="2"/>
  <c r="W49" i="2"/>
  <c r="KS48" i="2"/>
  <c r="KM48" i="2"/>
  <c r="KJ48" i="2"/>
  <c r="KG48" i="2"/>
  <c r="KD48" i="2"/>
  <c r="KA48" i="2"/>
  <c r="JR48" i="2"/>
  <c r="JO48" i="2"/>
  <c r="JL48" i="2"/>
  <c r="JI48" i="2"/>
  <c r="JF48" i="2"/>
  <c r="JC48" i="2"/>
  <c r="IZ48" i="2"/>
  <c r="IQ48" i="2"/>
  <c r="IN48" i="2"/>
  <c r="IK48" i="2"/>
  <c r="IH48" i="2"/>
  <c r="IE48" i="2"/>
  <c r="HV48" i="2"/>
  <c r="HS48" i="2"/>
  <c r="HP48" i="2"/>
  <c r="GX48" i="2"/>
  <c r="GR48" i="2"/>
  <c r="GO48" i="2"/>
  <c r="GL48" i="2"/>
  <c r="GI48" i="2"/>
  <c r="GF48" i="2"/>
  <c r="GC48" i="2"/>
  <c r="FW48" i="2"/>
  <c r="FT48" i="2"/>
  <c r="FQ48" i="2"/>
  <c r="FN48" i="2"/>
  <c r="FK48" i="2"/>
  <c r="FH48" i="2"/>
  <c r="FB48" i="2"/>
  <c r="EJ48" i="2"/>
  <c r="EG48" i="2"/>
  <c r="ED48" i="2"/>
  <c r="DX48" i="2"/>
  <c r="DU48" i="2"/>
  <c r="DR48" i="2"/>
  <c r="DO48" i="2"/>
  <c r="DC48" i="2"/>
  <c r="CZ48" i="2"/>
  <c r="CW48" i="2"/>
  <c r="CT48" i="2"/>
  <c r="CN48" i="2"/>
  <c r="CK48" i="2"/>
  <c r="CE48" i="2"/>
  <c r="CB48" i="2"/>
  <c r="BY48" i="2"/>
  <c r="BV48" i="2"/>
  <c r="BS48" i="2"/>
  <c r="BM48" i="2"/>
  <c r="BJ48" i="2"/>
  <c r="AX48" i="2"/>
  <c r="AU48" i="2"/>
  <c r="AR48" i="2"/>
  <c r="AL48" i="2"/>
  <c r="AI48" i="2"/>
  <c r="Z48" i="2"/>
  <c r="W48" i="2"/>
  <c r="KS47" i="2"/>
  <c r="KM47" i="2"/>
  <c r="KJ47" i="2"/>
  <c r="KG47" i="2"/>
  <c r="KD47" i="2"/>
  <c r="KA47" i="2"/>
  <c r="JR47" i="2"/>
  <c r="JO47" i="2"/>
  <c r="JL47" i="2"/>
  <c r="JI47" i="2"/>
  <c r="JF47" i="2"/>
  <c r="JC47" i="2"/>
  <c r="IZ47" i="2"/>
  <c r="IQ47" i="2"/>
  <c r="IN47" i="2"/>
  <c r="IK47" i="2"/>
  <c r="IH47" i="2"/>
  <c r="IE47" i="2"/>
  <c r="HV47" i="2"/>
  <c r="HS47" i="2"/>
  <c r="HP47" i="2"/>
  <c r="GX47" i="2"/>
  <c r="GR47" i="2"/>
  <c r="GO47" i="2"/>
  <c r="GL47" i="2"/>
  <c r="GI47" i="2"/>
  <c r="GF47" i="2"/>
  <c r="GC47" i="2"/>
  <c r="FW47" i="2"/>
  <c r="FT47" i="2"/>
  <c r="FQ47" i="2"/>
  <c r="FN47" i="2"/>
  <c r="FK47" i="2"/>
  <c r="FH47" i="2"/>
  <c r="FB47" i="2"/>
  <c r="EJ47" i="2"/>
  <c r="EG47" i="2"/>
  <c r="ED47" i="2"/>
  <c r="DX47" i="2"/>
  <c r="DU47" i="2"/>
  <c r="DR47" i="2"/>
  <c r="DO47" i="2"/>
  <c r="DC47" i="2"/>
  <c r="CZ47" i="2"/>
  <c r="CW47" i="2"/>
  <c r="CT47" i="2"/>
  <c r="CN47" i="2"/>
  <c r="CK47" i="2"/>
  <c r="CE47" i="2"/>
  <c r="CB47" i="2"/>
  <c r="BY47" i="2"/>
  <c r="BV47" i="2"/>
  <c r="BS47" i="2"/>
  <c r="BM47" i="2"/>
  <c r="BJ47" i="2"/>
  <c r="AX47" i="2"/>
  <c r="AU47" i="2"/>
  <c r="AR47" i="2"/>
  <c r="AL47" i="2"/>
  <c r="AI47" i="2"/>
  <c r="Z47" i="2"/>
  <c r="W47" i="2"/>
  <c r="KS46" i="2"/>
  <c r="KM46" i="2"/>
  <c r="KJ46" i="2"/>
  <c r="KG46" i="2"/>
  <c r="KD46" i="2"/>
  <c r="KA46" i="2"/>
  <c r="JR46" i="2"/>
  <c r="JO46" i="2"/>
  <c r="JL46" i="2"/>
  <c r="JI46" i="2"/>
  <c r="JF46" i="2"/>
  <c r="JC46" i="2"/>
  <c r="IZ46" i="2"/>
  <c r="IQ46" i="2"/>
  <c r="IN46" i="2"/>
  <c r="IK46" i="2"/>
  <c r="IH46" i="2"/>
  <c r="IE46" i="2"/>
  <c r="HV46" i="2"/>
  <c r="HS46" i="2"/>
  <c r="HP46" i="2"/>
  <c r="GX46" i="2"/>
  <c r="GR46" i="2"/>
  <c r="GO46" i="2"/>
  <c r="GL46" i="2"/>
  <c r="GI46" i="2"/>
  <c r="GF46" i="2"/>
  <c r="GC46" i="2"/>
  <c r="FW46" i="2"/>
  <c r="FT46" i="2"/>
  <c r="FQ46" i="2"/>
  <c r="FN46" i="2"/>
  <c r="FK46" i="2"/>
  <c r="FH46" i="2"/>
  <c r="FB46" i="2"/>
  <c r="EJ46" i="2"/>
  <c r="EG46" i="2"/>
  <c r="ED46" i="2"/>
  <c r="DX46" i="2"/>
  <c r="DU46" i="2"/>
  <c r="DR46" i="2"/>
  <c r="DO46" i="2"/>
  <c r="DC46" i="2"/>
  <c r="CZ46" i="2"/>
  <c r="CW46" i="2"/>
  <c r="CT46" i="2"/>
  <c r="CN46" i="2"/>
  <c r="CK46" i="2"/>
  <c r="CE46" i="2"/>
  <c r="CB46" i="2"/>
  <c r="BY46" i="2"/>
  <c r="BV46" i="2"/>
  <c r="BS46" i="2"/>
  <c r="BM46" i="2"/>
  <c r="BJ46" i="2"/>
  <c r="AX46" i="2"/>
  <c r="AU46" i="2"/>
  <c r="AR46" i="2"/>
  <c r="AL46" i="2"/>
  <c r="AI46" i="2"/>
  <c r="Z46" i="2"/>
  <c r="W46" i="2"/>
  <c r="KS45" i="2"/>
  <c r="KM45" i="2"/>
  <c r="KJ45" i="2"/>
  <c r="KG45" i="2"/>
  <c r="KD45" i="2"/>
  <c r="KA45" i="2"/>
  <c r="JR45" i="2"/>
  <c r="JO45" i="2"/>
  <c r="JL45" i="2"/>
  <c r="JI45" i="2"/>
  <c r="JF45" i="2"/>
  <c r="JC45" i="2"/>
  <c r="IZ45" i="2"/>
  <c r="IQ45" i="2"/>
  <c r="IN45" i="2"/>
  <c r="IK45" i="2"/>
  <c r="IH45" i="2"/>
  <c r="IE45" i="2"/>
  <c r="HV45" i="2"/>
  <c r="HS45" i="2"/>
  <c r="HP45" i="2"/>
  <c r="GX45" i="2"/>
  <c r="GR45" i="2"/>
  <c r="GO45" i="2"/>
  <c r="GL45" i="2"/>
  <c r="GI45" i="2"/>
  <c r="GF45" i="2"/>
  <c r="GC45" i="2"/>
  <c r="FW45" i="2"/>
  <c r="FT45" i="2"/>
  <c r="FQ45" i="2"/>
  <c r="FN45" i="2"/>
  <c r="FK45" i="2"/>
  <c r="FH45" i="2"/>
  <c r="FB45" i="2"/>
  <c r="EJ45" i="2"/>
  <c r="EG45" i="2"/>
  <c r="ED45" i="2"/>
  <c r="DX45" i="2"/>
  <c r="DU45" i="2"/>
  <c r="DR45" i="2"/>
  <c r="DO45" i="2"/>
  <c r="DC45" i="2"/>
  <c r="CZ45" i="2"/>
  <c r="CW45" i="2"/>
  <c r="CT45" i="2"/>
  <c r="CN45" i="2"/>
  <c r="CK45" i="2"/>
  <c r="CE45" i="2"/>
  <c r="CB45" i="2"/>
  <c r="BY45" i="2"/>
  <c r="BV45" i="2"/>
  <c r="BS45" i="2"/>
  <c r="BM45" i="2"/>
  <c r="BJ45" i="2"/>
  <c r="AX45" i="2"/>
  <c r="AU45" i="2"/>
  <c r="AR45" i="2"/>
  <c r="AL45" i="2"/>
  <c r="AI45" i="2"/>
  <c r="Z45" i="2"/>
  <c r="W45" i="2"/>
  <c r="KR44" i="2"/>
  <c r="KQ44" i="2"/>
  <c r="KL44" i="2"/>
  <c r="KK44" i="2"/>
  <c r="KI44" i="2"/>
  <c r="KH44" i="2"/>
  <c r="KF44" i="2"/>
  <c r="KE44" i="2"/>
  <c r="KC44" i="2"/>
  <c r="KB44" i="2"/>
  <c r="JZ44" i="2"/>
  <c r="JY44" i="2"/>
  <c r="JQ44" i="2"/>
  <c r="JP44" i="2"/>
  <c r="JN44" i="2"/>
  <c r="JM44" i="2"/>
  <c r="JK44" i="2"/>
  <c r="JJ44" i="2"/>
  <c r="JH44" i="2"/>
  <c r="JG44" i="2"/>
  <c r="JE44" i="2"/>
  <c r="JD44" i="2"/>
  <c r="JB44" i="2"/>
  <c r="JA44" i="2"/>
  <c r="IY44" i="2"/>
  <c r="IX44" i="2"/>
  <c r="IP44" i="2"/>
  <c r="IO44" i="2"/>
  <c r="IM44" i="2"/>
  <c r="IL44" i="2"/>
  <c r="IJ44" i="2"/>
  <c r="II44" i="2"/>
  <c r="IG44" i="2"/>
  <c r="IF44" i="2"/>
  <c r="ID44" i="2"/>
  <c r="IC44" i="2"/>
  <c r="HU44" i="2"/>
  <c r="HT44" i="2"/>
  <c r="HR44" i="2"/>
  <c r="HQ44" i="2"/>
  <c r="HO44" i="2"/>
  <c r="HN44" i="2"/>
  <c r="GW44" i="2"/>
  <c r="GV44" i="2"/>
  <c r="GQ44" i="2"/>
  <c r="GP44" i="2"/>
  <c r="GN44" i="2"/>
  <c r="GM44" i="2"/>
  <c r="GK44" i="2"/>
  <c r="GJ44" i="2"/>
  <c r="GH44" i="2"/>
  <c r="GG44" i="2"/>
  <c r="GE44" i="2"/>
  <c r="GD44" i="2"/>
  <c r="GB44" i="2"/>
  <c r="GA44" i="2"/>
  <c r="FV44" i="2"/>
  <c r="FU44" i="2"/>
  <c r="FS44" i="2"/>
  <c r="FR44" i="2"/>
  <c r="FP44" i="2"/>
  <c r="FO44" i="2"/>
  <c r="FM44" i="2"/>
  <c r="FL44" i="2"/>
  <c r="FJ44" i="2"/>
  <c r="FI44" i="2"/>
  <c r="FG44" i="2"/>
  <c r="FF44" i="2"/>
  <c r="FA44" i="2"/>
  <c r="EZ44" i="2"/>
  <c r="EI44" i="2"/>
  <c r="EH44" i="2"/>
  <c r="EF44" i="2"/>
  <c r="EE44" i="2"/>
  <c r="EC44" i="2"/>
  <c r="EB44" i="2"/>
  <c r="DW44" i="2"/>
  <c r="DV44" i="2"/>
  <c r="DT44" i="2"/>
  <c r="DS44" i="2"/>
  <c r="DQ44" i="2"/>
  <c r="DP44" i="2"/>
  <c r="DN44" i="2"/>
  <c r="DM44" i="2"/>
  <c r="DB44" i="2"/>
  <c r="DA44" i="2"/>
  <c r="CY44" i="2"/>
  <c r="CX44" i="2"/>
  <c r="CV44" i="2"/>
  <c r="CU44" i="2"/>
  <c r="CS44" i="2"/>
  <c r="CR44" i="2"/>
  <c r="CM44" i="2"/>
  <c r="CL44" i="2"/>
  <c r="CJ44" i="2"/>
  <c r="CI44" i="2"/>
  <c r="CD44" i="2"/>
  <c r="CC44" i="2"/>
  <c r="CA44" i="2"/>
  <c r="BZ44" i="2"/>
  <c r="BX44" i="2"/>
  <c r="BW44" i="2"/>
  <c r="BU44" i="2"/>
  <c r="BT44" i="2"/>
  <c r="BR44" i="2"/>
  <c r="BQ44" i="2"/>
  <c r="BL44" i="2"/>
  <c r="BK44" i="2"/>
  <c r="BI44" i="2"/>
  <c r="BH44" i="2"/>
  <c r="AW44" i="2"/>
  <c r="AV44" i="2"/>
  <c r="AT44" i="2"/>
  <c r="AS44" i="2"/>
  <c r="AQ44" i="2"/>
  <c r="AP44" i="2"/>
  <c r="AK44" i="2"/>
  <c r="AJ44" i="2"/>
  <c r="AH44" i="2"/>
  <c r="AG44" i="2"/>
  <c r="Y44" i="2"/>
  <c r="X44" i="2"/>
  <c r="V44" i="2"/>
  <c r="U44" i="2"/>
  <c r="KS43" i="2"/>
  <c r="KM43" i="2"/>
  <c r="KJ43" i="2"/>
  <c r="KG43" i="2"/>
  <c r="KD43" i="2"/>
  <c r="KA43" i="2"/>
  <c r="JR43" i="2"/>
  <c r="JO43" i="2"/>
  <c r="JL43" i="2"/>
  <c r="JI43" i="2"/>
  <c r="JF43" i="2"/>
  <c r="JC43" i="2"/>
  <c r="IZ43" i="2"/>
  <c r="IQ43" i="2"/>
  <c r="IN43" i="2"/>
  <c r="IK43" i="2"/>
  <c r="IH43" i="2"/>
  <c r="IE43" i="2"/>
  <c r="HV43" i="2"/>
  <c r="HS43" i="2"/>
  <c r="HP43" i="2"/>
  <c r="GX43" i="2"/>
  <c r="GR43" i="2"/>
  <c r="GO43" i="2"/>
  <c r="GL43" i="2"/>
  <c r="GI43" i="2"/>
  <c r="GF43" i="2"/>
  <c r="GC43" i="2"/>
  <c r="FW43" i="2"/>
  <c r="FT43" i="2"/>
  <c r="FQ43" i="2"/>
  <c r="FN43" i="2"/>
  <c r="FK43" i="2"/>
  <c r="FH43" i="2"/>
  <c r="FB43" i="2"/>
  <c r="EJ43" i="2"/>
  <c r="EG43" i="2"/>
  <c r="ED43" i="2"/>
  <c r="DX43" i="2"/>
  <c r="DU43" i="2"/>
  <c r="DR43" i="2"/>
  <c r="DO43" i="2"/>
  <c r="DC43" i="2"/>
  <c r="CZ43" i="2"/>
  <c r="CW43" i="2"/>
  <c r="CT43" i="2"/>
  <c r="CN43" i="2"/>
  <c r="CK43" i="2"/>
  <c r="CE43" i="2"/>
  <c r="CB43" i="2"/>
  <c r="BY43" i="2"/>
  <c r="BV43" i="2"/>
  <c r="BS43" i="2"/>
  <c r="BM43" i="2"/>
  <c r="BJ43" i="2"/>
  <c r="AX43" i="2"/>
  <c r="AU43" i="2"/>
  <c r="AR43" i="2"/>
  <c r="AL43" i="2"/>
  <c r="AI43" i="2"/>
  <c r="Z43" i="2"/>
  <c r="W43" i="2"/>
  <c r="KS42" i="2"/>
  <c r="KM42" i="2"/>
  <c r="KJ42" i="2"/>
  <c r="KG42" i="2"/>
  <c r="KD42" i="2"/>
  <c r="KA42" i="2"/>
  <c r="JR42" i="2"/>
  <c r="JO42" i="2"/>
  <c r="JL42" i="2"/>
  <c r="JI42" i="2"/>
  <c r="JF42" i="2"/>
  <c r="JC42" i="2"/>
  <c r="IZ42" i="2"/>
  <c r="IQ42" i="2"/>
  <c r="IN42" i="2"/>
  <c r="IK42" i="2"/>
  <c r="IH42" i="2"/>
  <c r="IE42" i="2"/>
  <c r="HV42" i="2"/>
  <c r="HS42" i="2"/>
  <c r="HP42" i="2"/>
  <c r="GX42" i="2"/>
  <c r="GR42" i="2"/>
  <c r="GO42" i="2"/>
  <c r="GL42" i="2"/>
  <c r="GI42" i="2"/>
  <c r="GF42" i="2"/>
  <c r="GC42" i="2"/>
  <c r="FW42" i="2"/>
  <c r="FT42" i="2"/>
  <c r="FQ42" i="2"/>
  <c r="FN42" i="2"/>
  <c r="FK42" i="2"/>
  <c r="FH42" i="2"/>
  <c r="FB42" i="2"/>
  <c r="EJ42" i="2"/>
  <c r="EG42" i="2"/>
  <c r="ED42" i="2"/>
  <c r="DX42" i="2"/>
  <c r="DU42" i="2"/>
  <c r="DR42" i="2"/>
  <c r="DO42" i="2"/>
  <c r="DC42" i="2"/>
  <c r="CZ42" i="2"/>
  <c r="CW42" i="2"/>
  <c r="CT42" i="2"/>
  <c r="CN42" i="2"/>
  <c r="CK42" i="2"/>
  <c r="CE42" i="2"/>
  <c r="CB42" i="2"/>
  <c r="BY42" i="2"/>
  <c r="BV42" i="2"/>
  <c r="BS42" i="2"/>
  <c r="BM42" i="2"/>
  <c r="BJ42" i="2"/>
  <c r="AX42" i="2"/>
  <c r="AU42" i="2"/>
  <c r="AR42" i="2"/>
  <c r="AL42" i="2"/>
  <c r="AI42" i="2"/>
  <c r="Z42" i="2"/>
  <c r="W42" i="2"/>
  <c r="KS41" i="2"/>
  <c r="KM41" i="2"/>
  <c r="KJ41" i="2"/>
  <c r="KG41" i="2"/>
  <c r="KD41" i="2"/>
  <c r="KA41" i="2"/>
  <c r="JR41" i="2"/>
  <c r="JO41" i="2"/>
  <c r="JL41" i="2"/>
  <c r="JI41" i="2"/>
  <c r="JF41" i="2"/>
  <c r="JC41" i="2"/>
  <c r="IZ41" i="2"/>
  <c r="IQ41" i="2"/>
  <c r="IN41" i="2"/>
  <c r="IK41" i="2"/>
  <c r="IH41" i="2"/>
  <c r="IE41" i="2"/>
  <c r="HV41" i="2"/>
  <c r="HS41" i="2"/>
  <c r="HP41" i="2"/>
  <c r="GX41" i="2"/>
  <c r="GR41" i="2"/>
  <c r="GO41" i="2"/>
  <c r="GL41" i="2"/>
  <c r="GI41" i="2"/>
  <c r="GF41" i="2"/>
  <c r="GC41" i="2"/>
  <c r="FW41" i="2"/>
  <c r="FT41" i="2"/>
  <c r="FQ41" i="2"/>
  <c r="FN41" i="2"/>
  <c r="FK41" i="2"/>
  <c r="FH41" i="2"/>
  <c r="FB41" i="2"/>
  <c r="EJ41" i="2"/>
  <c r="EG41" i="2"/>
  <c r="ED41" i="2"/>
  <c r="DX41" i="2"/>
  <c r="DU41" i="2"/>
  <c r="DR41" i="2"/>
  <c r="DO41" i="2"/>
  <c r="DC41" i="2"/>
  <c r="CZ41" i="2"/>
  <c r="CW41" i="2"/>
  <c r="CT41" i="2"/>
  <c r="CN41" i="2"/>
  <c r="CK41" i="2"/>
  <c r="CE41" i="2"/>
  <c r="CB41" i="2"/>
  <c r="BY41" i="2"/>
  <c r="BV41" i="2"/>
  <c r="BS41" i="2"/>
  <c r="BM41" i="2"/>
  <c r="BJ41" i="2"/>
  <c r="AX41" i="2"/>
  <c r="AU41" i="2"/>
  <c r="AR41" i="2"/>
  <c r="AL41" i="2"/>
  <c r="AI41" i="2"/>
  <c r="Z41" i="2"/>
  <c r="W41" i="2"/>
  <c r="KS40" i="2"/>
  <c r="KM40" i="2"/>
  <c r="KJ40" i="2"/>
  <c r="KG40" i="2"/>
  <c r="KD40" i="2"/>
  <c r="KA40" i="2"/>
  <c r="JR40" i="2"/>
  <c r="JO40" i="2"/>
  <c r="JL40" i="2"/>
  <c r="JI40" i="2"/>
  <c r="JF40" i="2"/>
  <c r="JC40" i="2"/>
  <c r="IZ40" i="2"/>
  <c r="IQ40" i="2"/>
  <c r="IN40" i="2"/>
  <c r="IK40" i="2"/>
  <c r="IH40" i="2"/>
  <c r="IE40" i="2"/>
  <c r="HV40" i="2"/>
  <c r="HS40" i="2"/>
  <c r="HP40" i="2"/>
  <c r="GX40" i="2"/>
  <c r="GR40" i="2"/>
  <c r="GO40" i="2"/>
  <c r="GL40" i="2"/>
  <c r="GI40" i="2"/>
  <c r="GF40" i="2"/>
  <c r="GC40" i="2"/>
  <c r="FW40" i="2"/>
  <c r="FT40" i="2"/>
  <c r="FQ40" i="2"/>
  <c r="FN40" i="2"/>
  <c r="FK40" i="2"/>
  <c r="FH40" i="2"/>
  <c r="FB40" i="2"/>
  <c r="EJ40" i="2"/>
  <c r="EG40" i="2"/>
  <c r="ED40" i="2"/>
  <c r="DX40" i="2"/>
  <c r="DU40" i="2"/>
  <c r="DR40" i="2"/>
  <c r="DO40" i="2"/>
  <c r="DC40" i="2"/>
  <c r="CZ40" i="2"/>
  <c r="CW40" i="2"/>
  <c r="CT40" i="2"/>
  <c r="CN40" i="2"/>
  <c r="CK40" i="2"/>
  <c r="CE40" i="2"/>
  <c r="CB40" i="2"/>
  <c r="BY40" i="2"/>
  <c r="BV40" i="2"/>
  <c r="BS40" i="2"/>
  <c r="BM40" i="2"/>
  <c r="BJ40" i="2"/>
  <c r="AX40" i="2"/>
  <c r="AU40" i="2"/>
  <c r="AR40" i="2"/>
  <c r="AL40" i="2"/>
  <c r="AI40" i="2"/>
  <c r="Z40" i="2"/>
  <c r="W40" i="2"/>
  <c r="KS39" i="2"/>
  <c r="KM39" i="2"/>
  <c r="KJ39" i="2"/>
  <c r="KG39" i="2"/>
  <c r="KD39" i="2"/>
  <c r="KA39" i="2"/>
  <c r="JR39" i="2"/>
  <c r="JO39" i="2"/>
  <c r="JL39" i="2"/>
  <c r="JI39" i="2"/>
  <c r="JF39" i="2"/>
  <c r="JC39" i="2"/>
  <c r="IZ39" i="2"/>
  <c r="IQ39" i="2"/>
  <c r="IN39" i="2"/>
  <c r="IK39" i="2"/>
  <c r="IH39" i="2"/>
  <c r="IE39" i="2"/>
  <c r="HV39" i="2"/>
  <c r="HS39" i="2"/>
  <c r="HP39" i="2"/>
  <c r="GX39" i="2"/>
  <c r="GR39" i="2"/>
  <c r="GO39" i="2"/>
  <c r="GL39" i="2"/>
  <c r="GI39" i="2"/>
  <c r="GF39" i="2"/>
  <c r="GC39" i="2"/>
  <c r="FW39" i="2"/>
  <c r="FT39" i="2"/>
  <c r="FQ39" i="2"/>
  <c r="FN39" i="2"/>
  <c r="FK39" i="2"/>
  <c r="FH39" i="2"/>
  <c r="FB39" i="2"/>
  <c r="EJ39" i="2"/>
  <c r="EG39" i="2"/>
  <c r="ED39" i="2"/>
  <c r="DX39" i="2"/>
  <c r="DU39" i="2"/>
  <c r="DR39" i="2"/>
  <c r="DO39" i="2"/>
  <c r="DC39" i="2"/>
  <c r="CZ39" i="2"/>
  <c r="CW39" i="2"/>
  <c r="CT39" i="2"/>
  <c r="CN39" i="2"/>
  <c r="CK39" i="2"/>
  <c r="CE39" i="2"/>
  <c r="CB39" i="2"/>
  <c r="BY39" i="2"/>
  <c r="BV39" i="2"/>
  <c r="BS39" i="2"/>
  <c r="BM39" i="2"/>
  <c r="BJ39" i="2"/>
  <c r="AX39" i="2"/>
  <c r="AU39" i="2"/>
  <c r="AR39" i="2"/>
  <c r="AL39" i="2"/>
  <c r="AI39" i="2"/>
  <c r="Z39" i="2"/>
  <c r="W39" i="2"/>
  <c r="KS38" i="2"/>
  <c r="KM38" i="2"/>
  <c r="KJ38" i="2"/>
  <c r="KG38" i="2"/>
  <c r="KD38" i="2"/>
  <c r="KA38" i="2"/>
  <c r="JR38" i="2"/>
  <c r="JO38" i="2"/>
  <c r="JL38" i="2"/>
  <c r="JI38" i="2"/>
  <c r="JF38" i="2"/>
  <c r="JC38" i="2"/>
  <c r="IZ38" i="2"/>
  <c r="IQ38" i="2"/>
  <c r="IN38" i="2"/>
  <c r="IK38" i="2"/>
  <c r="IH38" i="2"/>
  <c r="IE38" i="2"/>
  <c r="HV38" i="2"/>
  <c r="HS38" i="2"/>
  <c r="HP38" i="2"/>
  <c r="GX38" i="2"/>
  <c r="GR38" i="2"/>
  <c r="GO38" i="2"/>
  <c r="GL38" i="2"/>
  <c r="GI38" i="2"/>
  <c r="GF38" i="2"/>
  <c r="GC38" i="2"/>
  <c r="FW38" i="2"/>
  <c r="FT38" i="2"/>
  <c r="FQ38" i="2"/>
  <c r="FN38" i="2"/>
  <c r="FK38" i="2"/>
  <c r="FH38" i="2"/>
  <c r="FB38" i="2"/>
  <c r="EJ38" i="2"/>
  <c r="EG38" i="2"/>
  <c r="ED38" i="2"/>
  <c r="DX38" i="2"/>
  <c r="DU38" i="2"/>
  <c r="DR38" i="2"/>
  <c r="DO38" i="2"/>
  <c r="DC38" i="2"/>
  <c r="CZ38" i="2"/>
  <c r="CW38" i="2"/>
  <c r="CT38" i="2"/>
  <c r="CN38" i="2"/>
  <c r="CK38" i="2"/>
  <c r="CE38" i="2"/>
  <c r="CB38" i="2"/>
  <c r="BY38" i="2"/>
  <c r="BV38" i="2"/>
  <c r="BS38" i="2"/>
  <c r="BM38" i="2"/>
  <c r="BJ38" i="2"/>
  <c r="AX38" i="2"/>
  <c r="AU38" i="2"/>
  <c r="AR38" i="2"/>
  <c r="AL38" i="2"/>
  <c r="AI38" i="2"/>
  <c r="Z38" i="2"/>
  <c r="W38" i="2"/>
  <c r="KS37" i="2"/>
  <c r="KM37" i="2"/>
  <c r="KJ37" i="2"/>
  <c r="KG37" i="2"/>
  <c r="KD37" i="2"/>
  <c r="KA37" i="2"/>
  <c r="JR37" i="2"/>
  <c r="JO37" i="2"/>
  <c r="JL37" i="2"/>
  <c r="JI37" i="2"/>
  <c r="JF37" i="2"/>
  <c r="JC37" i="2"/>
  <c r="IZ37" i="2"/>
  <c r="IQ37" i="2"/>
  <c r="IN37" i="2"/>
  <c r="IK37" i="2"/>
  <c r="IH37" i="2"/>
  <c r="IE37" i="2"/>
  <c r="HV37" i="2"/>
  <c r="HS37" i="2"/>
  <c r="HP37" i="2"/>
  <c r="GX37" i="2"/>
  <c r="GR37" i="2"/>
  <c r="GO37" i="2"/>
  <c r="GL37" i="2"/>
  <c r="GI37" i="2"/>
  <c r="GF37" i="2"/>
  <c r="GC37" i="2"/>
  <c r="FW37" i="2"/>
  <c r="FT37" i="2"/>
  <c r="FQ37" i="2"/>
  <c r="FN37" i="2"/>
  <c r="FK37" i="2"/>
  <c r="FH37" i="2"/>
  <c r="FB37" i="2"/>
  <c r="EJ37" i="2"/>
  <c r="EG37" i="2"/>
  <c r="ED37" i="2"/>
  <c r="DX37" i="2"/>
  <c r="DU37" i="2"/>
  <c r="DR37" i="2"/>
  <c r="DO37" i="2"/>
  <c r="DC37" i="2"/>
  <c r="CZ37" i="2"/>
  <c r="CW37" i="2"/>
  <c r="CT37" i="2"/>
  <c r="CN37" i="2"/>
  <c r="CK37" i="2"/>
  <c r="CE37" i="2"/>
  <c r="CB37" i="2"/>
  <c r="BY37" i="2"/>
  <c r="BV37" i="2"/>
  <c r="BS37" i="2"/>
  <c r="BM37" i="2"/>
  <c r="BJ37" i="2"/>
  <c r="AX37" i="2"/>
  <c r="AU37" i="2"/>
  <c r="AR37" i="2"/>
  <c r="AL37" i="2"/>
  <c r="AI37" i="2"/>
  <c r="Z37" i="2"/>
  <c r="W37" i="2"/>
  <c r="KS36" i="2"/>
  <c r="KM36" i="2"/>
  <c r="KJ36" i="2"/>
  <c r="KG36" i="2"/>
  <c r="KD36" i="2"/>
  <c r="KA36" i="2"/>
  <c r="JR36" i="2"/>
  <c r="JO36" i="2"/>
  <c r="JL36" i="2"/>
  <c r="JI36" i="2"/>
  <c r="JF36" i="2"/>
  <c r="JC36" i="2"/>
  <c r="IZ36" i="2"/>
  <c r="IQ36" i="2"/>
  <c r="IN36" i="2"/>
  <c r="IK36" i="2"/>
  <c r="IH36" i="2"/>
  <c r="IE36" i="2"/>
  <c r="HV36" i="2"/>
  <c r="HS36" i="2"/>
  <c r="HP36" i="2"/>
  <c r="GX36" i="2"/>
  <c r="GR36" i="2"/>
  <c r="GO36" i="2"/>
  <c r="GL36" i="2"/>
  <c r="GI36" i="2"/>
  <c r="GF36" i="2"/>
  <c r="GC36" i="2"/>
  <c r="FW36" i="2"/>
  <c r="FT36" i="2"/>
  <c r="FQ36" i="2"/>
  <c r="FN36" i="2"/>
  <c r="FK36" i="2"/>
  <c r="FH36" i="2"/>
  <c r="FB36" i="2"/>
  <c r="EJ36" i="2"/>
  <c r="EG36" i="2"/>
  <c r="ED36" i="2"/>
  <c r="DX36" i="2"/>
  <c r="DU36" i="2"/>
  <c r="DR36" i="2"/>
  <c r="DO36" i="2"/>
  <c r="DC36" i="2"/>
  <c r="CZ36" i="2"/>
  <c r="CW36" i="2"/>
  <c r="CT36" i="2"/>
  <c r="CN36" i="2"/>
  <c r="CK36" i="2"/>
  <c r="CE36" i="2"/>
  <c r="CB36" i="2"/>
  <c r="BY36" i="2"/>
  <c r="BV36" i="2"/>
  <c r="BS36" i="2"/>
  <c r="BM36" i="2"/>
  <c r="BJ36" i="2"/>
  <c r="AX36" i="2"/>
  <c r="AU36" i="2"/>
  <c r="AR36" i="2"/>
  <c r="AL36" i="2"/>
  <c r="AI36" i="2"/>
  <c r="Z36" i="2"/>
  <c r="W36" i="2"/>
  <c r="KS35" i="2"/>
  <c r="KM35" i="2"/>
  <c r="KJ35" i="2"/>
  <c r="KG35" i="2"/>
  <c r="KD35" i="2"/>
  <c r="KA35" i="2"/>
  <c r="JR35" i="2"/>
  <c r="JO35" i="2"/>
  <c r="JL35" i="2"/>
  <c r="JI35" i="2"/>
  <c r="JF35" i="2"/>
  <c r="JC35" i="2"/>
  <c r="IZ35" i="2"/>
  <c r="IQ35" i="2"/>
  <c r="IN35" i="2"/>
  <c r="IK35" i="2"/>
  <c r="IH35" i="2"/>
  <c r="IE35" i="2"/>
  <c r="HV35" i="2"/>
  <c r="HS35" i="2"/>
  <c r="HP35" i="2"/>
  <c r="GX35" i="2"/>
  <c r="GR35" i="2"/>
  <c r="GO35" i="2"/>
  <c r="GL35" i="2"/>
  <c r="GI35" i="2"/>
  <c r="GF35" i="2"/>
  <c r="GC35" i="2"/>
  <c r="FW35" i="2"/>
  <c r="FT35" i="2"/>
  <c r="FQ35" i="2"/>
  <c r="FN35" i="2"/>
  <c r="FK35" i="2"/>
  <c r="FH35" i="2"/>
  <c r="FB35" i="2"/>
  <c r="EJ35" i="2"/>
  <c r="EG35" i="2"/>
  <c r="ED35" i="2"/>
  <c r="DX35" i="2"/>
  <c r="DU35" i="2"/>
  <c r="DR35" i="2"/>
  <c r="DO35" i="2"/>
  <c r="DC35" i="2"/>
  <c r="CZ35" i="2"/>
  <c r="CW35" i="2"/>
  <c r="CT35" i="2"/>
  <c r="CN35" i="2"/>
  <c r="CK35" i="2"/>
  <c r="CE35" i="2"/>
  <c r="CB35" i="2"/>
  <c r="BY35" i="2"/>
  <c r="BV35" i="2"/>
  <c r="BS35" i="2"/>
  <c r="BM35" i="2"/>
  <c r="BJ35" i="2"/>
  <c r="AX35" i="2"/>
  <c r="AU35" i="2"/>
  <c r="AR35" i="2"/>
  <c r="AL35" i="2"/>
  <c r="AI35" i="2"/>
  <c r="Z35" i="2"/>
  <c r="W35" i="2"/>
  <c r="KS34" i="2"/>
  <c r="KM34" i="2"/>
  <c r="KJ34" i="2"/>
  <c r="KG34" i="2"/>
  <c r="KD34" i="2"/>
  <c r="KA34" i="2"/>
  <c r="JR34" i="2"/>
  <c r="JO34" i="2"/>
  <c r="JL34" i="2"/>
  <c r="JI34" i="2"/>
  <c r="JF34" i="2"/>
  <c r="JC34" i="2"/>
  <c r="IZ34" i="2"/>
  <c r="IQ34" i="2"/>
  <c r="IN34" i="2"/>
  <c r="IK34" i="2"/>
  <c r="IH34" i="2"/>
  <c r="IE34" i="2"/>
  <c r="HV34" i="2"/>
  <c r="HS34" i="2"/>
  <c r="HP34" i="2"/>
  <c r="GX34" i="2"/>
  <c r="GR34" i="2"/>
  <c r="GO34" i="2"/>
  <c r="GL34" i="2"/>
  <c r="GI34" i="2"/>
  <c r="GF34" i="2"/>
  <c r="GC34" i="2"/>
  <c r="FW34" i="2"/>
  <c r="FT34" i="2"/>
  <c r="FQ34" i="2"/>
  <c r="FN34" i="2"/>
  <c r="FK34" i="2"/>
  <c r="FH34" i="2"/>
  <c r="FB34" i="2"/>
  <c r="EJ34" i="2"/>
  <c r="EG34" i="2"/>
  <c r="ED34" i="2"/>
  <c r="DX34" i="2"/>
  <c r="DU34" i="2"/>
  <c r="DR34" i="2"/>
  <c r="DO34" i="2"/>
  <c r="DC34" i="2"/>
  <c r="CZ34" i="2"/>
  <c r="CW34" i="2"/>
  <c r="CT34" i="2"/>
  <c r="CN34" i="2"/>
  <c r="CK34" i="2"/>
  <c r="CE34" i="2"/>
  <c r="CB34" i="2"/>
  <c r="BY34" i="2"/>
  <c r="BV34" i="2"/>
  <c r="BS34" i="2"/>
  <c r="BM34" i="2"/>
  <c r="BJ34" i="2"/>
  <c r="AX34" i="2"/>
  <c r="AU34" i="2"/>
  <c r="AR34" i="2"/>
  <c r="AL34" i="2"/>
  <c r="AI34" i="2"/>
  <c r="Z34" i="2"/>
  <c r="W34" i="2"/>
  <c r="KS33" i="2"/>
  <c r="KM33" i="2"/>
  <c r="KJ33" i="2"/>
  <c r="KG33" i="2"/>
  <c r="KD33" i="2"/>
  <c r="KA33" i="2"/>
  <c r="JR33" i="2"/>
  <c r="JO33" i="2"/>
  <c r="JL33" i="2"/>
  <c r="JI33" i="2"/>
  <c r="JF33" i="2"/>
  <c r="JC33" i="2"/>
  <c r="IZ33" i="2"/>
  <c r="IQ33" i="2"/>
  <c r="IN33" i="2"/>
  <c r="IK33" i="2"/>
  <c r="IH33" i="2"/>
  <c r="IE33" i="2"/>
  <c r="HV33" i="2"/>
  <c r="HS33" i="2"/>
  <c r="HP33" i="2"/>
  <c r="GX33" i="2"/>
  <c r="GR33" i="2"/>
  <c r="GO33" i="2"/>
  <c r="GL33" i="2"/>
  <c r="GI33" i="2"/>
  <c r="GF33" i="2"/>
  <c r="GC33" i="2"/>
  <c r="FW33" i="2"/>
  <c r="FT33" i="2"/>
  <c r="FQ33" i="2"/>
  <c r="FN33" i="2"/>
  <c r="FK33" i="2"/>
  <c r="FH33" i="2"/>
  <c r="FB33" i="2"/>
  <c r="EJ33" i="2"/>
  <c r="EG33" i="2"/>
  <c r="ED33" i="2"/>
  <c r="DX33" i="2"/>
  <c r="DU33" i="2"/>
  <c r="DR33" i="2"/>
  <c r="DO33" i="2"/>
  <c r="DC33" i="2"/>
  <c r="CZ33" i="2"/>
  <c r="CW33" i="2"/>
  <c r="CT33" i="2"/>
  <c r="CN33" i="2"/>
  <c r="CK33" i="2"/>
  <c r="CE33" i="2"/>
  <c r="CB33" i="2"/>
  <c r="BY33" i="2"/>
  <c r="BV33" i="2"/>
  <c r="BS33" i="2"/>
  <c r="BM33" i="2"/>
  <c r="BJ33" i="2"/>
  <c r="AX33" i="2"/>
  <c r="AU33" i="2"/>
  <c r="AR33" i="2"/>
  <c r="AL33" i="2"/>
  <c r="AI33" i="2"/>
  <c r="Z33" i="2"/>
  <c r="W33" i="2"/>
  <c r="KS32" i="2"/>
  <c r="KM32" i="2"/>
  <c r="KJ32" i="2"/>
  <c r="KG32" i="2"/>
  <c r="KD32" i="2"/>
  <c r="KA32" i="2"/>
  <c r="JR32" i="2"/>
  <c r="JO32" i="2"/>
  <c r="JL32" i="2"/>
  <c r="JI32" i="2"/>
  <c r="JF32" i="2"/>
  <c r="JC32" i="2"/>
  <c r="IZ32" i="2"/>
  <c r="IQ32" i="2"/>
  <c r="IN32" i="2"/>
  <c r="IK32" i="2"/>
  <c r="IH32" i="2"/>
  <c r="IE32" i="2"/>
  <c r="HV32" i="2"/>
  <c r="HS32" i="2"/>
  <c r="HP32" i="2"/>
  <c r="GX32" i="2"/>
  <c r="GR32" i="2"/>
  <c r="GO32" i="2"/>
  <c r="GL32" i="2"/>
  <c r="GI32" i="2"/>
  <c r="GF32" i="2"/>
  <c r="GC32" i="2"/>
  <c r="FW32" i="2"/>
  <c r="FT32" i="2"/>
  <c r="FQ32" i="2"/>
  <c r="FN32" i="2"/>
  <c r="FK32" i="2"/>
  <c r="FH32" i="2"/>
  <c r="FB32" i="2"/>
  <c r="EJ32" i="2"/>
  <c r="EG32" i="2"/>
  <c r="ED32" i="2"/>
  <c r="DX32" i="2"/>
  <c r="DU32" i="2"/>
  <c r="DR32" i="2"/>
  <c r="DO32" i="2"/>
  <c r="DC32" i="2"/>
  <c r="CZ32" i="2"/>
  <c r="CW32" i="2"/>
  <c r="CT32" i="2"/>
  <c r="CN32" i="2"/>
  <c r="CK32" i="2"/>
  <c r="CE32" i="2"/>
  <c r="CB32" i="2"/>
  <c r="BY32" i="2"/>
  <c r="BV32" i="2"/>
  <c r="BS32" i="2"/>
  <c r="BM32" i="2"/>
  <c r="BJ32" i="2"/>
  <c r="AX32" i="2"/>
  <c r="AU32" i="2"/>
  <c r="AR32" i="2"/>
  <c r="AL32" i="2"/>
  <c r="AI32" i="2"/>
  <c r="Z32" i="2"/>
  <c r="W32" i="2"/>
  <c r="KR31" i="2"/>
  <c r="KQ31" i="2"/>
  <c r="KL31" i="2"/>
  <c r="KK31" i="2"/>
  <c r="KI31" i="2"/>
  <c r="KH31" i="2"/>
  <c r="KF31" i="2"/>
  <c r="KE31" i="2"/>
  <c r="KC31" i="2"/>
  <c r="KB31" i="2"/>
  <c r="JZ31" i="2"/>
  <c r="JY31" i="2"/>
  <c r="JQ31" i="2"/>
  <c r="JP31" i="2"/>
  <c r="JN31" i="2"/>
  <c r="JM31" i="2"/>
  <c r="JK31" i="2"/>
  <c r="JJ31" i="2"/>
  <c r="JH31" i="2"/>
  <c r="JG31" i="2"/>
  <c r="JE31" i="2"/>
  <c r="JD31" i="2"/>
  <c r="JB31" i="2"/>
  <c r="JA31" i="2"/>
  <c r="IY31" i="2"/>
  <c r="IX31" i="2"/>
  <c r="IP31" i="2"/>
  <c r="IO31" i="2"/>
  <c r="IM31" i="2"/>
  <c r="IL31" i="2"/>
  <c r="IJ31" i="2"/>
  <c r="II31" i="2"/>
  <c r="IG31" i="2"/>
  <c r="IF31" i="2"/>
  <c r="ID31" i="2"/>
  <c r="IC31" i="2"/>
  <c r="HU31" i="2"/>
  <c r="HT31" i="2"/>
  <c r="HR31" i="2"/>
  <c r="HQ31" i="2"/>
  <c r="HO31" i="2"/>
  <c r="HN31" i="2"/>
  <c r="GW31" i="2"/>
  <c r="GV31" i="2"/>
  <c r="GQ31" i="2"/>
  <c r="GP31" i="2"/>
  <c r="GN31" i="2"/>
  <c r="GM31" i="2"/>
  <c r="GK31" i="2"/>
  <c r="GJ31" i="2"/>
  <c r="GH31" i="2"/>
  <c r="GG31" i="2"/>
  <c r="GE31" i="2"/>
  <c r="GD31" i="2"/>
  <c r="GB31" i="2"/>
  <c r="GA31" i="2"/>
  <c r="FV31" i="2"/>
  <c r="FU31" i="2"/>
  <c r="FS31" i="2"/>
  <c r="FR31" i="2"/>
  <c r="FP31" i="2"/>
  <c r="FO31" i="2"/>
  <c r="FM31" i="2"/>
  <c r="FL31" i="2"/>
  <c r="FJ31" i="2"/>
  <c r="FI31" i="2"/>
  <c r="FG31" i="2"/>
  <c r="FF31" i="2"/>
  <c r="FA31" i="2"/>
  <c r="EZ31" i="2"/>
  <c r="EI31" i="2"/>
  <c r="EH31" i="2"/>
  <c r="EF31" i="2"/>
  <c r="EE31" i="2"/>
  <c r="EC31" i="2"/>
  <c r="EB31" i="2"/>
  <c r="DW31" i="2"/>
  <c r="DV31" i="2"/>
  <c r="DT31" i="2"/>
  <c r="DS31" i="2"/>
  <c r="DQ31" i="2"/>
  <c r="DP31" i="2"/>
  <c r="DN31" i="2"/>
  <c r="DM31" i="2"/>
  <c r="DB31" i="2"/>
  <c r="DA31" i="2"/>
  <c r="CY31" i="2"/>
  <c r="CX31" i="2"/>
  <c r="CV31" i="2"/>
  <c r="CU31" i="2"/>
  <c r="CS31" i="2"/>
  <c r="CR31" i="2"/>
  <c r="CM31" i="2"/>
  <c r="CL31" i="2"/>
  <c r="CJ31" i="2"/>
  <c r="CI31" i="2"/>
  <c r="CD31" i="2"/>
  <c r="CC31" i="2"/>
  <c r="CA31" i="2"/>
  <c r="BZ31" i="2"/>
  <c r="BX31" i="2"/>
  <c r="BW31" i="2"/>
  <c r="BU31" i="2"/>
  <c r="BT31" i="2"/>
  <c r="BR31" i="2"/>
  <c r="BQ31" i="2"/>
  <c r="BL31" i="2"/>
  <c r="BK31" i="2"/>
  <c r="BI31" i="2"/>
  <c r="BH31" i="2"/>
  <c r="AW31" i="2"/>
  <c r="AV31" i="2"/>
  <c r="AT31" i="2"/>
  <c r="AS31" i="2"/>
  <c r="AQ31" i="2"/>
  <c r="AP31" i="2"/>
  <c r="AK31" i="2"/>
  <c r="AJ31" i="2"/>
  <c r="AH31" i="2"/>
  <c r="AG31" i="2"/>
  <c r="Y31" i="2"/>
  <c r="X31" i="2"/>
  <c r="V31" i="2"/>
  <c r="U31" i="2"/>
  <c r="KS30" i="2"/>
  <c r="KM30" i="2"/>
  <c r="KJ30" i="2"/>
  <c r="KG30" i="2"/>
  <c r="KD30" i="2"/>
  <c r="KA30" i="2"/>
  <c r="JR30" i="2"/>
  <c r="JO30" i="2"/>
  <c r="JL30" i="2"/>
  <c r="JI30" i="2"/>
  <c r="JF30" i="2"/>
  <c r="JC30" i="2"/>
  <c r="IZ30" i="2"/>
  <c r="IQ30" i="2"/>
  <c r="IN30" i="2"/>
  <c r="IK30" i="2"/>
  <c r="IH30" i="2"/>
  <c r="IE30" i="2"/>
  <c r="HV30" i="2"/>
  <c r="HS30" i="2"/>
  <c r="HP30" i="2"/>
  <c r="GX30" i="2"/>
  <c r="GR30" i="2"/>
  <c r="GO30" i="2"/>
  <c r="GL30" i="2"/>
  <c r="GI30" i="2"/>
  <c r="GF30" i="2"/>
  <c r="GC30" i="2"/>
  <c r="FW30" i="2"/>
  <c r="FT30" i="2"/>
  <c r="FQ30" i="2"/>
  <c r="FN30" i="2"/>
  <c r="FK30" i="2"/>
  <c r="FH30" i="2"/>
  <c r="FB30" i="2"/>
  <c r="EJ30" i="2"/>
  <c r="EG30" i="2"/>
  <c r="ED30" i="2"/>
  <c r="DX30" i="2"/>
  <c r="DU30" i="2"/>
  <c r="DR30" i="2"/>
  <c r="DO30" i="2"/>
  <c r="DC30" i="2"/>
  <c r="CZ30" i="2"/>
  <c r="CW30" i="2"/>
  <c r="CT30" i="2"/>
  <c r="CN30" i="2"/>
  <c r="CK30" i="2"/>
  <c r="CE30" i="2"/>
  <c r="CB30" i="2"/>
  <c r="BY30" i="2"/>
  <c r="BV30" i="2"/>
  <c r="BS30" i="2"/>
  <c r="BM30" i="2"/>
  <c r="BJ30" i="2"/>
  <c r="AX30" i="2"/>
  <c r="AU30" i="2"/>
  <c r="AR30" i="2"/>
  <c r="AL30" i="2"/>
  <c r="AI30" i="2"/>
  <c r="Z30" i="2"/>
  <c r="W30" i="2"/>
  <c r="KS29" i="2"/>
  <c r="KM29" i="2"/>
  <c r="KJ29" i="2"/>
  <c r="KG29" i="2"/>
  <c r="KD29" i="2"/>
  <c r="KA29" i="2"/>
  <c r="JR29" i="2"/>
  <c r="JO29" i="2"/>
  <c r="JL29" i="2"/>
  <c r="JI29" i="2"/>
  <c r="JF29" i="2"/>
  <c r="JC29" i="2"/>
  <c r="IZ29" i="2"/>
  <c r="IQ29" i="2"/>
  <c r="IN29" i="2"/>
  <c r="IK29" i="2"/>
  <c r="IH29" i="2"/>
  <c r="IE29" i="2"/>
  <c r="HV29" i="2"/>
  <c r="HS29" i="2"/>
  <c r="HP29" i="2"/>
  <c r="GX29" i="2"/>
  <c r="GR29" i="2"/>
  <c r="GO29" i="2"/>
  <c r="GL29" i="2"/>
  <c r="GI29" i="2"/>
  <c r="GF29" i="2"/>
  <c r="GC29" i="2"/>
  <c r="FW29" i="2"/>
  <c r="FT29" i="2"/>
  <c r="FQ29" i="2"/>
  <c r="FN29" i="2"/>
  <c r="FK29" i="2"/>
  <c r="FH29" i="2"/>
  <c r="FB29" i="2"/>
  <c r="EJ29" i="2"/>
  <c r="EG29" i="2"/>
  <c r="ED29" i="2"/>
  <c r="DX29" i="2"/>
  <c r="DU29" i="2"/>
  <c r="DR29" i="2"/>
  <c r="DO29" i="2"/>
  <c r="DC29" i="2"/>
  <c r="CZ29" i="2"/>
  <c r="CW29" i="2"/>
  <c r="CT29" i="2"/>
  <c r="CN29" i="2"/>
  <c r="CK29" i="2"/>
  <c r="CE29" i="2"/>
  <c r="CB29" i="2"/>
  <c r="BY29" i="2"/>
  <c r="BV29" i="2"/>
  <c r="BS29" i="2"/>
  <c r="BM29" i="2"/>
  <c r="BJ29" i="2"/>
  <c r="AX29" i="2"/>
  <c r="AU29" i="2"/>
  <c r="AR29" i="2"/>
  <c r="AL29" i="2"/>
  <c r="AI29" i="2"/>
  <c r="Z29" i="2"/>
  <c r="W29" i="2"/>
  <c r="KS28" i="2"/>
  <c r="KM28" i="2"/>
  <c r="KJ28" i="2"/>
  <c r="KG28" i="2"/>
  <c r="KD28" i="2"/>
  <c r="KA28" i="2"/>
  <c r="JR28" i="2"/>
  <c r="JO28" i="2"/>
  <c r="JL28" i="2"/>
  <c r="JI28" i="2"/>
  <c r="JF28" i="2"/>
  <c r="JC28" i="2"/>
  <c r="IZ28" i="2"/>
  <c r="IQ28" i="2"/>
  <c r="IN28" i="2"/>
  <c r="IK28" i="2"/>
  <c r="IH28" i="2"/>
  <c r="IE28" i="2"/>
  <c r="HV28" i="2"/>
  <c r="HS28" i="2"/>
  <c r="HP28" i="2"/>
  <c r="GX28" i="2"/>
  <c r="GR28" i="2"/>
  <c r="GO28" i="2"/>
  <c r="GL28" i="2"/>
  <c r="GI28" i="2"/>
  <c r="GF28" i="2"/>
  <c r="GC28" i="2"/>
  <c r="FW28" i="2"/>
  <c r="FT28" i="2"/>
  <c r="FQ28" i="2"/>
  <c r="FN28" i="2"/>
  <c r="FK28" i="2"/>
  <c r="FH28" i="2"/>
  <c r="FB28" i="2"/>
  <c r="EJ28" i="2"/>
  <c r="EG28" i="2"/>
  <c r="ED28" i="2"/>
  <c r="DX28" i="2"/>
  <c r="DU28" i="2"/>
  <c r="DR28" i="2"/>
  <c r="DO28" i="2"/>
  <c r="DC28" i="2"/>
  <c r="CZ28" i="2"/>
  <c r="CW28" i="2"/>
  <c r="CT28" i="2"/>
  <c r="CN28" i="2"/>
  <c r="CK28" i="2"/>
  <c r="CE28" i="2"/>
  <c r="CB28" i="2"/>
  <c r="BY28" i="2"/>
  <c r="BV28" i="2"/>
  <c r="BS28" i="2"/>
  <c r="BM28" i="2"/>
  <c r="BJ28" i="2"/>
  <c r="AX28" i="2"/>
  <c r="AU28" i="2"/>
  <c r="AR28" i="2"/>
  <c r="AL28" i="2"/>
  <c r="AI28" i="2"/>
  <c r="Z28" i="2"/>
  <c r="W28" i="2"/>
  <c r="KS27" i="2"/>
  <c r="KM27" i="2"/>
  <c r="KJ27" i="2"/>
  <c r="KG27" i="2"/>
  <c r="KD27" i="2"/>
  <c r="KA27" i="2"/>
  <c r="JR27" i="2"/>
  <c r="JO27" i="2"/>
  <c r="JL27" i="2"/>
  <c r="JI27" i="2"/>
  <c r="JF27" i="2"/>
  <c r="JC27" i="2"/>
  <c r="IZ27" i="2"/>
  <c r="IQ27" i="2"/>
  <c r="IN27" i="2"/>
  <c r="IK27" i="2"/>
  <c r="IH27" i="2"/>
  <c r="IE27" i="2"/>
  <c r="HV27" i="2"/>
  <c r="HS27" i="2"/>
  <c r="HP27" i="2"/>
  <c r="GX27" i="2"/>
  <c r="GR27" i="2"/>
  <c r="GO27" i="2"/>
  <c r="GL27" i="2"/>
  <c r="GI27" i="2"/>
  <c r="GF27" i="2"/>
  <c r="GC27" i="2"/>
  <c r="FW27" i="2"/>
  <c r="FT27" i="2"/>
  <c r="FQ27" i="2"/>
  <c r="FN27" i="2"/>
  <c r="FK27" i="2"/>
  <c r="FH27" i="2"/>
  <c r="FB27" i="2"/>
  <c r="EJ27" i="2"/>
  <c r="EG27" i="2"/>
  <c r="ED27" i="2"/>
  <c r="DX27" i="2"/>
  <c r="DU27" i="2"/>
  <c r="DR27" i="2"/>
  <c r="DO27" i="2"/>
  <c r="DC27" i="2"/>
  <c r="CZ27" i="2"/>
  <c r="CW27" i="2"/>
  <c r="CT27" i="2"/>
  <c r="CN27" i="2"/>
  <c r="CK27" i="2"/>
  <c r="CE27" i="2"/>
  <c r="CB27" i="2"/>
  <c r="BY27" i="2"/>
  <c r="BV27" i="2"/>
  <c r="BS27" i="2"/>
  <c r="BM27" i="2"/>
  <c r="BJ27" i="2"/>
  <c r="AX27" i="2"/>
  <c r="AU27" i="2"/>
  <c r="AR27" i="2"/>
  <c r="AL27" i="2"/>
  <c r="AI27" i="2"/>
  <c r="Z27" i="2"/>
  <c r="W27" i="2"/>
  <c r="KS26" i="2"/>
  <c r="KM26" i="2"/>
  <c r="KJ26" i="2"/>
  <c r="KG26" i="2"/>
  <c r="KD26" i="2"/>
  <c r="KA26" i="2"/>
  <c r="JR26" i="2"/>
  <c r="JO26" i="2"/>
  <c r="JL26" i="2"/>
  <c r="JI26" i="2"/>
  <c r="JF26" i="2"/>
  <c r="JC26" i="2"/>
  <c r="IZ26" i="2"/>
  <c r="IQ26" i="2"/>
  <c r="IN26" i="2"/>
  <c r="IK26" i="2"/>
  <c r="IH26" i="2"/>
  <c r="IE26" i="2"/>
  <c r="HV26" i="2"/>
  <c r="HS26" i="2"/>
  <c r="HP26" i="2"/>
  <c r="GX26" i="2"/>
  <c r="GR26" i="2"/>
  <c r="GO26" i="2"/>
  <c r="GL26" i="2"/>
  <c r="GI26" i="2"/>
  <c r="GF26" i="2"/>
  <c r="GC26" i="2"/>
  <c r="FW26" i="2"/>
  <c r="FT26" i="2"/>
  <c r="FQ26" i="2"/>
  <c r="FN26" i="2"/>
  <c r="FK26" i="2"/>
  <c r="FH26" i="2"/>
  <c r="FB26" i="2"/>
  <c r="EJ26" i="2"/>
  <c r="EG26" i="2"/>
  <c r="ED26" i="2"/>
  <c r="DX26" i="2"/>
  <c r="DU26" i="2"/>
  <c r="DR26" i="2"/>
  <c r="DO26" i="2"/>
  <c r="DC26" i="2"/>
  <c r="CZ26" i="2"/>
  <c r="CW26" i="2"/>
  <c r="CT26" i="2"/>
  <c r="CN26" i="2"/>
  <c r="CK26" i="2"/>
  <c r="CE26" i="2"/>
  <c r="CB26" i="2"/>
  <c r="BY26" i="2"/>
  <c r="BV26" i="2"/>
  <c r="BS26" i="2"/>
  <c r="BM26" i="2"/>
  <c r="BJ26" i="2"/>
  <c r="AX26" i="2"/>
  <c r="AU26" i="2"/>
  <c r="AR26" i="2"/>
  <c r="AL26" i="2"/>
  <c r="AI26" i="2"/>
  <c r="Z26" i="2"/>
  <c r="W26" i="2"/>
  <c r="KS25" i="2"/>
  <c r="KM25" i="2"/>
  <c r="KJ25" i="2"/>
  <c r="KG25" i="2"/>
  <c r="KD25" i="2"/>
  <c r="KA25" i="2"/>
  <c r="JR25" i="2"/>
  <c r="JO25" i="2"/>
  <c r="JL25" i="2"/>
  <c r="JI25" i="2"/>
  <c r="JF25" i="2"/>
  <c r="JC25" i="2"/>
  <c r="IZ25" i="2"/>
  <c r="IQ25" i="2"/>
  <c r="IN25" i="2"/>
  <c r="IK25" i="2"/>
  <c r="IH25" i="2"/>
  <c r="IE25" i="2"/>
  <c r="HV25" i="2"/>
  <c r="HS25" i="2"/>
  <c r="HP25" i="2"/>
  <c r="GX25" i="2"/>
  <c r="GR25" i="2"/>
  <c r="GO25" i="2"/>
  <c r="GL25" i="2"/>
  <c r="GI25" i="2"/>
  <c r="GF25" i="2"/>
  <c r="GC25" i="2"/>
  <c r="FW25" i="2"/>
  <c r="FT25" i="2"/>
  <c r="FQ25" i="2"/>
  <c r="FN25" i="2"/>
  <c r="FK25" i="2"/>
  <c r="FH25" i="2"/>
  <c r="FB25" i="2"/>
  <c r="EJ25" i="2"/>
  <c r="EG25" i="2"/>
  <c r="ED25" i="2"/>
  <c r="DX25" i="2"/>
  <c r="DU25" i="2"/>
  <c r="DR25" i="2"/>
  <c r="DO25" i="2"/>
  <c r="DC25" i="2"/>
  <c r="CZ25" i="2"/>
  <c r="CW25" i="2"/>
  <c r="CT25" i="2"/>
  <c r="CN25" i="2"/>
  <c r="CK25" i="2"/>
  <c r="CE25" i="2"/>
  <c r="CB25" i="2"/>
  <c r="BY25" i="2"/>
  <c r="BV25" i="2"/>
  <c r="BS25" i="2"/>
  <c r="BM25" i="2"/>
  <c r="BJ25" i="2"/>
  <c r="AX25" i="2"/>
  <c r="AU25" i="2"/>
  <c r="AR25" i="2"/>
  <c r="AL25" i="2"/>
  <c r="AI25" i="2"/>
  <c r="Z25" i="2"/>
  <c r="W25" i="2"/>
  <c r="KS24" i="2"/>
  <c r="KM24" i="2"/>
  <c r="KJ24" i="2"/>
  <c r="KG24" i="2"/>
  <c r="KD24" i="2"/>
  <c r="KA24" i="2"/>
  <c r="JR24" i="2"/>
  <c r="JO24" i="2"/>
  <c r="JL24" i="2"/>
  <c r="JI24" i="2"/>
  <c r="JF24" i="2"/>
  <c r="JC24" i="2"/>
  <c r="IZ24" i="2"/>
  <c r="IQ24" i="2"/>
  <c r="IN24" i="2"/>
  <c r="IK24" i="2"/>
  <c r="IH24" i="2"/>
  <c r="IE24" i="2"/>
  <c r="HV24" i="2"/>
  <c r="HS24" i="2"/>
  <c r="HP24" i="2"/>
  <c r="GX24" i="2"/>
  <c r="GR24" i="2"/>
  <c r="GO24" i="2"/>
  <c r="GL24" i="2"/>
  <c r="GI24" i="2"/>
  <c r="GF24" i="2"/>
  <c r="GC24" i="2"/>
  <c r="FW24" i="2"/>
  <c r="FT24" i="2"/>
  <c r="FQ24" i="2"/>
  <c r="FN24" i="2"/>
  <c r="FK24" i="2"/>
  <c r="FH24" i="2"/>
  <c r="FB24" i="2"/>
  <c r="EJ24" i="2"/>
  <c r="EG24" i="2"/>
  <c r="ED24" i="2"/>
  <c r="DX24" i="2"/>
  <c r="DU24" i="2"/>
  <c r="DR24" i="2"/>
  <c r="DO24" i="2"/>
  <c r="DC24" i="2"/>
  <c r="CZ24" i="2"/>
  <c r="CW24" i="2"/>
  <c r="CT24" i="2"/>
  <c r="CN24" i="2"/>
  <c r="CK24" i="2"/>
  <c r="CE24" i="2"/>
  <c r="CB24" i="2"/>
  <c r="BY24" i="2"/>
  <c r="BV24" i="2"/>
  <c r="BS24" i="2"/>
  <c r="BM24" i="2"/>
  <c r="BJ24" i="2"/>
  <c r="AX24" i="2"/>
  <c r="AU24" i="2"/>
  <c r="AR24" i="2"/>
  <c r="AL24" i="2"/>
  <c r="AI24" i="2"/>
  <c r="Z24" i="2"/>
  <c r="W24" i="2"/>
  <c r="KS23" i="2"/>
  <c r="KM23" i="2"/>
  <c r="KJ23" i="2"/>
  <c r="KG23" i="2"/>
  <c r="KD23" i="2"/>
  <c r="KA23" i="2"/>
  <c r="JR23" i="2"/>
  <c r="JO23" i="2"/>
  <c r="JL23" i="2"/>
  <c r="JI23" i="2"/>
  <c r="JF23" i="2"/>
  <c r="JC23" i="2"/>
  <c r="IZ23" i="2"/>
  <c r="IQ23" i="2"/>
  <c r="IN23" i="2"/>
  <c r="IK23" i="2"/>
  <c r="IH23" i="2"/>
  <c r="IE23" i="2"/>
  <c r="HV23" i="2"/>
  <c r="HS23" i="2"/>
  <c r="HP23" i="2"/>
  <c r="GX23" i="2"/>
  <c r="GR23" i="2"/>
  <c r="GO23" i="2"/>
  <c r="GL23" i="2"/>
  <c r="GI23" i="2"/>
  <c r="GF23" i="2"/>
  <c r="GC23" i="2"/>
  <c r="FW23" i="2"/>
  <c r="FT23" i="2"/>
  <c r="FQ23" i="2"/>
  <c r="FN23" i="2"/>
  <c r="FK23" i="2"/>
  <c r="FH23" i="2"/>
  <c r="FB23" i="2"/>
  <c r="EJ23" i="2"/>
  <c r="EG23" i="2"/>
  <c r="ED23" i="2"/>
  <c r="DX23" i="2"/>
  <c r="DU23" i="2"/>
  <c r="DR23" i="2"/>
  <c r="DO23" i="2"/>
  <c r="DC23" i="2"/>
  <c r="CZ23" i="2"/>
  <c r="CW23" i="2"/>
  <c r="CT23" i="2"/>
  <c r="CN23" i="2"/>
  <c r="CK23" i="2"/>
  <c r="CE23" i="2"/>
  <c r="CB23" i="2"/>
  <c r="BY23" i="2"/>
  <c r="BV23" i="2"/>
  <c r="BS23" i="2"/>
  <c r="BM23" i="2"/>
  <c r="BJ23" i="2"/>
  <c r="AX23" i="2"/>
  <c r="AU23" i="2"/>
  <c r="AR23" i="2"/>
  <c r="AL23" i="2"/>
  <c r="AI23" i="2"/>
  <c r="Z23" i="2"/>
  <c r="W23" i="2"/>
  <c r="KS22" i="2"/>
  <c r="KM22" i="2"/>
  <c r="KJ22" i="2"/>
  <c r="KG22" i="2"/>
  <c r="KD22" i="2"/>
  <c r="KA22" i="2"/>
  <c r="JR22" i="2"/>
  <c r="JO22" i="2"/>
  <c r="JL22" i="2"/>
  <c r="JI22" i="2"/>
  <c r="JF22" i="2"/>
  <c r="JC22" i="2"/>
  <c r="IZ22" i="2"/>
  <c r="IQ22" i="2"/>
  <c r="IN22" i="2"/>
  <c r="IK22" i="2"/>
  <c r="IH22" i="2"/>
  <c r="IE22" i="2"/>
  <c r="HV22" i="2"/>
  <c r="HS22" i="2"/>
  <c r="HP22" i="2"/>
  <c r="GX22" i="2"/>
  <c r="GR22" i="2"/>
  <c r="GO22" i="2"/>
  <c r="GL22" i="2"/>
  <c r="GI22" i="2"/>
  <c r="GF22" i="2"/>
  <c r="GC22" i="2"/>
  <c r="FW22" i="2"/>
  <c r="FT22" i="2"/>
  <c r="FQ22" i="2"/>
  <c r="FN22" i="2"/>
  <c r="FK22" i="2"/>
  <c r="FH22" i="2"/>
  <c r="FB22" i="2"/>
  <c r="EJ22" i="2"/>
  <c r="EG22" i="2"/>
  <c r="ED22" i="2"/>
  <c r="DX22" i="2"/>
  <c r="DU22" i="2"/>
  <c r="DR22" i="2"/>
  <c r="DO22" i="2"/>
  <c r="DC22" i="2"/>
  <c r="CZ22" i="2"/>
  <c r="CW22" i="2"/>
  <c r="CT22" i="2"/>
  <c r="CN22" i="2"/>
  <c r="CK22" i="2"/>
  <c r="CE22" i="2"/>
  <c r="CB22" i="2"/>
  <c r="BY22" i="2"/>
  <c r="BV22" i="2"/>
  <c r="BS22" i="2"/>
  <c r="BM22" i="2"/>
  <c r="BJ22" i="2"/>
  <c r="AX22" i="2"/>
  <c r="AU22" i="2"/>
  <c r="AR22" i="2"/>
  <c r="AL22" i="2"/>
  <c r="AI22" i="2"/>
  <c r="Z22" i="2"/>
  <c r="W22" i="2"/>
  <c r="KS21" i="2"/>
  <c r="KM21" i="2"/>
  <c r="KJ21" i="2"/>
  <c r="KG21" i="2"/>
  <c r="KD21" i="2"/>
  <c r="KA21" i="2"/>
  <c r="JR21" i="2"/>
  <c r="JO21" i="2"/>
  <c r="JL21" i="2"/>
  <c r="JI21" i="2"/>
  <c r="JF21" i="2"/>
  <c r="JC21" i="2"/>
  <c r="IZ21" i="2"/>
  <c r="IQ21" i="2"/>
  <c r="IN21" i="2"/>
  <c r="IK21" i="2"/>
  <c r="IH21" i="2"/>
  <c r="IE21" i="2"/>
  <c r="HV21" i="2"/>
  <c r="HS21" i="2"/>
  <c r="HP21" i="2"/>
  <c r="GX21" i="2"/>
  <c r="GR21" i="2"/>
  <c r="GO21" i="2"/>
  <c r="GL21" i="2"/>
  <c r="GI21" i="2"/>
  <c r="GF21" i="2"/>
  <c r="GC21" i="2"/>
  <c r="FW21" i="2"/>
  <c r="FT21" i="2"/>
  <c r="FQ21" i="2"/>
  <c r="FN21" i="2"/>
  <c r="FK21" i="2"/>
  <c r="FH21" i="2"/>
  <c r="FB21" i="2"/>
  <c r="EJ21" i="2"/>
  <c r="EG21" i="2"/>
  <c r="ED21" i="2"/>
  <c r="DX21" i="2"/>
  <c r="DU21" i="2"/>
  <c r="DR21" i="2"/>
  <c r="DO21" i="2"/>
  <c r="DC21" i="2"/>
  <c r="CZ21" i="2"/>
  <c r="CW21" i="2"/>
  <c r="CT21" i="2"/>
  <c r="CN21" i="2"/>
  <c r="CK21" i="2"/>
  <c r="CE21" i="2"/>
  <c r="CB21" i="2"/>
  <c r="BY21" i="2"/>
  <c r="BV21" i="2"/>
  <c r="BS21" i="2"/>
  <c r="BM21" i="2"/>
  <c r="BJ21" i="2"/>
  <c r="AX21" i="2"/>
  <c r="AU21" i="2"/>
  <c r="AR21" i="2"/>
  <c r="AL21" i="2"/>
  <c r="AI21" i="2"/>
  <c r="Z21" i="2"/>
  <c r="W21" i="2"/>
  <c r="KS20" i="2"/>
  <c r="KM20" i="2"/>
  <c r="KJ20" i="2"/>
  <c r="KG20" i="2"/>
  <c r="KD20" i="2"/>
  <c r="KA20" i="2"/>
  <c r="JR20" i="2"/>
  <c r="JO20" i="2"/>
  <c r="JL20" i="2"/>
  <c r="JI20" i="2"/>
  <c r="JF20" i="2"/>
  <c r="JC20" i="2"/>
  <c r="IZ20" i="2"/>
  <c r="IQ20" i="2"/>
  <c r="IN20" i="2"/>
  <c r="IK20" i="2"/>
  <c r="IH20" i="2"/>
  <c r="IE20" i="2"/>
  <c r="HV20" i="2"/>
  <c r="HS20" i="2"/>
  <c r="HP20" i="2"/>
  <c r="GX20" i="2"/>
  <c r="GR20" i="2"/>
  <c r="GO20" i="2"/>
  <c r="GL20" i="2"/>
  <c r="GI20" i="2"/>
  <c r="GF20" i="2"/>
  <c r="GC20" i="2"/>
  <c r="FW20" i="2"/>
  <c r="FT20" i="2"/>
  <c r="FQ20" i="2"/>
  <c r="FN20" i="2"/>
  <c r="FK20" i="2"/>
  <c r="FH20" i="2"/>
  <c r="FB20" i="2"/>
  <c r="EJ20" i="2"/>
  <c r="EG20" i="2"/>
  <c r="ED20" i="2"/>
  <c r="DX20" i="2"/>
  <c r="DU20" i="2"/>
  <c r="DR20" i="2"/>
  <c r="DO20" i="2"/>
  <c r="DC20" i="2"/>
  <c r="CZ20" i="2"/>
  <c r="CW20" i="2"/>
  <c r="CT20" i="2"/>
  <c r="CN20" i="2"/>
  <c r="CK20" i="2"/>
  <c r="CE20" i="2"/>
  <c r="CB20" i="2"/>
  <c r="BY20" i="2"/>
  <c r="BV20" i="2"/>
  <c r="BS20" i="2"/>
  <c r="BM20" i="2"/>
  <c r="BJ20" i="2"/>
  <c r="AX20" i="2"/>
  <c r="AU20" i="2"/>
  <c r="AR20" i="2"/>
  <c r="AL20" i="2"/>
  <c r="AI20" i="2"/>
  <c r="Z20" i="2"/>
  <c r="W20" i="2"/>
  <c r="KS19" i="2"/>
  <c r="KM19" i="2"/>
  <c r="KJ19" i="2"/>
  <c r="KG19" i="2"/>
  <c r="KD19" i="2"/>
  <c r="KA19" i="2"/>
  <c r="JR19" i="2"/>
  <c r="JO19" i="2"/>
  <c r="JL19" i="2"/>
  <c r="JI19" i="2"/>
  <c r="JF19" i="2"/>
  <c r="JC19" i="2"/>
  <c r="IZ19" i="2"/>
  <c r="IQ19" i="2"/>
  <c r="IN19" i="2"/>
  <c r="IK19" i="2"/>
  <c r="IH19" i="2"/>
  <c r="IE19" i="2"/>
  <c r="HV19" i="2"/>
  <c r="HS19" i="2"/>
  <c r="HP19" i="2"/>
  <c r="GX19" i="2"/>
  <c r="GR19" i="2"/>
  <c r="GO19" i="2"/>
  <c r="GL19" i="2"/>
  <c r="GI19" i="2"/>
  <c r="GF19" i="2"/>
  <c r="GC19" i="2"/>
  <c r="FW19" i="2"/>
  <c r="FT19" i="2"/>
  <c r="FQ19" i="2"/>
  <c r="FN19" i="2"/>
  <c r="FK19" i="2"/>
  <c r="FH19" i="2"/>
  <c r="FB19" i="2"/>
  <c r="EJ19" i="2"/>
  <c r="EG19" i="2"/>
  <c r="ED19" i="2"/>
  <c r="DX19" i="2"/>
  <c r="DU19" i="2"/>
  <c r="DR19" i="2"/>
  <c r="DO19" i="2"/>
  <c r="DC19" i="2"/>
  <c r="CZ19" i="2"/>
  <c r="CW19" i="2"/>
  <c r="CT19" i="2"/>
  <c r="CN19" i="2"/>
  <c r="CK19" i="2"/>
  <c r="CE19" i="2"/>
  <c r="CB19" i="2"/>
  <c r="BY19" i="2"/>
  <c r="BV19" i="2"/>
  <c r="BS19" i="2"/>
  <c r="BM19" i="2"/>
  <c r="BJ19" i="2"/>
  <c r="AX19" i="2"/>
  <c r="AU19" i="2"/>
  <c r="AR19" i="2"/>
  <c r="AL19" i="2"/>
  <c r="AI19" i="2"/>
  <c r="Z19" i="2"/>
  <c r="W19" i="2"/>
  <c r="KR18" i="2"/>
  <c r="KQ18" i="2"/>
  <c r="KL18" i="2"/>
  <c r="KK18" i="2"/>
  <c r="KI18" i="2"/>
  <c r="KH18" i="2"/>
  <c r="KF18" i="2"/>
  <c r="KE18" i="2"/>
  <c r="KC18" i="2"/>
  <c r="KB18" i="2"/>
  <c r="JZ18" i="2"/>
  <c r="JY18" i="2"/>
  <c r="JQ18" i="2"/>
  <c r="JP18" i="2"/>
  <c r="JN18" i="2"/>
  <c r="JM18" i="2"/>
  <c r="JK18" i="2"/>
  <c r="JJ18" i="2"/>
  <c r="JH18" i="2"/>
  <c r="JG18" i="2"/>
  <c r="JE18" i="2"/>
  <c r="JD18" i="2"/>
  <c r="JB18" i="2"/>
  <c r="JA18" i="2"/>
  <c r="IY18" i="2"/>
  <c r="IX18" i="2"/>
  <c r="IP18" i="2"/>
  <c r="IO18" i="2"/>
  <c r="IM18" i="2"/>
  <c r="IL18" i="2"/>
  <c r="IJ18" i="2"/>
  <c r="II18" i="2"/>
  <c r="IG18" i="2"/>
  <c r="IF18" i="2"/>
  <c r="ID18" i="2"/>
  <c r="IC18" i="2"/>
  <c r="HU18" i="2"/>
  <c r="HT18" i="2"/>
  <c r="HR18" i="2"/>
  <c r="HQ18" i="2"/>
  <c r="HO18" i="2"/>
  <c r="HN18" i="2"/>
  <c r="GW18" i="2"/>
  <c r="GV18" i="2"/>
  <c r="GQ18" i="2"/>
  <c r="GP18" i="2"/>
  <c r="GN18" i="2"/>
  <c r="GM18" i="2"/>
  <c r="GK18" i="2"/>
  <c r="GJ18" i="2"/>
  <c r="GH18" i="2"/>
  <c r="GG18" i="2"/>
  <c r="GE18" i="2"/>
  <c r="GD18" i="2"/>
  <c r="GB18" i="2"/>
  <c r="GA18" i="2"/>
  <c r="FV18" i="2"/>
  <c r="FU18" i="2"/>
  <c r="FS18" i="2"/>
  <c r="FR18" i="2"/>
  <c r="FP18" i="2"/>
  <c r="FO18" i="2"/>
  <c r="FM18" i="2"/>
  <c r="FL18" i="2"/>
  <c r="FJ18" i="2"/>
  <c r="FI18" i="2"/>
  <c r="FG18" i="2"/>
  <c r="FF18" i="2"/>
  <c r="FA18" i="2"/>
  <c r="EZ18" i="2"/>
  <c r="EI18" i="2"/>
  <c r="EH18" i="2"/>
  <c r="EF18" i="2"/>
  <c r="EE18" i="2"/>
  <c r="EC18" i="2"/>
  <c r="EB18" i="2"/>
  <c r="DW18" i="2"/>
  <c r="DV18" i="2"/>
  <c r="DT18" i="2"/>
  <c r="DS18" i="2"/>
  <c r="DQ18" i="2"/>
  <c r="DP18" i="2"/>
  <c r="DN18" i="2"/>
  <c r="DM18" i="2"/>
  <c r="DB18" i="2"/>
  <c r="DA18" i="2"/>
  <c r="CY18" i="2"/>
  <c r="CX18" i="2"/>
  <c r="CV18" i="2"/>
  <c r="CU18" i="2"/>
  <c r="CS18" i="2"/>
  <c r="CR18" i="2"/>
  <c r="CM18" i="2"/>
  <c r="CL18" i="2"/>
  <c r="CJ18" i="2"/>
  <c r="CI18" i="2"/>
  <c r="CD18" i="2"/>
  <c r="CC18" i="2"/>
  <c r="CA18" i="2"/>
  <c r="BZ18" i="2"/>
  <c r="BX18" i="2"/>
  <c r="BW18" i="2"/>
  <c r="BU18" i="2"/>
  <c r="BT18" i="2"/>
  <c r="BR18" i="2"/>
  <c r="BQ18" i="2"/>
  <c r="BL18" i="2"/>
  <c r="BK18" i="2"/>
  <c r="BI18" i="2"/>
  <c r="BH18" i="2"/>
  <c r="AW18" i="2"/>
  <c r="AV18" i="2"/>
  <c r="AT18" i="2"/>
  <c r="AS18" i="2"/>
  <c r="AQ18" i="2"/>
  <c r="AP18" i="2"/>
  <c r="AK18" i="2"/>
  <c r="AJ18" i="2"/>
  <c r="AH18" i="2"/>
  <c r="AG18" i="2"/>
  <c r="Y18" i="2"/>
  <c r="X18" i="2"/>
  <c r="V18" i="2"/>
  <c r="U18" i="2"/>
  <c r="KS17" i="2"/>
  <c r="KM17" i="2"/>
  <c r="KJ17" i="2"/>
  <c r="KG17" i="2"/>
  <c r="KD17" i="2"/>
  <c r="KA17" i="2"/>
  <c r="JR17" i="2"/>
  <c r="JO17" i="2"/>
  <c r="JL17" i="2"/>
  <c r="JI17" i="2"/>
  <c r="JF17" i="2"/>
  <c r="JC17" i="2"/>
  <c r="IZ17" i="2"/>
  <c r="IQ17" i="2"/>
  <c r="IN17" i="2"/>
  <c r="IK17" i="2"/>
  <c r="IH17" i="2"/>
  <c r="IE17" i="2"/>
  <c r="HV17" i="2"/>
  <c r="HS17" i="2"/>
  <c r="HP17" i="2"/>
  <c r="GX17" i="2"/>
  <c r="GR17" i="2"/>
  <c r="GO17" i="2"/>
  <c r="GL17" i="2"/>
  <c r="GI17" i="2"/>
  <c r="GF17" i="2"/>
  <c r="GC17" i="2"/>
  <c r="FW17" i="2"/>
  <c r="FT17" i="2"/>
  <c r="FQ17" i="2"/>
  <c r="FN17" i="2"/>
  <c r="FK17" i="2"/>
  <c r="FH17" i="2"/>
  <c r="FB17" i="2"/>
  <c r="EJ17" i="2"/>
  <c r="EG17" i="2"/>
  <c r="ED17" i="2"/>
  <c r="DX17" i="2"/>
  <c r="DU17" i="2"/>
  <c r="DR17" i="2"/>
  <c r="DO17" i="2"/>
  <c r="DC17" i="2"/>
  <c r="CZ17" i="2"/>
  <c r="CW17" i="2"/>
  <c r="CT17" i="2"/>
  <c r="CN17" i="2"/>
  <c r="CK17" i="2"/>
  <c r="CE17" i="2"/>
  <c r="CB17" i="2"/>
  <c r="BY17" i="2"/>
  <c r="BV17" i="2"/>
  <c r="BS17" i="2"/>
  <c r="BM17" i="2"/>
  <c r="BJ17" i="2"/>
  <c r="AX17" i="2"/>
  <c r="AU17" i="2"/>
  <c r="AR17" i="2"/>
  <c r="AL17" i="2"/>
  <c r="AI17" i="2"/>
  <c r="Z17" i="2"/>
  <c r="W17" i="2"/>
  <c r="KS16" i="2"/>
  <c r="KM16" i="2"/>
  <c r="KJ16" i="2"/>
  <c r="KG16" i="2"/>
  <c r="KD16" i="2"/>
  <c r="KA16" i="2"/>
  <c r="JR16" i="2"/>
  <c r="JO16" i="2"/>
  <c r="JL16" i="2"/>
  <c r="JI16" i="2"/>
  <c r="JF16" i="2"/>
  <c r="JC16" i="2"/>
  <c r="IZ16" i="2"/>
  <c r="IQ16" i="2"/>
  <c r="IN16" i="2"/>
  <c r="IK16" i="2"/>
  <c r="IH16" i="2"/>
  <c r="IE16" i="2"/>
  <c r="HV16" i="2"/>
  <c r="HS16" i="2"/>
  <c r="HP16" i="2"/>
  <c r="GX16" i="2"/>
  <c r="GR16" i="2"/>
  <c r="GO16" i="2"/>
  <c r="GL16" i="2"/>
  <c r="GI16" i="2"/>
  <c r="GF16" i="2"/>
  <c r="GC16" i="2"/>
  <c r="FW16" i="2"/>
  <c r="FT16" i="2"/>
  <c r="FQ16" i="2"/>
  <c r="FN16" i="2"/>
  <c r="FK16" i="2"/>
  <c r="FH16" i="2"/>
  <c r="FB16" i="2"/>
  <c r="EJ16" i="2"/>
  <c r="EG16" i="2"/>
  <c r="ED16" i="2"/>
  <c r="DX16" i="2"/>
  <c r="DU16" i="2"/>
  <c r="DR16" i="2"/>
  <c r="DO16" i="2"/>
  <c r="DC16" i="2"/>
  <c r="CZ16" i="2"/>
  <c r="CW16" i="2"/>
  <c r="CT16" i="2"/>
  <c r="CN16" i="2"/>
  <c r="CK16" i="2"/>
  <c r="CE16" i="2"/>
  <c r="CB16" i="2"/>
  <c r="BY16" i="2"/>
  <c r="BV16" i="2"/>
  <c r="BS16" i="2"/>
  <c r="BM16" i="2"/>
  <c r="BJ16" i="2"/>
  <c r="AX16" i="2"/>
  <c r="AU16" i="2"/>
  <c r="AR16" i="2"/>
  <c r="AL16" i="2"/>
  <c r="AI16" i="2"/>
  <c r="Z16" i="2"/>
  <c r="W16" i="2"/>
  <c r="KS15" i="2"/>
  <c r="KM15" i="2"/>
  <c r="KJ15" i="2"/>
  <c r="KG15" i="2"/>
  <c r="KD15" i="2"/>
  <c r="KA15" i="2"/>
  <c r="JR15" i="2"/>
  <c r="JO15" i="2"/>
  <c r="JL15" i="2"/>
  <c r="JI15" i="2"/>
  <c r="JF15" i="2"/>
  <c r="JC15" i="2"/>
  <c r="IZ15" i="2"/>
  <c r="IQ15" i="2"/>
  <c r="IN15" i="2"/>
  <c r="IK15" i="2"/>
  <c r="IH15" i="2"/>
  <c r="IE15" i="2"/>
  <c r="HV15" i="2"/>
  <c r="HS15" i="2"/>
  <c r="HP15" i="2"/>
  <c r="GX15" i="2"/>
  <c r="GR15" i="2"/>
  <c r="GO15" i="2"/>
  <c r="GL15" i="2"/>
  <c r="GI15" i="2"/>
  <c r="GF15" i="2"/>
  <c r="GC15" i="2"/>
  <c r="FW15" i="2"/>
  <c r="FT15" i="2"/>
  <c r="FQ15" i="2"/>
  <c r="FN15" i="2"/>
  <c r="FK15" i="2"/>
  <c r="FH15" i="2"/>
  <c r="FB15" i="2"/>
  <c r="EJ15" i="2"/>
  <c r="EG15" i="2"/>
  <c r="ED15" i="2"/>
  <c r="DX15" i="2"/>
  <c r="DU15" i="2"/>
  <c r="DR15" i="2"/>
  <c r="DO15" i="2"/>
  <c r="DC15" i="2"/>
  <c r="CZ15" i="2"/>
  <c r="CW15" i="2"/>
  <c r="CT15" i="2"/>
  <c r="CN15" i="2"/>
  <c r="CK15" i="2"/>
  <c r="CE15" i="2"/>
  <c r="CB15" i="2"/>
  <c r="BY15" i="2"/>
  <c r="BV15" i="2"/>
  <c r="BS15" i="2"/>
  <c r="BM15" i="2"/>
  <c r="BJ15" i="2"/>
  <c r="AX15" i="2"/>
  <c r="AU15" i="2"/>
  <c r="AR15" i="2"/>
  <c r="AL15" i="2"/>
  <c r="AI15" i="2"/>
  <c r="Z15" i="2"/>
  <c r="W15" i="2"/>
  <c r="KS14" i="2"/>
  <c r="KM14" i="2"/>
  <c r="KJ14" i="2"/>
  <c r="KG14" i="2"/>
  <c r="KD14" i="2"/>
  <c r="KA14" i="2"/>
  <c r="JR14" i="2"/>
  <c r="JO14" i="2"/>
  <c r="JL14" i="2"/>
  <c r="JI14" i="2"/>
  <c r="JF14" i="2"/>
  <c r="JC14" i="2"/>
  <c r="IZ14" i="2"/>
  <c r="IQ14" i="2"/>
  <c r="IN14" i="2"/>
  <c r="IK14" i="2"/>
  <c r="IH14" i="2"/>
  <c r="IE14" i="2"/>
  <c r="HV14" i="2"/>
  <c r="HS14" i="2"/>
  <c r="HP14" i="2"/>
  <c r="GX14" i="2"/>
  <c r="GR14" i="2"/>
  <c r="GO14" i="2"/>
  <c r="GL14" i="2"/>
  <c r="GI14" i="2"/>
  <c r="GF14" i="2"/>
  <c r="GC14" i="2"/>
  <c r="FW14" i="2"/>
  <c r="FT14" i="2"/>
  <c r="FQ14" i="2"/>
  <c r="FN14" i="2"/>
  <c r="FK14" i="2"/>
  <c r="FH14" i="2"/>
  <c r="FB14" i="2"/>
  <c r="EJ14" i="2"/>
  <c r="EG14" i="2"/>
  <c r="ED14" i="2"/>
  <c r="DX14" i="2"/>
  <c r="DU14" i="2"/>
  <c r="DR14" i="2"/>
  <c r="DO14" i="2"/>
  <c r="DC14" i="2"/>
  <c r="CZ14" i="2"/>
  <c r="CW14" i="2"/>
  <c r="CT14" i="2"/>
  <c r="CN14" i="2"/>
  <c r="CK14" i="2"/>
  <c r="CE14" i="2"/>
  <c r="CB14" i="2"/>
  <c r="BY14" i="2"/>
  <c r="BV14" i="2"/>
  <c r="BS14" i="2"/>
  <c r="BM14" i="2"/>
  <c r="BJ14" i="2"/>
  <c r="AX14" i="2"/>
  <c r="AU14" i="2"/>
  <c r="AR14" i="2"/>
  <c r="AL14" i="2"/>
  <c r="AI14" i="2"/>
  <c r="Z14" i="2"/>
  <c r="W14" i="2"/>
  <c r="KS13" i="2"/>
  <c r="KM13" i="2"/>
  <c r="KJ13" i="2"/>
  <c r="KG13" i="2"/>
  <c r="KD13" i="2"/>
  <c r="KA13" i="2"/>
  <c r="JR13" i="2"/>
  <c r="JO13" i="2"/>
  <c r="JL13" i="2"/>
  <c r="JI13" i="2"/>
  <c r="JF13" i="2"/>
  <c r="JC13" i="2"/>
  <c r="IZ13" i="2"/>
  <c r="IQ13" i="2"/>
  <c r="IN13" i="2"/>
  <c r="IK13" i="2"/>
  <c r="IH13" i="2"/>
  <c r="IE13" i="2"/>
  <c r="HV13" i="2"/>
  <c r="HS13" i="2"/>
  <c r="HP13" i="2"/>
  <c r="GX13" i="2"/>
  <c r="GR13" i="2"/>
  <c r="GO13" i="2"/>
  <c r="GL13" i="2"/>
  <c r="GI13" i="2"/>
  <c r="GF13" i="2"/>
  <c r="GC13" i="2"/>
  <c r="FW13" i="2"/>
  <c r="FT13" i="2"/>
  <c r="FQ13" i="2"/>
  <c r="FN13" i="2"/>
  <c r="FK13" i="2"/>
  <c r="FH13" i="2"/>
  <c r="FB13" i="2"/>
  <c r="EJ13" i="2"/>
  <c r="EG13" i="2"/>
  <c r="ED13" i="2"/>
  <c r="DX13" i="2"/>
  <c r="DU13" i="2"/>
  <c r="DR13" i="2"/>
  <c r="DO13" i="2"/>
  <c r="DC13" i="2"/>
  <c r="CZ13" i="2"/>
  <c r="CW13" i="2"/>
  <c r="CT13" i="2"/>
  <c r="CN13" i="2"/>
  <c r="CK13" i="2"/>
  <c r="CE13" i="2"/>
  <c r="CB13" i="2"/>
  <c r="BY13" i="2"/>
  <c r="BV13" i="2"/>
  <c r="BS13" i="2"/>
  <c r="BM13" i="2"/>
  <c r="BJ13" i="2"/>
  <c r="AX13" i="2"/>
  <c r="AU13" i="2"/>
  <c r="AR13" i="2"/>
  <c r="AL13" i="2"/>
  <c r="AI13" i="2"/>
  <c r="Z13" i="2"/>
  <c r="W13" i="2"/>
  <c r="KS12" i="2"/>
  <c r="KM12" i="2"/>
  <c r="KJ12" i="2"/>
  <c r="KG12" i="2"/>
  <c r="KD12" i="2"/>
  <c r="KA12" i="2"/>
  <c r="JR12" i="2"/>
  <c r="JO12" i="2"/>
  <c r="JL12" i="2"/>
  <c r="JI12" i="2"/>
  <c r="JF12" i="2"/>
  <c r="JC12" i="2"/>
  <c r="IZ12" i="2"/>
  <c r="IQ12" i="2"/>
  <c r="IN12" i="2"/>
  <c r="IK12" i="2"/>
  <c r="IH12" i="2"/>
  <c r="IE12" i="2"/>
  <c r="HV12" i="2"/>
  <c r="HS12" i="2"/>
  <c r="HP12" i="2"/>
  <c r="GX12" i="2"/>
  <c r="GR12" i="2"/>
  <c r="GO12" i="2"/>
  <c r="GL12" i="2"/>
  <c r="GI12" i="2"/>
  <c r="GF12" i="2"/>
  <c r="GC12" i="2"/>
  <c r="FW12" i="2"/>
  <c r="FT12" i="2"/>
  <c r="FQ12" i="2"/>
  <c r="FN12" i="2"/>
  <c r="FK12" i="2"/>
  <c r="FH12" i="2"/>
  <c r="FB12" i="2"/>
  <c r="EJ12" i="2"/>
  <c r="EG12" i="2"/>
  <c r="ED12" i="2"/>
  <c r="DX12" i="2"/>
  <c r="DU12" i="2"/>
  <c r="DR12" i="2"/>
  <c r="DO12" i="2"/>
  <c r="DC12" i="2"/>
  <c r="CZ12" i="2"/>
  <c r="CW12" i="2"/>
  <c r="CT12" i="2"/>
  <c r="CN12" i="2"/>
  <c r="CK12" i="2"/>
  <c r="CE12" i="2"/>
  <c r="CB12" i="2"/>
  <c r="BY12" i="2"/>
  <c r="BV12" i="2"/>
  <c r="BS12" i="2"/>
  <c r="BM12" i="2"/>
  <c r="BJ12" i="2"/>
  <c r="AX12" i="2"/>
  <c r="AU12" i="2"/>
  <c r="AR12" i="2"/>
  <c r="AL12" i="2"/>
  <c r="AI12" i="2"/>
  <c r="Z12" i="2"/>
  <c r="W12" i="2"/>
  <c r="KS11" i="2"/>
  <c r="KM11" i="2"/>
  <c r="KJ11" i="2"/>
  <c r="KG11" i="2"/>
  <c r="KD11" i="2"/>
  <c r="KA11" i="2"/>
  <c r="JR11" i="2"/>
  <c r="JO11" i="2"/>
  <c r="JL11" i="2"/>
  <c r="JI11" i="2"/>
  <c r="JF11" i="2"/>
  <c r="JC11" i="2"/>
  <c r="IZ11" i="2"/>
  <c r="IQ11" i="2"/>
  <c r="IN11" i="2"/>
  <c r="IK11" i="2"/>
  <c r="IH11" i="2"/>
  <c r="IE11" i="2"/>
  <c r="HV11" i="2"/>
  <c r="HS11" i="2"/>
  <c r="HP11" i="2"/>
  <c r="GX11" i="2"/>
  <c r="GR11" i="2"/>
  <c r="GO11" i="2"/>
  <c r="GL11" i="2"/>
  <c r="GI11" i="2"/>
  <c r="GF11" i="2"/>
  <c r="GC11" i="2"/>
  <c r="FW11" i="2"/>
  <c r="FT11" i="2"/>
  <c r="FQ11" i="2"/>
  <c r="FN11" i="2"/>
  <c r="FK11" i="2"/>
  <c r="FH11" i="2"/>
  <c r="FB11" i="2"/>
  <c r="EJ11" i="2"/>
  <c r="EG11" i="2"/>
  <c r="ED11" i="2"/>
  <c r="DX11" i="2"/>
  <c r="DU11" i="2"/>
  <c r="DR11" i="2"/>
  <c r="DO11" i="2"/>
  <c r="DC11" i="2"/>
  <c r="CZ11" i="2"/>
  <c r="CW11" i="2"/>
  <c r="CT11" i="2"/>
  <c r="CN11" i="2"/>
  <c r="CK11" i="2"/>
  <c r="CE11" i="2"/>
  <c r="CB11" i="2"/>
  <c r="BY11" i="2"/>
  <c r="BV11" i="2"/>
  <c r="BS11" i="2"/>
  <c r="BM11" i="2"/>
  <c r="BJ11" i="2"/>
  <c r="AX11" i="2"/>
  <c r="AU11" i="2"/>
  <c r="AR11" i="2"/>
  <c r="AL11" i="2"/>
  <c r="AI11" i="2"/>
  <c r="Z11" i="2"/>
  <c r="W11" i="2"/>
  <c r="KS10" i="2"/>
  <c r="KM10" i="2"/>
  <c r="KJ10" i="2"/>
  <c r="KG10" i="2"/>
  <c r="KD10" i="2"/>
  <c r="KA10" i="2"/>
  <c r="JR10" i="2"/>
  <c r="JO10" i="2"/>
  <c r="JL10" i="2"/>
  <c r="JI10" i="2"/>
  <c r="JF10" i="2"/>
  <c r="JC10" i="2"/>
  <c r="IZ10" i="2"/>
  <c r="IQ10" i="2"/>
  <c r="IN10" i="2"/>
  <c r="IK10" i="2"/>
  <c r="IH10" i="2"/>
  <c r="IE10" i="2"/>
  <c r="HV10" i="2"/>
  <c r="HS10" i="2"/>
  <c r="HP10" i="2"/>
  <c r="GX10" i="2"/>
  <c r="GR10" i="2"/>
  <c r="GO10" i="2"/>
  <c r="GL10" i="2"/>
  <c r="GI10" i="2"/>
  <c r="GF10" i="2"/>
  <c r="GC10" i="2"/>
  <c r="FW10" i="2"/>
  <c r="FT10" i="2"/>
  <c r="FQ10" i="2"/>
  <c r="FN10" i="2"/>
  <c r="FK10" i="2"/>
  <c r="FH10" i="2"/>
  <c r="FB10" i="2"/>
  <c r="EJ10" i="2"/>
  <c r="EG10" i="2"/>
  <c r="ED10" i="2"/>
  <c r="DX10" i="2"/>
  <c r="DU10" i="2"/>
  <c r="DR10" i="2"/>
  <c r="DO10" i="2"/>
  <c r="DC10" i="2"/>
  <c r="CZ10" i="2"/>
  <c r="CW10" i="2"/>
  <c r="CT10" i="2"/>
  <c r="CN10" i="2"/>
  <c r="CK10" i="2"/>
  <c r="CE10" i="2"/>
  <c r="CB10" i="2"/>
  <c r="BY10" i="2"/>
  <c r="BV10" i="2"/>
  <c r="BS10" i="2"/>
  <c r="BM10" i="2"/>
  <c r="BJ10" i="2"/>
  <c r="AX10" i="2"/>
  <c r="AU10" i="2"/>
  <c r="AR10" i="2"/>
  <c r="AL10" i="2"/>
  <c r="AI10" i="2"/>
  <c r="Z10" i="2"/>
  <c r="W10" i="2"/>
  <c r="KS9" i="2"/>
  <c r="KM9" i="2"/>
  <c r="KJ9" i="2"/>
  <c r="KG9" i="2"/>
  <c r="KD9" i="2"/>
  <c r="KA9" i="2"/>
  <c r="JR9" i="2"/>
  <c r="JO9" i="2"/>
  <c r="JL9" i="2"/>
  <c r="JI9" i="2"/>
  <c r="JF9" i="2"/>
  <c r="JC9" i="2"/>
  <c r="IZ9" i="2"/>
  <c r="IQ9" i="2"/>
  <c r="IN9" i="2"/>
  <c r="IK9" i="2"/>
  <c r="IH9" i="2"/>
  <c r="IE9" i="2"/>
  <c r="HV9" i="2"/>
  <c r="HS9" i="2"/>
  <c r="HP9" i="2"/>
  <c r="GX9" i="2"/>
  <c r="GR9" i="2"/>
  <c r="GO9" i="2"/>
  <c r="GL9" i="2"/>
  <c r="GI9" i="2"/>
  <c r="GF9" i="2"/>
  <c r="GC9" i="2"/>
  <c r="FW9" i="2"/>
  <c r="FT9" i="2"/>
  <c r="FQ9" i="2"/>
  <c r="FN9" i="2"/>
  <c r="FK9" i="2"/>
  <c r="FH9" i="2"/>
  <c r="FB9" i="2"/>
  <c r="EJ9" i="2"/>
  <c r="EG9" i="2"/>
  <c r="ED9" i="2"/>
  <c r="DX9" i="2"/>
  <c r="DU9" i="2"/>
  <c r="DR9" i="2"/>
  <c r="DO9" i="2"/>
  <c r="DC9" i="2"/>
  <c r="CZ9" i="2"/>
  <c r="CW9" i="2"/>
  <c r="CT9" i="2"/>
  <c r="CN9" i="2"/>
  <c r="CK9" i="2"/>
  <c r="CE9" i="2"/>
  <c r="CB9" i="2"/>
  <c r="BY9" i="2"/>
  <c r="BV9" i="2"/>
  <c r="BS9" i="2"/>
  <c r="BM9" i="2"/>
  <c r="BJ9" i="2"/>
  <c r="AX9" i="2"/>
  <c r="AU9" i="2"/>
  <c r="AR9" i="2"/>
  <c r="AL9" i="2"/>
  <c r="AI9" i="2"/>
  <c r="Z9" i="2"/>
  <c r="W9" i="2"/>
  <c r="KS8" i="2"/>
  <c r="KM8" i="2"/>
  <c r="KJ8" i="2"/>
  <c r="KG8" i="2"/>
  <c r="KD8" i="2"/>
  <c r="KA8" i="2"/>
  <c r="JR8" i="2"/>
  <c r="JO8" i="2"/>
  <c r="JL8" i="2"/>
  <c r="JI8" i="2"/>
  <c r="JF8" i="2"/>
  <c r="JC8" i="2"/>
  <c r="IZ8" i="2"/>
  <c r="IQ8" i="2"/>
  <c r="IN8" i="2"/>
  <c r="IK8" i="2"/>
  <c r="IH8" i="2"/>
  <c r="IE8" i="2"/>
  <c r="HV8" i="2"/>
  <c r="HS8" i="2"/>
  <c r="HP8" i="2"/>
  <c r="GX8" i="2"/>
  <c r="GR8" i="2"/>
  <c r="GO8" i="2"/>
  <c r="GL8" i="2"/>
  <c r="GI8" i="2"/>
  <c r="GF8" i="2"/>
  <c r="GC8" i="2"/>
  <c r="FW8" i="2"/>
  <c r="FT8" i="2"/>
  <c r="FQ8" i="2"/>
  <c r="FN8" i="2"/>
  <c r="FK8" i="2"/>
  <c r="FH8" i="2"/>
  <c r="FB8" i="2"/>
  <c r="EJ8" i="2"/>
  <c r="EG8" i="2"/>
  <c r="ED8" i="2"/>
  <c r="DX8" i="2"/>
  <c r="DU8" i="2"/>
  <c r="DR8" i="2"/>
  <c r="DO8" i="2"/>
  <c r="DC8" i="2"/>
  <c r="CZ8" i="2"/>
  <c r="CW8" i="2"/>
  <c r="CT8" i="2"/>
  <c r="CN8" i="2"/>
  <c r="CK8" i="2"/>
  <c r="CE8" i="2"/>
  <c r="CB8" i="2"/>
  <c r="BY8" i="2"/>
  <c r="BV8" i="2"/>
  <c r="BS8" i="2"/>
  <c r="BM8" i="2"/>
  <c r="BJ8" i="2"/>
  <c r="AX8" i="2"/>
  <c r="AU8" i="2"/>
  <c r="AR8" i="2"/>
  <c r="AL8" i="2"/>
  <c r="AI8" i="2"/>
  <c r="Z8" i="2"/>
  <c r="W8" i="2"/>
  <c r="KS7" i="2"/>
  <c r="KM7" i="2"/>
  <c r="KJ7" i="2"/>
  <c r="KG7" i="2"/>
  <c r="KD7" i="2"/>
  <c r="KA7" i="2"/>
  <c r="JR7" i="2"/>
  <c r="JO7" i="2"/>
  <c r="JL7" i="2"/>
  <c r="JI7" i="2"/>
  <c r="JF7" i="2"/>
  <c r="JC7" i="2"/>
  <c r="IZ7" i="2"/>
  <c r="IQ7" i="2"/>
  <c r="IN7" i="2"/>
  <c r="IK7" i="2"/>
  <c r="IH7" i="2"/>
  <c r="IE7" i="2"/>
  <c r="HV7" i="2"/>
  <c r="HS7" i="2"/>
  <c r="HP7" i="2"/>
  <c r="GX7" i="2"/>
  <c r="GR7" i="2"/>
  <c r="GO7" i="2"/>
  <c r="GL7" i="2"/>
  <c r="GI7" i="2"/>
  <c r="GF7" i="2"/>
  <c r="GC7" i="2"/>
  <c r="FW7" i="2"/>
  <c r="FT7" i="2"/>
  <c r="FQ7" i="2"/>
  <c r="FN7" i="2"/>
  <c r="FK7" i="2"/>
  <c r="FH7" i="2"/>
  <c r="FB7" i="2"/>
  <c r="EJ7" i="2"/>
  <c r="EG7" i="2"/>
  <c r="ED7" i="2"/>
  <c r="DX7" i="2"/>
  <c r="DU7" i="2"/>
  <c r="DR7" i="2"/>
  <c r="DO7" i="2"/>
  <c r="DC7" i="2"/>
  <c r="CZ7" i="2"/>
  <c r="CW7" i="2"/>
  <c r="CT7" i="2"/>
  <c r="CN7" i="2"/>
  <c r="CK7" i="2"/>
  <c r="CE7" i="2"/>
  <c r="CB7" i="2"/>
  <c r="BY7" i="2"/>
  <c r="BV7" i="2"/>
  <c r="BS7" i="2"/>
  <c r="BM7" i="2"/>
  <c r="BJ7" i="2"/>
  <c r="AX7" i="2"/>
  <c r="AU7" i="2"/>
  <c r="AR7" i="2"/>
  <c r="AL7" i="2"/>
  <c r="AI7" i="2"/>
  <c r="Z7" i="2"/>
  <c r="W7" i="2"/>
  <c r="KS6" i="2"/>
  <c r="KM6" i="2"/>
  <c r="KJ6" i="2"/>
  <c r="KG6" i="2"/>
  <c r="KD6" i="2"/>
  <c r="KA6" i="2"/>
  <c r="JR6" i="2"/>
  <c r="JO6" i="2"/>
  <c r="JL6" i="2"/>
  <c r="JI6" i="2"/>
  <c r="JF6" i="2"/>
  <c r="JC6" i="2"/>
  <c r="IZ6" i="2"/>
  <c r="IQ6" i="2"/>
  <c r="IN6" i="2"/>
  <c r="IK6" i="2"/>
  <c r="IH6" i="2"/>
  <c r="IE6" i="2"/>
  <c r="HV6" i="2"/>
  <c r="HS6" i="2"/>
  <c r="HP6" i="2"/>
  <c r="GX6" i="2"/>
  <c r="GR6" i="2"/>
  <c r="GO6" i="2"/>
  <c r="GL6" i="2"/>
  <c r="GI6" i="2"/>
  <c r="GF6" i="2"/>
  <c r="GC6" i="2"/>
  <c r="FW6" i="2"/>
  <c r="FT6" i="2"/>
  <c r="FQ6" i="2"/>
  <c r="FN6" i="2"/>
  <c r="FK6" i="2"/>
  <c r="FH6" i="2"/>
  <c r="FB6" i="2"/>
  <c r="EJ6" i="2"/>
  <c r="EG6" i="2"/>
  <c r="ED6" i="2"/>
  <c r="DX6" i="2"/>
  <c r="DU6" i="2"/>
  <c r="DR6" i="2"/>
  <c r="DO6" i="2"/>
  <c r="DC6" i="2"/>
  <c r="CZ6" i="2"/>
  <c r="CW6" i="2"/>
  <c r="CT6" i="2"/>
  <c r="CN6" i="2"/>
  <c r="CK6" i="2"/>
  <c r="CE6" i="2"/>
  <c r="CB6" i="2"/>
  <c r="BY6" i="2"/>
  <c r="BV6" i="2"/>
  <c r="BS6" i="2"/>
  <c r="BM6" i="2"/>
  <c r="BJ6" i="2"/>
  <c r="AX6" i="2"/>
  <c r="AU6" i="2"/>
  <c r="AR6" i="2"/>
  <c r="AL6" i="2"/>
  <c r="AI6" i="2"/>
  <c r="Z6" i="2"/>
  <c r="W6" i="2"/>
  <c r="K17" i="2"/>
  <c r="K15" i="2"/>
  <c r="K14" i="2"/>
  <c r="K13" i="2"/>
  <c r="K12" i="2"/>
  <c r="K11" i="2"/>
  <c r="K10" i="2"/>
  <c r="K9" i="2"/>
  <c r="K8" i="2"/>
  <c r="K7" i="2"/>
  <c r="K6" i="2"/>
  <c r="J122" i="2" l="1"/>
  <c r="I122" i="2"/>
  <c r="PA122" i="2" s="1"/>
  <c r="J109" i="2"/>
  <c r="I109" i="2"/>
  <c r="PA109" i="2" s="1"/>
  <c r="J96" i="2"/>
  <c r="I96" i="2"/>
  <c r="PA96" i="2" s="1"/>
  <c r="J83" i="2"/>
  <c r="I83" i="2"/>
  <c r="PA83" i="2" s="1"/>
  <c r="J70" i="2"/>
  <c r="I70" i="2"/>
  <c r="PA70" i="2" s="1"/>
  <c r="J57" i="2"/>
  <c r="I57" i="2"/>
  <c r="PA57" i="2" s="1"/>
  <c r="J44" i="2"/>
  <c r="I44" i="2"/>
  <c r="PA44" i="2" s="1"/>
  <c r="J31" i="2"/>
  <c r="I31" i="2"/>
  <c r="PA31" i="2" s="1"/>
  <c r="J18" i="2"/>
  <c r="I18" i="2"/>
  <c r="PA18" i="2" s="1"/>
</calcChain>
</file>

<file path=xl/sharedStrings.xml><?xml version="1.0" encoding="utf-8"?>
<sst xmlns="http://schemas.openxmlformats.org/spreadsheetml/2006/main" count="782" uniqueCount="161">
  <si>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</si>
  <si>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</si>
  <si>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</si>
  <si>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</si>
  <si>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</si>
  <si>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</si>
  <si>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</si>
  <si>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</si>
  <si>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</si>
  <si>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</si>
  <si>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</si>
  <si>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</si>
  <si>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</si>
  <si>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</si>
  <si>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</si>
  <si>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</si>
  <si>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</si>
  <si>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</si>
  <si>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</si>
  <si>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</si>
  <si>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China</t>
  </si>
  <si>
    <t>Germany</t>
  </si>
  <si>
    <t>Italy</t>
  </si>
  <si>
    <t>Trinidad &amp; Tobago</t>
  </si>
  <si>
    <t>United Kingdom</t>
  </si>
  <si>
    <t>United States</t>
  </si>
  <si>
    <t>All countries</t>
  </si>
  <si>
    <t>Total quantity in tons</t>
  </si>
  <si>
    <t>Total FOB value (R'000)</t>
  </si>
  <si>
    <t>Romania</t>
  </si>
  <si>
    <t>Tanzania</t>
  </si>
  <si>
    <t>Zambia</t>
  </si>
  <si>
    <t>France</t>
  </si>
  <si>
    <t>Argentina</t>
  </si>
  <si>
    <t>Austria</t>
  </si>
  <si>
    <t>Bangladesh</t>
  </si>
  <si>
    <t>Belgium</t>
  </si>
  <si>
    <t>Brazil</t>
  </si>
  <si>
    <t>Bulgaria</t>
  </si>
  <si>
    <t>Cameroon</t>
  </si>
  <si>
    <t>Canada</t>
  </si>
  <si>
    <t>Chile</t>
  </si>
  <si>
    <t>Colombia</t>
  </si>
  <si>
    <t>Congo</t>
  </si>
  <si>
    <t>Congo, Dem Rep Of</t>
  </si>
  <si>
    <t>Cote D Ivoire</t>
  </si>
  <si>
    <t>Croatia</t>
  </si>
  <si>
    <t>Czech Republic</t>
  </si>
  <si>
    <t>Denmark</t>
  </si>
  <si>
    <t>Ecuador</t>
  </si>
  <si>
    <t>Egypt</t>
  </si>
  <si>
    <t>Ethiopia</t>
  </si>
  <si>
    <t>Falkland Island (Malvines)</t>
  </si>
  <si>
    <t>Finland</t>
  </si>
  <si>
    <t>Ghana</t>
  </si>
  <si>
    <t>Greece</t>
  </si>
  <si>
    <t>Hong Kong</t>
  </si>
  <si>
    <t>Hungary</t>
  </si>
  <si>
    <t>India</t>
  </si>
  <si>
    <t>Indonesia</t>
  </si>
  <si>
    <t>Iran, Islam Rep of</t>
  </si>
  <si>
    <t>Ireland</t>
  </si>
  <si>
    <t>Israel</t>
  </si>
  <si>
    <t>Japan</t>
  </si>
  <si>
    <t>Jordan</t>
  </si>
  <si>
    <t>Kenya</t>
  </si>
  <si>
    <t>Korea, Rep of</t>
  </si>
  <si>
    <t>Kuwait</t>
  </si>
  <si>
    <t>Lao Peoples Dem Rep</t>
  </si>
  <si>
    <t>Lebanon</t>
  </si>
  <si>
    <t>Malawi</t>
  </si>
  <si>
    <t>Malaysia</t>
  </si>
  <si>
    <t>Mali</t>
  </si>
  <si>
    <t>Mauritania</t>
  </si>
  <si>
    <t>Mauritius</t>
  </si>
  <si>
    <t>Mexico</t>
  </si>
  <si>
    <t>Morocco</t>
  </si>
  <si>
    <t>Mozambique</t>
  </si>
  <si>
    <t>Netherlands</t>
  </si>
  <si>
    <t>New Zealand</t>
  </si>
  <si>
    <t>Nicaragua</t>
  </si>
  <si>
    <t>Nigeria</t>
  </si>
  <si>
    <t>Norway</t>
  </si>
  <si>
    <t>Pakistan</t>
  </si>
  <si>
    <t>Panama</t>
  </si>
  <si>
    <t>Peru</t>
  </si>
  <si>
    <t>Philippines</t>
  </si>
  <si>
    <t>Poland</t>
  </si>
  <si>
    <t>Portugal</t>
  </si>
  <si>
    <t>Puerto Rico</t>
  </si>
  <si>
    <t>Russian Federation</t>
  </si>
  <si>
    <t>Saudi Arabia</t>
  </si>
  <si>
    <t>Senegal</t>
  </si>
  <si>
    <t>Singapore</t>
  </si>
  <si>
    <t>Slovakia</t>
  </si>
  <si>
    <t>Slovenia</t>
  </si>
  <si>
    <t>South Africa</t>
  </si>
  <si>
    <t>Spain</t>
  </si>
  <si>
    <t>Sri Lanka</t>
  </si>
  <si>
    <t>Sweden</t>
  </si>
  <si>
    <t>Switzerland</t>
  </si>
  <si>
    <t>Syriam Aram Rep</t>
  </si>
  <si>
    <t>Taiwan, Prov of China</t>
  </si>
  <si>
    <t>Thailand</t>
  </si>
  <si>
    <t>Tokelau</t>
  </si>
  <si>
    <t>Turkey</t>
  </si>
  <si>
    <t>Uganda</t>
  </si>
  <si>
    <t>United Arab Emirates</t>
  </si>
  <si>
    <t>Unknown</t>
  </si>
  <si>
    <t>Uruguay</t>
  </si>
  <si>
    <t>Zimbabwe</t>
  </si>
  <si>
    <t>Tariff Line 2106.90.90 Food preparations - Other - Other</t>
  </si>
  <si>
    <t>Qatar</t>
  </si>
  <si>
    <t>Luxembourg</t>
  </si>
  <si>
    <t>Botswana</t>
  </si>
  <si>
    <t>Honduras</t>
  </si>
  <si>
    <t>Namibia</t>
  </si>
  <si>
    <t>Swaziland</t>
  </si>
  <si>
    <t>Tunisia</t>
  </si>
  <si>
    <t>Lesotho</t>
  </si>
  <si>
    <t>Bahamas</t>
  </si>
  <si>
    <t>Macau</t>
  </si>
  <si>
    <t>Madagascar</t>
  </si>
  <si>
    <t>Paraguay</t>
  </si>
  <si>
    <t>Marshall Islands</t>
  </si>
  <si>
    <t>Myanmar</t>
  </si>
  <si>
    <t>Angola</t>
  </si>
  <si>
    <t>Cyprus</t>
  </si>
  <si>
    <t>Armenia</t>
  </si>
  <si>
    <t>Vanuatu</t>
  </si>
  <si>
    <t>Antarctica</t>
  </si>
  <si>
    <t>Bahrain</t>
  </si>
  <si>
    <t>Rwanda</t>
  </si>
  <si>
    <t>Lithuania</t>
  </si>
  <si>
    <t>Ukraine</t>
  </si>
  <si>
    <t>Haiti</t>
  </si>
  <si>
    <t>Albania</t>
  </si>
  <si>
    <t>Iceland</t>
  </si>
  <si>
    <t>Jamaica</t>
  </si>
  <si>
    <t>Seychelles</t>
  </si>
  <si>
    <t>United States Minor Outlyin</t>
  </si>
  <si>
    <t>Sudan</t>
  </si>
  <si>
    <t>Algeria</t>
  </si>
  <si>
    <t>Malta</t>
  </si>
  <si>
    <t>Cayman Island</t>
  </si>
  <si>
    <t>Holy See</t>
  </si>
  <si>
    <t>Eritrea</t>
  </si>
  <si>
    <t>Guatamala</t>
  </si>
  <si>
    <t>Latvia</t>
  </si>
  <si>
    <t>Papua New Guinea</t>
  </si>
  <si>
    <t>Cambodia</t>
  </si>
  <si>
    <t>Burkina Faso</t>
  </si>
  <si>
    <t>Venezuela</t>
  </si>
  <si>
    <t>Gabon</t>
  </si>
  <si>
    <t>Vietnam</t>
  </si>
  <si>
    <t>Bolivia</t>
  </si>
  <si>
    <t>Estonia</t>
  </si>
  <si>
    <t>Sierra Leone</t>
  </si>
  <si>
    <t>Costa Rica</t>
  </si>
  <si>
    <t>Eswatini
(Swaziland)</t>
  </si>
  <si>
    <t>Burundi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</si>
</sst>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wrapText="1"/>
    </xf>
    <xf numFmtId="4" fontId="0" fillId="0" borderId="1" xfId="0" applyNumberFormat="1" applyFont="1" applyBorder="1"/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Font="1" applyBorder="1" applyAlignment="1">
      <alignment wrapText="1"/>
    </xf>
    <xf numFmtId="164" fontId="0" fillId="0" borderId="0" xfId="0" applyNumberFormat="1"/>
    <xf numFmtId="4" fontId="3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/>
    <xf numFmtId="4" fontId="6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4" fontId="0" fillId="0" borderId="1" xfId="0" applyNumberFormat="1" applyFill="1" applyBorder="1"/>
    <xf numFmtId="4" fontId="0" fillId="0" borderId="1" xfId="0" applyNumberFormat="1" applyFont="1" applyFill="1" applyBorder="1"/>
    <xf numFmtId="4" fontId="5" fillId="0" borderId="1" xfId="0" applyNumberFormat="1" applyFont="1" applyFill="1" applyBorder="1"/>
    <xf numFmtId="164" fontId="0" fillId="0" borderId="0" xfId="0" applyNumberFormat="1" applyFill="1"/>
    <xf numFmtId="4" fontId="0" fillId="0" borderId="0" xfId="0" applyNumberFormat="1" applyFill="1"/>
    <xf numFmtId="4" fontId="0" fillId="0" borderId="5" xfId="0" applyNumberFormat="1" applyFont="1" applyBorder="1"/>
    <xf numFmtId="4" fontId="0" fillId="0" borderId="5" xfId="0" applyNumberFormat="1" applyFont="1" applyFill="1" applyBorder="1"/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7" fillId="2" borderId="6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Font="1" applyBorder="1"/>
    <xf numFmtId="0" fontId="7" fillId="2" borderId="7" xfId="0" applyFont="1" applyFill="1" applyBorder="1"/>
    <xf numFmtId="0" fontId="7" fillId="2" borderId="10" xfId="0" applyFont="1" applyFill="1" applyBorder="1"/>
    <xf numFmtId="0" fontId="0" fillId="0" borderId="11" xfId="0" applyBorder="1"/>
    <xf numFmtId="0" fontId="0" fillId="0" borderId="12" xfId="0" applyFont="1" applyBorder="1"/>
    <xf numFmtId="0" fontId="5" fillId="0" borderId="3" xfId="0" applyFont="1" applyBorder="1"/>
    <xf numFmtId="4" fontId="1" fillId="0" borderId="10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7" fillId="2" borderId="7" xfId="0" applyNumberFormat="1" applyFont="1" applyFill="1" applyBorder="1"/>
    <xf numFmtId="4" fontId="7" fillId="2" borderId="10" xfId="0" applyNumberFormat="1" applyFont="1" applyFill="1" applyBorder="1"/>
    <xf numFmtId="164" fontId="0" fillId="0" borderId="11" xfId="0" applyNumberFormat="1" applyFont="1" applyBorder="1"/>
    <xf numFmtId="4" fontId="0" fillId="0" borderId="12" xfId="0" applyNumberFormat="1" applyFont="1" applyBorder="1"/>
    <xf numFmtId="164" fontId="0" fillId="0" borderId="2" xfId="0" applyNumberFormat="1" applyBorder="1"/>
    <xf numFmtId="4" fontId="0" fillId="0" borderId="3" xfId="0" applyNumberForma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3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/>
    <xf numFmtId="4" fontId="0" fillId="0" borderId="3" xfId="0" applyNumberFormat="1" applyFont="1" applyFill="1" applyBorder="1"/>
    <xf numFmtId="164" fontId="0" fillId="0" borderId="11" xfId="0" applyNumberFormat="1" applyFont="1" applyFill="1" applyBorder="1"/>
    <xf numFmtId="4" fontId="0" fillId="0" borderId="12" xfId="0" applyNumberFormat="1" applyFont="1" applyFill="1" applyBorder="1"/>
    <xf numFmtId="164" fontId="0" fillId="0" borderId="2" xfId="0" applyNumberFormat="1" applyFill="1" applyBorder="1"/>
    <xf numFmtId="4" fontId="0" fillId="0" borderId="3" xfId="0" applyNumberFormat="1" applyFill="1" applyBorder="1"/>
    <xf numFmtId="164" fontId="5" fillId="0" borderId="2" xfId="0" applyNumberFormat="1" applyFont="1" applyFill="1" applyBorder="1"/>
    <xf numFmtId="4" fontId="5" fillId="0" borderId="3" xfId="0" applyNumberFormat="1" applyFont="1" applyFill="1" applyBorder="1"/>
    <xf numFmtId="164" fontId="7" fillId="2" borderId="16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wrapText="1"/>
    </xf>
    <xf numFmtId="4" fontId="9" fillId="0" borderId="3" xfId="0" applyNumberFormat="1" applyFont="1" applyBorder="1"/>
    <xf numFmtId="4" fontId="10" fillId="0" borderId="3" xfId="0" applyNumberFormat="1" applyFont="1" applyBorder="1"/>
    <xf numFmtId="0" fontId="0" fillId="0" borderId="2" xfId="0" applyFont="1" applyBorder="1"/>
    <xf numFmtId="0" fontId="7" fillId="2" borderId="17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R231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bestFit="1" customWidth="1"/>
    <col min="3" max="5" width="11.5703125" customWidth="1"/>
    <col min="6" max="6" width="9.140625" style="14" customWidth="1"/>
    <col min="7" max="7" width="10.28515625" style="11" bestFit="1" customWidth="1"/>
    <col min="8" max="8" width="10.85546875" style="11" bestFit="1" customWidth="1"/>
    <col min="9" max="9" width="9.140625" style="14" customWidth="1"/>
    <col min="10" max="10" width="10.28515625" style="11" bestFit="1" customWidth="1"/>
    <col min="11" max="11" width="10.85546875" style="11" bestFit="1" customWidth="1"/>
    <col min="12" max="12" width="9.140625" style="14" customWidth="1"/>
    <col min="13" max="13" width="10.28515625" style="11" bestFit="1" customWidth="1"/>
    <col min="14" max="14" width="10.85546875" style="11" bestFit="1" customWidth="1"/>
    <col min="15" max="15" width="9.140625" style="14" customWidth="1"/>
    <col min="16" max="16" width="10.28515625" style="11" bestFit="1" customWidth="1"/>
    <col min="17" max="17" width="10.85546875" style="11" bestFit="1" customWidth="1"/>
    <col min="18" max="19" width="10.85546875" style="11" customWidth="1"/>
    <col min="20" max="20" width="12.85546875" style="11" customWidth="1"/>
    <col min="21" max="21" width="10" style="14" customWidth="1"/>
    <col min="22" max="22" width="10.85546875" style="11" bestFit="1" customWidth="1"/>
    <col min="23" max="23" width="11.5703125" style="11" customWidth="1"/>
    <col min="24" max="24" width="9.7109375" style="14" customWidth="1"/>
    <col min="25" max="26" width="10.85546875" style="11" bestFit="1" customWidth="1"/>
    <col min="27" max="27" width="9.140625" style="14" customWidth="1"/>
    <col min="28" max="28" width="10.28515625" style="11" bestFit="1" customWidth="1"/>
    <col min="29" max="29" width="10.85546875" style="11" bestFit="1" customWidth="1"/>
    <col min="30" max="30" width="9.140625" style="14" customWidth="1"/>
    <col min="31" max="31" width="10.28515625" style="11" bestFit="1" customWidth="1"/>
    <col min="32" max="32" width="12.140625" style="11" customWidth="1"/>
    <col min="33" max="33" width="9.140625" style="14" customWidth="1"/>
    <col min="34" max="34" width="10.28515625" style="11" bestFit="1" customWidth="1"/>
    <col min="35" max="35" width="10.85546875" style="11" bestFit="1" customWidth="1"/>
    <col min="36" max="36" width="11" style="14" customWidth="1"/>
    <col min="37" max="37" width="11" style="11" customWidth="1"/>
    <col min="38" max="38" width="11.140625" style="11" customWidth="1"/>
    <col min="39" max="39" width="9.140625" style="14" customWidth="1"/>
    <col min="40" max="40" width="10.28515625" style="11" bestFit="1" customWidth="1"/>
    <col min="41" max="41" width="11.5703125" style="11" customWidth="1"/>
    <col min="42" max="42" width="9.85546875" style="14" customWidth="1"/>
    <col min="43" max="43" width="10.28515625" style="11" customWidth="1"/>
    <col min="44" max="44" width="11" style="11" customWidth="1"/>
    <col min="45" max="45" width="10" style="14" customWidth="1"/>
    <col min="46" max="47" width="10.85546875" style="11" bestFit="1" customWidth="1"/>
    <col min="48" max="48" width="9.140625" style="14" customWidth="1"/>
    <col min="49" max="49" width="10.28515625" style="11" bestFit="1" customWidth="1"/>
    <col min="50" max="50" width="12.7109375" style="11" customWidth="1"/>
    <col min="51" max="51" width="9.140625" style="14" customWidth="1"/>
    <col min="52" max="52" width="10.28515625" style="11" bestFit="1" customWidth="1"/>
    <col min="53" max="53" width="10.7109375" style="11" customWidth="1"/>
    <col min="54" max="54" width="9.140625" style="14" customWidth="1"/>
    <col min="55" max="55" width="10.28515625" style="11" bestFit="1" customWidth="1"/>
    <col min="56" max="56" width="10.7109375" style="11" customWidth="1"/>
    <col min="57" max="57" width="9.140625" style="14" customWidth="1"/>
    <col min="58" max="58" width="10.28515625" style="11" bestFit="1" customWidth="1"/>
    <col min="59" max="59" width="10.7109375" style="11" customWidth="1"/>
    <col min="60" max="60" width="9.140625" style="14" customWidth="1"/>
    <col min="61" max="61" width="10.28515625" style="11" bestFit="1" customWidth="1"/>
    <col min="62" max="62" width="11" style="11" customWidth="1"/>
    <col min="63" max="63" width="9.85546875" style="14" customWidth="1"/>
    <col min="64" max="64" width="10.85546875" style="11" bestFit="1" customWidth="1"/>
    <col min="65" max="65" width="13.140625" style="11" customWidth="1"/>
    <col min="66" max="66" width="9.140625" style="14" customWidth="1"/>
    <col min="67" max="67" width="10.28515625" style="11" bestFit="1" customWidth="1"/>
    <col min="68" max="68" width="10.85546875" style="11" bestFit="1" customWidth="1"/>
    <col min="69" max="69" width="9.140625" style="14" customWidth="1"/>
    <col min="70" max="70" width="10.28515625" style="11" bestFit="1" customWidth="1"/>
    <col min="71" max="71" width="10.85546875" style="11" bestFit="1" customWidth="1"/>
    <col min="72" max="72" width="10.28515625" style="14" customWidth="1"/>
    <col min="73" max="73" width="12" style="11" bestFit="1" customWidth="1"/>
    <col min="74" max="74" width="10.85546875" style="11" bestFit="1" customWidth="1"/>
    <col min="75" max="75" width="9.7109375" style="14" customWidth="1"/>
    <col min="76" max="76" width="10.28515625" style="11" bestFit="1" customWidth="1"/>
    <col min="77" max="77" width="10.85546875" style="11" bestFit="1" customWidth="1"/>
    <col min="78" max="78" width="9.7109375" style="14" customWidth="1"/>
    <col min="79" max="79" width="10.28515625" style="11" bestFit="1" customWidth="1"/>
    <col min="80" max="80" width="10.85546875" style="11" bestFit="1" customWidth="1"/>
    <col min="81" max="81" width="9.140625" style="14" customWidth="1"/>
    <col min="82" max="82" width="10.28515625" style="11" bestFit="1" customWidth="1"/>
    <col min="83" max="83" width="12.7109375" style="11" customWidth="1"/>
    <col min="84" max="84" width="9.140625" style="14" customWidth="1"/>
    <col min="85" max="85" width="10.28515625" style="11" bestFit="1" customWidth="1"/>
    <col min="86" max="86" width="11.28515625" style="11" bestFit="1" customWidth="1"/>
    <col min="87" max="87" width="9.140625" style="14" customWidth="1"/>
    <col min="88" max="88" width="10.28515625" style="11" bestFit="1" customWidth="1"/>
    <col min="89" max="89" width="12.42578125" style="11" bestFit="1" customWidth="1"/>
    <col min="90" max="90" width="9.140625" style="14" customWidth="1"/>
    <col min="91" max="91" width="10.28515625" style="11" bestFit="1" customWidth="1"/>
    <col min="92" max="92" width="10.85546875" style="11" bestFit="1" customWidth="1"/>
    <col min="93" max="93" width="9.140625" style="14" customWidth="1"/>
    <col min="94" max="94" width="10.28515625" style="11" bestFit="1" customWidth="1"/>
    <col min="95" max="95" width="10.85546875" style="11" bestFit="1" customWidth="1"/>
    <col min="96" max="96" width="11.28515625" style="14" customWidth="1"/>
    <col min="97" max="97" width="11.28515625" style="11" customWidth="1"/>
    <col min="98" max="98" width="12.42578125" style="11" customWidth="1"/>
    <col min="99" max="99" width="9.85546875" style="14" bestFit="1" customWidth="1"/>
    <col min="100" max="101" width="10.85546875" style="11" bestFit="1" customWidth="1"/>
    <col min="102" max="102" width="10.140625" style="14" customWidth="1"/>
    <col min="103" max="104" width="10.140625" style="11" customWidth="1"/>
    <col min="105" max="105" width="9.140625" style="14" customWidth="1"/>
    <col min="106" max="106" width="10.28515625" style="11" bestFit="1" customWidth="1"/>
    <col min="107" max="107" width="10.85546875" style="11" bestFit="1" customWidth="1"/>
    <col min="108" max="108" width="9.140625" style="14" customWidth="1"/>
    <col min="109" max="109" width="10.28515625" style="11" bestFit="1" customWidth="1"/>
    <col min="110" max="110" width="11.28515625" style="11" customWidth="1"/>
    <col min="111" max="111" width="9.140625" style="14" customWidth="1"/>
    <col min="112" max="112" width="10.28515625" style="11" bestFit="1" customWidth="1"/>
    <col min="113" max="113" width="11.28515625" style="11" customWidth="1"/>
    <col min="114" max="114" width="10.42578125" style="14" customWidth="1"/>
    <col min="115" max="115" width="11.7109375" style="11" customWidth="1"/>
    <col min="116" max="116" width="13.5703125" style="11" bestFit="1" customWidth="1"/>
    <col min="117" max="117" width="9.140625" style="14" customWidth="1"/>
    <col min="118" max="118" width="10.28515625" style="11" bestFit="1" customWidth="1"/>
    <col min="119" max="119" width="11.28515625" style="11" customWidth="1"/>
    <col min="120" max="120" width="9.140625" style="14" customWidth="1"/>
    <col min="121" max="121" width="10.28515625" style="11" bestFit="1" customWidth="1"/>
    <col min="122" max="122" width="9.42578125" style="11" bestFit="1" customWidth="1"/>
    <col min="123" max="123" width="9.140625" style="14" customWidth="1"/>
    <col min="124" max="124" width="10.28515625" style="11" bestFit="1" customWidth="1"/>
    <col min="125" max="125" width="13.140625" style="11" customWidth="1"/>
    <col min="126" max="126" width="10.28515625" style="14" customWidth="1"/>
    <col min="127" max="127" width="12" style="11" bestFit="1" customWidth="1"/>
    <col min="128" max="128" width="11.5703125" style="11" customWidth="1"/>
    <col min="129" max="129" width="9.140625" style="11" customWidth="1"/>
    <col min="130" max="130" width="10.42578125" style="11" customWidth="1"/>
    <col min="131" max="131" width="11.140625" style="11" customWidth="1"/>
    <col min="132" max="132" width="9.85546875" style="14" bestFit="1" customWidth="1"/>
    <col min="133" max="133" width="12" style="11" bestFit="1" customWidth="1"/>
    <col min="134" max="134" width="10.85546875" style="11" bestFit="1" customWidth="1"/>
    <col min="135" max="135" width="9.85546875" style="14" customWidth="1"/>
    <col min="136" max="136" width="10.7109375" style="11" customWidth="1"/>
    <col min="137" max="137" width="12.42578125" style="11" bestFit="1" customWidth="1"/>
    <col min="138" max="138" width="9.140625" style="14" customWidth="1"/>
    <col min="139" max="139" width="10.28515625" style="11" bestFit="1" customWidth="1"/>
    <col min="140" max="140" width="11.5703125" style="11" customWidth="1"/>
    <col min="141" max="141" width="10.28515625" style="14" customWidth="1"/>
    <col min="142" max="142" width="11.140625" style="11" customWidth="1"/>
    <col min="143" max="143" width="12.42578125" style="11" bestFit="1" customWidth="1"/>
    <col min="144" max="144" width="9.140625" style="14" customWidth="1"/>
    <col min="145" max="146" width="10.85546875" style="11" bestFit="1" customWidth="1"/>
    <col min="147" max="147" width="9.140625" style="14" customWidth="1"/>
    <col min="148" max="148" width="10.85546875" style="11" bestFit="1" customWidth="1"/>
    <col min="149" max="149" width="12.42578125" style="11" customWidth="1"/>
    <col min="150" max="150" width="9.140625" style="14" customWidth="1"/>
    <col min="151" max="151" width="10.85546875" style="11" bestFit="1" customWidth="1"/>
    <col min="152" max="152" width="12.42578125" style="11" customWidth="1"/>
    <col min="153" max="153" width="9.140625" style="14" customWidth="1"/>
    <col min="154" max="154" width="10.85546875" style="11" bestFit="1" customWidth="1"/>
    <col min="155" max="155" width="12.42578125" style="11" customWidth="1"/>
    <col min="156" max="156" width="9.5703125" style="14" customWidth="1"/>
    <col min="157" max="157" width="11" style="11" customWidth="1"/>
    <col min="158" max="158" width="12.42578125" style="11" customWidth="1"/>
    <col min="159" max="159" width="9.140625" style="14" customWidth="1"/>
    <col min="160" max="160" width="10.28515625" style="11" bestFit="1" customWidth="1"/>
    <col min="161" max="161" width="10.85546875" style="11" bestFit="1" customWidth="1"/>
    <col min="162" max="162" width="9.85546875" style="14" bestFit="1" customWidth="1"/>
    <col min="163" max="164" width="10.85546875" style="11" bestFit="1" customWidth="1"/>
    <col min="165" max="165" width="9.140625" style="14" customWidth="1"/>
    <col min="166" max="166" width="10.28515625" style="11" bestFit="1" customWidth="1"/>
    <col min="167" max="167" width="10.5703125" style="11" bestFit="1" customWidth="1"/>
    <col min="168" max="168" width="10.5703125" style="14" customWidth="1"/>
    <col min="169" max="170" width="10.5703125" style="11" customWidth="1"/>
    <col min="171" max="171" width="11" style="14" customWidth="1"/>
    <col min="172" max="172" width="10.85546875" style="11" bestFit="1" customWidth="1"/>
    <col min="173" max="173" width="12.42578125" style="11" bestFit="1" customWidth="1"/>
    <col min="174" max="174" width="9.85546875" style="14" bestFit="1" customWidth="1"/>
    <col min="175" max="175" width="10.85546875" style="11" bestFit="1" customWidth="1"/>
    <col min="176" max="176" width="12.42578125" style="11" bestFit="1" customWidth="1"/>
    <col min="177" max="177" width="9.85546875" style="14" bestFit="1" customWidth="1"/>
    <col min="178" max="178" width="12" style="11" bestFit="1" customWidth="1"/>
    <col min="179" max="179" width="10.85546875" style="11" bestFit="1" customWidth="1"/>
    <col min="180" max="180" width="9.140625" style="14" customWidth="1"/>
    <col min="181" max="181" width="10.28515625" style="11" bestFit="1" customWidth="1"/>
    <col min="182" max="182" width="10.85546875" style="11" bestFit="1" customWidth="1"/>
    <col min="183" max="183" width="9.140625" style="14" customWidth="1"/>
    <col min="184" max="184" width="10.28515625" style="11" bestFit="1" customWidth="1"/>
    <col min="185" max="185" width="10.85546875" style="11" bestFit="1" customWidth="1"/>
    <col min="186" max="186" width="9.140625" style="14" customWidth="1"/>
    <col min="187" max="187" width="10.28515625" style="11" bestFit="1" customWidth="1"/>
    <col min="188" max="188" width="12.42578125" style="11" customWidth="1"/>
    <col min="189" max="189" width="9.140625" style="14" customWidth="1"/>
    <col min="190" max="190" width="10.28515625" style="11" bestFit="1" customWidth="1"/>
    <col min="191" max="191" width="12.140625" style="11" customWidth="1"/>
    <col min="192" max="192" width="10" style="14" customWidth="1"/>
    <col min="193" max="193" width="10.28515625" style="11" customWidth="1"/>
    <col min="194" max="194" width="12.85546875" style="11" customWidth="1"/>
    <col min="195" max="195" width="9.140625" style="14" customWidth="1"/>
    <col min="196" max="196" width="10.28515625" style="11" bestFit="1" customWidth="1"/>
    <col min="197" max="197" width="9.85546875" style="11" bestFit="1" customWidth="1"/>
    <col min="198" max="198" width="9.140625" style="14" customWidth="1"/>
    <col min="199" max="199" width="10.28515625" style="11" bestFit="1" customWidth="1"/>
    <col min="200" max="200" width="9.42578125" style="11" bestFit="1" customWidth="1"/>
    <col min="201" max="201" width="9.140625" style="14" customWidth="1"/>
    <col min="202" max="202" width="10.28515625" style="11" bestFit="1" customWidth="1"/>
    <col min="203" max="203" width="12.42578125" style="11" bestFit="1" customWidth="1"/>
    <col min="204" max="204" width="10.5703125" style="14" customWidth="1"/>
    <col min="205" max="205" width="11.42578125" style="11" customWidth="1"/>
    <col min="206" max="206" width="12.42578125" style="11" customWidth="1"/>
    <col min="207" max="207" width="9.140625" style="11" customWidth="1"/>
    <col min="208" max="208" width="10.28515625" style="11" bestFit="1" customWidth="1"/>
    <col min="209" max="209" width="11.140625" style="11" customWidth="1"/>
    <col min="210" max="210" width="9.140625" style="14" customWidth="1"/>
    <col min="211" max="211" width="10.28515625" style="11" bestFit="1" customWidth="1"/>
    <col min="212" max="212" width="12.42578125" style="11" bestFit="1" customWidth="1"/>
    <col min="213" max="213" width="10.7109375" style="14" customWidth="1"/>
    <col min="214" max="214" width="11.140625" style="11" customWidth="1"/>
    <col min="215" max="215" width="12.42578125" style="11" bestFit="1" customWidth="1"/>
    <col min="216" max="216" width="9.7109375" style="14" customWidth="1"/>
    <col min="217" max="217" width="10.28515625" style="11" bestFit="1" customWidth="1"/>
    <col min="218" max="218" width="12.42578125" style="11" customWidth="1"/>
    <col min="219" max="219" width="9.140625" style="11" customWidth="1"/>
    <col min="220" max="220" width="10.28515625" style="11" bestFit="1" customWidth="1"/>
    <col min="221" max="221" width="12.28515625" style="11" customWidth="1"/>
    <col min="222" max="222" width="9.140625" style="14" customWidth="1"/>
    <col min="223" max="223" width="10.28515625" style="11" bestFit="1" customWidth="1"/>
    <col min="224" max="224" width="12.140625" style="11" customWidth="1"/>
    <col min="225" max="225" width="9.85546875" style="14" bestFit="1" customWidth="1"/>
    <col min="226" max="226" width="10.85546875" style="11" bestFit="1" customWidth="1"/>
    <col min="227" max="227" width="12.42578125" style="11" customWidth="1"/>
    <col min="228" max="228" width="9.140625" style="14" customWidth="1"/>
    <col min="229" max="229" width="10.28515625" style="11" bestFit="1" customWidth="1"/>
    <col min="230" max="230" width="9.42578125" style="11" bestFit="1" customWidth="1"/>
    <col min="231" max="231" width="9.140625" style="14" customWidth="1"/>
    <col min="232" max="232" width="10.28515625" style="11" bestFit="1" customWidth="1"/>
    <col min="233" max="233" width="12.42578125" style="11" bestFit="1" customWidth="1"/>
    <col min="234" max="234" width="9.140625" style="14" customWidth="1"/>
    <col min="235" max="235" width="10.28515625" style="11" bestFit="1" customWidth="1"/>
    <col min="236" max="236" width="12.42578125" style="11" bestFit="1" customWidth="1"/>
    <col min="237" max="237" width="9.140625" style="14" customWidth="1"/>
    <col min="238" max="238" width="10.28515625" style="11" bestFit="1" customWidth="1"/>
    <col min="239" max="239" width="9.42578125" style="11" bestFit="1" customWidth="1"/>
    <col min="240" max="240" width="9.140625" style="14" customWidth="1"/>
    <col min="241" max="241" width="10.28515625" style="11" bestFit="1" customWidth="1"/>
    <col min="242" max="242" width="12.42578125" style="11" bestFit="1" customWidth="1"/>
    <col min="243" max="243" width="9.140625" style="14" customWidth="1"/>
    <col min="244" max="245" width="10.85546875" style="11" bestFit="1" customWidth="1"/>
    <col min="246" max="246" width="9.85546875" style="14" bestFit="1" customWidth="1"/>
    <col min="247" max="247" width="10.85546875" style="11" bestFit="1" customWidth="1"/>
    <col min="248" max="248" width="11.7109375" style="11" customWidth="1"/>
    <col min="249" max="249" width="9.140625" style="14" customWidth="1"/>
    <col min="250" max="250" width="10.28515625" style="11" bestFit="1" customWidth="1"/>
    <col min="251" max="251" width="12.140625" style="11" customWidth="1"/>
    <col min="252" max="252" width="9.140625" style="14" customWidth="1"/>
    <col min="253" max="253" width="10.28515625" style="11" bestFit="1" customWidth="1"/>
    <col min="254" max="254" width="10.85546875" style="11" bestFit="1" customWidth="1"/>
    <col min="255" max="255" width="9.140625" style="14" customWidth="1"/>
    <col min="256" max="256" width="10.28515625" style="11" bestFit="1" customWidth="1"/>
    <col min="257" max="257" width="13.28515625" style="11" customWidth="1"/>
    <col min="258" max="258" width="10.85546875" style="14" bestFit="1" customWidth="1"/>
    <col min="259" max="259" width="12" style="11" bestFit="1" customWidth="1"/>
    <col min="260" max="260" width="10.85546875" style="11" bestFit="1" customWidth="1"/>
    <col min="261" max="261" width="9.85546875" style="14" bestFit="1" customWidth="1"/>
    <col min="262" max="262" width="10.85546875" style="11" bestFit="1" customWidth="1"/>
    <col min="263" max="263" width="12.42578125" style="11" bestFit="1" customWidth="1"/>
    <col min="264" max="264" width="9.140625" style="14" customWidth="1"/>
    <col min="265" max="265" width="10.28515625" style="11" bestFit="1" customWidth="1"/>
    <col min="266" max="266" width="9.42578125" style="11" bestFit="1" customWidth="1"/>
    <col min="267" max="267" width="9.140625" style="14" customWidth="1"/>
    <col min="268" max="268" width="10.28515625" style="11" bestFit="1" customWidth="1"/>
    <col min="269" max="269" width="10.85546875" style="11" bestFit="1" customWidth="1"/>
    <col min="270" max="270" width="9.140625" style="14" customWidth="1"/>
    <col min="271" max="271" width="10.28515625" style="11" bestFit="1" customWidth="1"/>
    <col min="272" max="272" width="11.85546875" style="11" customWidth="1"/>
    <col min="273" max="273" width="9.140625" style="14" customWidth="1"/>
    <col min="274" max="274" width="10.28515625" style="11" bestFit="1" customWidth="1"/>
    <col min="275" max="275" width="10.85546875" style="11" bestFit="1" customWidth="1"/>
    <col min="276" max="276" width="9.140625" style="14" customWidth="1"/>
    <col min="277" max="277" width="10.28515625" style="11" bestFit="1" customWidth="1"/>
    <col min="278" max="278" width="9.42578125" style="11" customWidth="1"/>
    <col min="279" max="279" width="9.140625" style="14" customWidth="1"/>
    <col min="280" max="280" width="10.28515625" style="11" bestFit="1" customWidth="1"/>
    <col min="281" max="281" width="12.7109375" style="11" customWidth="1"/>
    <col min="282" max="282" width="9.140625" style="14" customWidth="1"/>
    <col min="283" max="283" width="10.28515625" style="11" bestFit="1" customWidth="1"/>
    <col min="284" max="284" width="10.85546875" style="11" bestFit="1" customWidth="1"/>
    <col min="285" max="285" width="9.140625" style="14" customWidth="1"/>
    <col min="286" max="286" width="10.28515625" style="11" bestFit="1" customWidth="1"/>
    <col min="287" max="287" width="13" style="11" customWidth="1"/>
    <col min="288" max="288" width="10.28515625" style="14" customWidth="1"/>
    <col min="289" max="289" width="11.5703125" style="11" customWidth="1"/>
    <col min="290" max="290" width="12.42578125" style="11" bestFit="1" customWidth="1"/>
    <col min="291" max="291" width="9.85546875" style="14" bestFit="1" customWidth="1"/>
    <col min="292" max="293" width="10.85546875" style="11" bestFit="1" customWidth="1"/>
    <col min="294" max="294" width="9.140625" style="14" customWidth="1"/>
    <col min="295" max="295" width="10.28515625" style="11" bestFit="1" customWidth="1"/>
    <col min="296" max="296" width="12.42578125" style="11" bestFit="1" customWidth="1"/>
    <col min="297" max="297" width="9.140625" style="14" customWidth="1"/>
    <col min="298" max="299" width="10.85546875" style="11" bestFit="1" customWidth="1"/>
    <col min="300" max="300" width="9.140625" style="14" customWidth="1"/>
    <col min="301" max="301" width="10.28515625" style="11" bestFit="1" customWidth="1"/>
    <col min="302" max="302" width="9.42578125" style="11" bestFit="1" customWidth="1"/>
    <col min="303" max="303" width="9.140625" style="14" customWidth="1"/>
    <col min="304" max="304" width="10.28515625" style="11" bestFit="1" customWidth="1"/>
    <col min="305" max="305" width="12.42578125" style="11" customWidth="1"/>
    <col min="306" max="306" width="9.85546875" style="14" customWidth="1"/>
    <col min="307" max="307" width="10.85546875" style="11" bestFit="1" customWidth="1"/>
    <col min="308" max="308" width="12.42578125" style="11" bestFit="1" customWidth="1"/>
    <col min="309" max="309" width="9.140625" style="14" customWidth="1"/>
    <col min="310" max="310" width="10.28515625" style="11" bestFit="1" customWidth="1"/>
    <col min="311" max="311" width="10.85546875" style="11" bestFit="1" customWidth="1"/>
    <col min="312" max="312" width="9.140625" style="14" customWidth="1"/>
    <col min="313" max="313" width="10.28515625" style="11" bestFit="1" customWidth="1"/>
    <col min="314" max="314" width="10.85546875" style="11" bestFit="1" customWidth="1"/>
    <col min="315" max="315" width="9.140625" style="14" customWidth="1"/>
    <col min="316" max="316" width="10.28515625" style="11" bestFit="1" customWidth="1"/>
    <col min="317" max="317" width="9.42578125" style="11" bestFit="1" customWidth="1"/>
    <col min="318" max="318" width="10" style="14" customWidth="1"/>
    <col min="319" max="319" width="10.28515625" style="11" bestFit="1" customWidth="1"/>
    <col min="320" max="320" width="12.42578125" style="11" bestFit="1" customWidth="1"/>
    <col min="321" max="321" width="10" style="14" customWidth="1"/>
    <col min="322" max="322" width="10.28515625" style="11" bestFit="1" customWidth="1"/>
    <col min="323" max="323" width="12.42578125" style="11" bestFit="1" customWidth="1"/>
    <col min="324" max="324" width="9.85546875" style="14" bestFit="1" customWidth="1"/>
    <col min="325" max="325" width="10.85546875" style="11" bestFit="1" customWidth="1"/>
    <col min="326" max="326" width="12.42578125" style="11" bestFit="1" customWidth="1"/>
    <col min="327" max="327" width="9.140625" style="14" customWidth="1"/>
    <col min="328" max="328" width="10.28515625" style="11" bestFit="1" customWidth="1"/>
    <col min="329" max="329" width="12" style="11" customWidth="1"/>
    <col min="330" max="330" width="9.140625" style="14" customWidth="1"/>
    <col min="331" max="331" width="10.28515625" style="11" bestFit="1" customWidth="1"/>
    <col min="332" max="332" width="10.85546875" style="11" bestFit="1" customWidth="1"/>
    <col min="333" max="333" width="9.140625" style="14" customWidth="1"/>
    <col min="334" max="334" width="10.28515625" style="11" bestFit="1" customWidth="1"/>
    <col min="335" max="335" width="12.42578125" style="11" bestFit="1" customWidth="1"/>
    <col min="336" max="336" width="9.85546875" style="14" bestFit="1" customWidth="1"/>
    <col min="337" max="337" width="12" style="11" bestFit="1" customWidth="1"/>
    <col min="338" max="338" width="11.5703125" style="11" bestFit="1" customWidth="1"/>
    <col min="339" max="339" width="9.5703125" style="14" customWidth="1"/>
    <col min="340" max="340" width="11.5703125" style="11" customWidth="1"/>
    <col min="341" max="341" width="10.85546875" style="11" bestFit="1" customWidth="1"/>
    <col min="342" max="342" width="9.140625" style="14" customWidth="1"/>
    <col min="343" max="343" width="10.28515625" style="11" bestFit="1" customWidth="1"/>
    <col min="344" max="344" width="9.85546875" style="11" bestFit="1" customWidth="1"/>
    <col min="345" max="345" width="10.42578125" style="14" customWidth="1"/>
    <col min="346" max="346" width="11.7109375" style="11" customWidth="1"/>
    <col min="347" max="347" width="13.5703125" style="11" bestFit="1" customWidth="1"/>
    <col min="348" max="348" width="9.5703125" style="14" customWidth="1"/>
    <col min="349" max="349" width="10.85546875" style="11" bestFit="1" customWidth="1"/>
    <col min="350" max="350" width="12.42578125" style="11" customWidth="1"/>
    <col min="351" max="351" width="10.28515625" style="14" customWidth="1"/>
    <col min="352" max="352" width="12" style="11" bestFit="1" customWidth="1"/>
    <col min="353" max="353" width="12.42578125" style="11" bestFit="1" customWidth="1"/>
    <col min="354" max="354" width="9.140625" style="14" customWidth="1"/>
    <col min="355" max="355" width="10.28515625" style="11" bestFit="1" customWidth="1"/>
    <col min="356" max="356" width="9.85546875" style="11" bestFit="1" customWidth="1"/>
    <col min="357" max="357" width="9.140625" style="14" customWidth="1"/>
    <col min="358" max="358" width="10.28515625" style="11" bestFit="1" customWidth="1"/>
    <col min="359" max="359" width="10.85546875" style="11" bestFit="1" customWidth="1"/>
    <col min="360" max="360" width="9.140625" style="14" customWidth="1"/>
    <col min="361" max="361" width="10.28515625" style="11" bestFit="1" customWidth="1"/>
    <col min="362" max="362" width="13" style="11" customWidth="1"/>
    <col min="363" max="363" width="9.85546875" style="14" bestFit="1" customWidth="1"/>
    <col min="364" max="364" width="10.85546875" style="11" bestFit="1" customWidth="1"/>
    <col min="365" max="365" width="10.42578125" style="11" customWidth="1"/>
    <col min="366" max="366" width="9.140625" style="14" customWidth="1"/>
    <col min="367" max="367" width="10.28515625" style="11" bestFit="1" customWidth="1"/>
    <col min="368" max="368" width="11.85546875" style="11" customWidth="1"/>
    <col min="369" max="369" width="9.140625" style="14" customWidth="1"/>
    <col min="370" max="370" width="10.28515625" style="11" bestFit="1" customWidth="1"/>
    <col min="371" max="371" width="10.85546875" style="11" bestFit="1" customWidth="1"/>
    <col min="372" max="372" width="9.140625" style="14" customWidth="1"/>
    <col min="373" max="373" width="10.28515625" style="11" bestFit="1" customWidth="1"/>
    <col min="374" max="374" width="10.85546875" style="11" bestFit="1" customWidth="1"/>
    <col min="375" max="375" width="9.140625" style="14" customWidth="1"/>
    <col min="376" max="377" width="10.85546875" style="11" bestFit="1" customWidth="1"/>
    <col min="378" max="378" width="9.140625" style="14" customWidth="1"/>
    <col min="379" max="379" width="10.28515625" style="11" bestFit="1" customWidth="1"/>
    <col min="380" max="380" width="12.42578125" style="11" customWidth="1"/>
    <col min="381" max="381" width="9.85546875" style="14" bestFit="1" customWidth="1"/>
    <col min="382" max="382" width="10.85546875" style="11" bestFit="1" customWidth="1"/>
    <col min="383" max="383" width="12.140625" style="11" customWidth="1"/>
    <col min="384" max="384" width="9.140625" style="14" customWidth="1"/>
    <col min="385" max="385" width="10.28515625" style="11" bestFit="1" customWidth="1"/>
    <col min="386" max="386" width="12.28515625" style="11" customWidth="1"/>
    <col min="387" max="387" width="9.85546875" style="14" bestFit="1" customWidth="1"/>
    <col min="388" max="388" width="12" style="11" bestFit="1" customWidth="1"/>
    <col min="389" max="389" width="10.85546875" style="11" bestFit="1" customWidth="1"/>
    <col min="390" max="390" width="10.85546875" style="14" bestFit="1" customWidth="1"/>
    <col min="391" max="391" width="12" style="11" bestFit="1" customWidth="1"/>
    <col min="392" max="392" width="11.42578125" style="11" customWidth="1"/>
    <col min="393" max="393" width="9.140625" style="14" customWidth="1"/>
    <col min="394" max="394" width="10.28515625" style="11" bestFit="1" customWidth="1"/>
    <col min="395" max="395" width="10.85546875" style="11" bestFit="1" customWidth="1"/>
    <col min="396" max="396" width="9.85546875" style="26" bestFit="1" customWidth="1"/>
    <col min="397" max="397" width="10.85546875" style="27" bestFit="1" customWidth="1"/>
    <col min="398" max="398" width="13" style="27" customWidth="1"/>
    <col min="399" max="399" width="9.140625" style="14" customWidth="1"/>
    <col min="400" max="400" width="10.28515625" style="11" bestFit="1" customWidth="1"/>
    <col min="401" max="401" width="10.85546875" style="11" bestFit="1" customWidth="1"/>
    <col min="402" max="402" width="9.140625" style="14" customWidth="1"/>
    <col min="403" max="403" width="10.28515625" style="11" bestFit="1" customWidth="1"/>
    <col min="404" max="404" width="12.42578125" style="11" bestFit="1" customWidth="1"/>
    <col min="405" max="405" width="9.140625" style="11" customWidth="1"/>
    <col min="406" max="406" width="10.42578125" style="11" customWidth="1"/>
    <col min="407" max="407" width="12.42578125" style="11" bestFit="1" customWidth="1"/>
    <col min="408" max="408" width="9.140625" style="14" customWidth="1"/>
    <col min="409" max="409" width="10.28515625" style="11" customWidth="1"/>
    <col min="410" max="410" width="11.42578125" style="11" customWidth="1"/>
    <col min="411" max="411" width="9.140625" style="14" customWidth="1"/>
    <col min="412" max="412" width="10.28515625" style="11" bestFit="1" customWidth="1"/>
    <col min="413" max="413" width="12.42578125" style="11" customWidth="1"/>
    <col min="414" max="414" width="9.42578125" style="14" customWidth="1"/>
    <col min="415" max="415" width="10.85546875" style="11" bestFit="1" customWidth="1"/>
    <col min="416" max="416" width="10.7109375" style="11" customWidth="1"/>
    <col min="417" max="417" width="14.5703125" style="14" customWidth="1"/>
    <col min="418" max="418" width="15.5703125" style="11" bestFit="1" customWidth="1"/>
    <col min="419" max="419" width="9.140625" style="11"/>
    <col min="420" max="420" width="1.7109375" style="11" customWidth="1"/>
    <col min="421" max="423" width="9.140625" style="11"/>
    <col min="424" max="424" width="1.7109375" style="11" customWidth="1"/>
    <col min="425" max="427" width="9.140625" style="11"/>
    <col min="428" max="428" width="1.7109375" style="11" customWidth="1"/>
    <col min="429" max="431" width="9.140625" style="11"/>
    <col min="432" max="432" width="1.7109375" style="11" customWidth="1"/>
    <col min="433" max="435" width="9.140625" style="11"/>
    <col min="436" max="436" width="1.7109375" style="11" customWidth="1"/>
    <col min="437" max="439" width="9.140625" style="11"/>
    <col min="440" max="440" width="1.7109375" style="11" customWidth="1"/>
    <col min="441" max="441" width="12.140625" style="11" customWidth="1"/>
    <col min="442" max="443" width="9.140625" style="11"/>
    <col min="444" max="444" width="1.7109375" style="11" customWidth="1"/>
    <col min="445" max="447" width="9.140625" style="11"/>
    <col min="448" max="448" width="1.7109375" customWidth="1"/>
    <col min="452" max="452" width="1.7109375" customWidth="1"/>
    <col min="456" max="456" width="1.7109375" customWidth="1"/>
  </cols>
  <sheetData>
    <row r="1" spans="1:538" s="34" customFormat="1" ht="6.75" customHeight="1" x14ac:dyDescent="0.25"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6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5"/>
      <c r="BC1" s="36"/>
      <c r="BD1" s="36"/>
      <c r="BE1" s="35"/>
      <c r="BF1" s="36"/>
      <c r="BG1" s="36"/>
      <c r="BH1" s="35"/>
      <c r="BI1" s="36"/>
      <c r="BJ1" s="36"/>
      <c r="BK1" s="35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36"/>
      <c r="CF1" s="35"/>
      <c r="CG1" s="36"/>
      <c r="CH1" s="36"/>
      <c r="CI1" s="35"/>
      <c r="CJ1" s="36"/>
      <c r="CK1" s="36"/>
      <c r="CL1" s="35"/>
      <c r="CM1" s="36"/>
      <c r="CN1" s="36"/>
      <c r="CO1" s="35"/>
      <c r="CP1" s="36"/>
      <c r="CQ1" s="36"/>
      <c r="CR1" s="35"/>
      <c r="CS1" s="36"/>
      <c r="CT1" s="36"/>
      <c r="CU1" s="35"/>
      <c r="CV1" s="36"/>
      <c r="CW1" s="36"/>
      <c r="CX1" s="35"/>
      <c r="CY1" s="36"/>
      <c r="CZ1" s="36"/>
      <c r="DA1" s="35"/>
      <c r="DB1" s="36"/>
      <c r="DC1" s="36"/>
      <c r="DD1" s="35"/>
      <c r="DE1" s="36"/>
      <c r="DF1" s="36"/>
      <c r="DG1" s="35"/>
      <c r="DH1" s="36"/>
      <c r="DI1" s="36"/>
      <c r="DJ1" s="35"/>
      <c r="DK1" s="36"/>
      <c r="DL1" s="36"/>
      <c r="DM1" s="35"/>
      <c r="DN1" s="36"/>
      <c r="DO1" s="36"/>
      <c r="DP1" s="35"/>
      <c r="DQ1" s="36"/>
      <c r="DR1" s="36"/>
      <c r="DS1" s="35"/>
      <c r="DT1" s="36"/>
      <c r="DU1" s="36"/>
      <c r="DV1" s="35"/>
      <c r="DW1" s="36"/>
      <c r="DX1" s="36"/>
      <c r="DY1" s="36"/>
      <c r="DZ1" s="36"/>
      <c r="EA1" s="36"/>
      <c r="EB1" s="35"/>
      <c r="EC1" s="36"/>
      <c r="ED1" s="36"/>
      <c r="EE1" s="35"/>
      <c r="EF1" s="36"/>
      <c r="EG1" s="36"/>
      <c r="EH1" s="35"/>
      <c r="EI1" s="36"/>
      <c r="EJ1" s="36"/>
      <c r="EK1" s="35"/>
      <c r="EL1" s="36"/>
      <c r="EM1" s="36"/>
      <c r="EN1" s="35"/>
      <c r="EO1" s="36"/>
      <c r="EP1" s="36"/>
      <c r="EQ1" s="35"/>
      <c r="ER1" s="36"/>
      <c r="ES1" s="36"/>
      <c r="ET1" s="35"/>
      <c r="EU1" s="36"/>
      <c r="EV1" s="36"/>
      <c r="EW1" s="35"/>
      <c r="EX1" s="36"/>
      <c r="EY1" s="36"/>
      <c r="EZ1" s="35"/>
      <c r="FA1" s="36"/>
      <c r="FB1" s="36"/>
      <c r="FC1" s="35"/>
      <c r="FD1" s="36"/>
      <c r="FE1" s="36"/>
      <c r="FF1" s="35"/>
      <c r="FG1" s="36"/>
      <c r="FH1" s="36"/>
      <c r="FI1" s="35"/>
      <c r="FJ1" s="36"/>
      <c r="FK1" s="36"/>
      <c r="FL1" s="35"/>
      <c r="FM1" s="36"/>
      <c r="FN1" s="36"/>
      <c r="FO1" s="35"/>
      <c r="FP1" s="36"/>
      <c r="FQ1" s="36"/>
      <c r="FR1" s="35"/>
      <c r="FS1" s="36"/>
      <c r="FT1" s="36"/>
      <c r="FU1" s="35"/>
      <c r="FV1" s="36"/>
      <c r="FW1" s="36"/>
      <c r="FX1" s="35"/>
      <c r="FY1" s="36"/>
      <c r="FZ1" s="36"/>
      <c r="GA1" s="35"/>
      <c r="GB1" s="36"/>
      <c r="GC1" s="36"/>
      <c r="GD1" s="35"/>
      <c r="GE1" s="36"/>
      <c r="GF1" s="36"/>
      <c r="GG1" s="35"/>
      <c r="GH1" s="36"/>
      <c r="GI1" s="36"/>
      <c r="GJ1" s="35"/>
      <c r="GK1" s="36"/>
      <c r="GL1" s="36"/>
      <c r="GM1" s="35"/>
      <c r="GN1" s="36"/>
      <c r="GO1" s="36"/>
      <c r="GP1" s="35"/>
      <c r="GQ1" s="36"/>
      <c r="GR1" s="36"/>
      <c r="GS1" s="35"/>
      <c r="GT1" s="36"/>
      <c r="GU1" s="36"/>
      <c r="GV1" s="35"/>
      <c r="GW1" s="36"/>
      <c r="GX1" s="36"/>
      <c r="GY1" s="36"/>
      <c r="GZ1" s="36"/>
      <c r="HA1" s="36"/>
      <c r="HB1" s="35"/>
      <c r="HC1" s="36"/>
      <c r="HD1" s="36"/>
      <c r="HE1" s="35"/>
      <c r="HF1" s="36"/>
      <c r="HG1" s="36"/>
      <c r="HH1" s="35"/>
      <c r="HI1" s="36"/>
      <c r="HJ1" s="36"/>
      <c r="HK1" s="36"/>
      <c r="HL1" s="36"/>
      <c r="HM1" s="36"/>
      <c r="HN1" s="35"/>
      <c r="HO1" s="36"/>
      <c r="HP1" s="36"/>
      <c r="HQ1" s="35"/>
      <c r="HR1" s="36"/>
      <c r="HS1" s="36"/>
      <c r="HT1" s="35"/>
      <c r="HU1" s="36"/>
      <c r="HV1" s="36"/>
      <c r="HW1" s="35"/>
      <c r="HX1" s="36"/>
      <c r="HY1" s="36"/>
      <c r="HZ1" s="35"/>
      <c r="IA1" s="36"/>
      <c r="IB1" s="36"/>
      <c r="IC1" s="35"/>
      <c r="ID1" s="36"/>
      <c r="IE1" s="36"/>
      <c r="IF1" s="35"/>
      <c r="IG1" s="36"/>
      <c r="IH1" s="36"/>
      <c r="II1" s="35"/>
      <c r="IJ1" s="36"/>
      <c r="IK1" s="36"/>
      <c r="IL1" s="35"/>
      <c r="IM1" s="36"/>
      <c r="IN1" s="36"/>
      <c r="IO1" s="35"/>
      <c r="IP1" s="36"/>
      <c r="IQ1" s="36"/>
      <c r="IR1" s="35"/>
      <c r="IS1" s="36"/>
      <c r="IT1" s="36"/>
      <c r="IU1" s="35"/>
      <c r="IV1" s="36"/>
      <c r="IW1" s="36"/>
      <c r="IX1" s="35"/>
      <c r="IY1" s="36"/>
      <c r="IZ1" s="36"/>
      <c r="JA1" s="35"/>
      <c r="JB1" s="36"/>
      <c r="JC1" s="36"/>
      <c r="JD1" s="35"/>
      <c r="JE1" s="36"/>
      <c r="JF1" s="36"/>
      <c r="JG1" s="35"/>
      <c r="JH1" s="36"/>
      <c r="JI1" s="36"/>
      <c r="JJ1" s="35"/>
      <c r="JK1" s="36"/>
      <c r="JL1" s="36"/>
      <c r="JM1" s="35"/>
      <c r="JN1" s="36"/>
      <c r="JO1" s="36"/>
      <c r="JP1" s="35"/>
      <c r="JQ1" s="36"/>
      <c r="JR1" s="36"/>
      <c r="JS1" s="35"/>
      <c r="JT1" s="36"/>
      <c r="JU1" s="36"/>
      <c r="JV1" s="35"/>
      <c r="JW1" s="36"/>
      <c r="JX1" s="36"/>
      <c r="JY1" s="35"/>
      <c r="JZ1" s="36"/>
      <c r="KA1" s="36"/>
      <c r="KB1" s="35"/>
      <c r="KC1" s="36"/>
      <c r="KD1" s="36"/>
      <c r="KE1" s="35"/>
      <c r="KF1" s="36"/>
      <c r="KG1" s="36"/>
      <c r="KH1" s="35"/>
      <c r="KI1" s="36"/>
      <c r="KJ1" s="36"/>
      <c r="KK1" s="35"/>
      <c r="KL1" s="36"/>
      <c r="KM1" s="36"/>
      <c r="KN1" s="35"/>
      <c r="KO1" s="36"/>
      <c r="KP1" s="36"/>
      <c r="KQ1" s="35"/>
      <c r="KR1" s="36"/>
      <c r="KS1" s="36"/>
      <c r="KT1" s="35"/>
      <c r="KU1" s="36"/>
      <c r="KV1" s="36"/>
      <c r="KW1" s="35"/>
      <c r="KX1" s="36"/>
      <c r="KY1" s="36"/>
      <c r="KZ1" s="35"/>
      <c r="LA1" s="36"/>
      <c r="LB1" s="36"/>
      <c r="LC1" s="35"/>
      <c r="LD1" s="36"/>
      <c r="LE1" s="36"/>
      <c r="LF1" s="35"/>
      <c r="LG1" s="36"/>
      <c r="LH1" s="36"/>
      <c r="LI1" s="35"/>
      <c r="LJ1" s="36"/>
      <c r="LK1" s="36"/>
      <c r="LL1" s="35"/>
      <c r="LM1" s="36"/>
      <c r="LN1" s="36"/>
      <c r="LO1" s="35"/>
      <c r="LP1" s="36"/>
      <c r="LQ1" s="36"/>
      <c r="LR1" s="35"/>
      <c r="LS1" s="36"/>
      <c r="LT1" s="36"/>
      <c r="LU1" s="35"/>
      <c r="LV1" s="36"/>
      <c r="LW1" s="36"/>
      <c r="LX1" s="35"/>
      <c r="LY1" s="36"/>
      <c r="LZ1" s="36"/>
      <c r="MA1" s="35"/>
      <c r="MB1" s="36"/>
      <c r="MC1" s="36"/>
      <c r="MD1" s="35"/>
      <c r="ME1" s="36"/>
      <c r="MF1" s="36"/>
      <c r="MG1" s="35"/>
      <c r="MH1" s="36"/>
      <c r="MI1" s="36"/>
      <c r="MJ1" s="35"/>
      <c r="MK1" s="36"/>
      <c r="ML1" s="36"/>
      <c r="MM1" s="35"/>
      <c r="MN1" s="36"/>
      <c r="MO1" s="36"/>
      <c r="MP1" s="35"/>
      <c r="MQ1" s="36"/>
      <c r="MR1" s="36"/>
      <c r="MS1" s="35"/>
      <c r="MT1" s="36"/>
      <c r="MU1" s="36"/>
      <c r="MV1" s="35"/>
      <c r="MW1" s="36"/>
      <c r="MX1" s="36"/>
      <c r="MY1" s="35"/>
      <c r="MZ1" s="36"/>
      <c r="NA1" s="36"/>
      <c r="NB1" s="35"/>
      <c r="NC1" s="36"/>
      <c r="ND1" s="36"/>
      <c r="NE1" s="35"/>
      <c r="NF1" s="36"/>
      <c r="NG1" s="36"/>
      <c r="NH1" s="35"/>
      <c r="NI1" s="36"/>
      <c r="NJ1" s="36"/>
      <c r="NK1" s="35"/>
      <c r="NL1" s="36"/>
      <c r="NM1" s="36"/>
      <c r="NN1" s="35"/>
      <c r="NO1" s="36"/>
      <c r="NP1" s="36"/>
      <c r="NQ1" s="35"/>
      <c r="NR1" s="36"/>
      <c r="NS1" s="36"/>
      <c r="NT1" s="35"/>
      <c r="NU1" s="36"/>
      <c r="NV1" s="36"/>
      <c r="NW1" s="35"/>
      <c r="NX1" s="36"/>
      <c r="NY1" s="36"/>
      <c r="NZ1" s="35"/>
      <c r="OA1" s="36"/>
      <c r="OB1" s="36"/>
      <c r="OC1" s="35"/>
      <c r="OD1" s="36"/>
      <c r="OE1" s="36"/>
      <c r="OF1" s="35"/>
      <c r="OG1" s="36"/>
      <c r="OH1" s="36"/>
      <c r="OI1" s="35"/>
      <c r="OJ1" s="36"/>
      <c r="OK1" s="36"/>
      <c r="OL1" s="35"/>
      <c r="OM1" s="36"/>
      <c r="ON1" s="36"/>
      <c r="OO1" s="36"/>
      <c r="OP1" s="36"/>
      <c r="OQ1" s="36"/>
      <c r="OR1" s="35"/>
      <c r="OS1" s="36"/>
      <c r="OT1" s="36"/>
      <c r="OU1" s="35"/>
      <c r="OV1" s="36"/>
      <c r="OW1" s="36"/>
      <c r="OX1" s="35"/>
      <c r="OY1" s="36"/>
      <c r="OZ1" s="36"/>
      <c r="PA1" s="35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</row>
    <row r="2" spans="1:538" s="37" customFormat="1" ht="21" customHeight="1" x14ac:dyDescent="0.35">
      <c r="B2" s="38" t="s">
        <v>18</v>
      </c>
      <c r="C2" s="89" t="s">
        <v>111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40"/>
      <c r="AB2" s="39"/>
      <c r="AC2" s="39"/>
      <c r="AD2" s="39"/>
      <c r="AE2" s="39"/>
      <c r="AF2" s="39"/>
      <c r="AG2" s="40"/>
      <c r="AH2" s="39"/>
      <c r="AI2" s="39"/>
      <c r="AJ2" s="40"/>
      <c r="AK2" s="39"/>
      <c r="AL2" s="39"/>
      <c r="AM2" s="40"/>
      <c r="AN2" s="39"/>
      <c r="AO2" s="39"/>
      <c r="AP2" s="40"/>
      <c r="AQ2" s="39"/>
      <c r="AR2" s="39"/>
      <c r="AS2" s="40"/>
      <c r="AT2" s="39"/>
      <c r="AU2" s="39"/>
      <c r="AV2" s="40"/>
      <c r="AW2" s="39"/>
      <c r="AX2" s="39"/>
      <c r="AY2" s="40"/>
      <c r="AZ2" s="39"/>
      <c r="BA2" s="39"/>
      <c r="BB2" s="40"/>
      <c r="BC2" s="39"/>
      <c r="BD2" s="39"/>
      <c r="BE2" s="40"/>
      <c r="BF2" s="39"/>
      <c r="BG2" s="39"/>
      <c r="BH2" s="40"/>
      <c r="BI2" s="39"/>
      <c r="BJ2" s="39"/>
      <c r="BK2" s="40"/>
      <c r="BL2" s="39"/>
      <c r="BM2" s="39"/>
      <c r="BN2" s="40"/>
      <c r="BO2" s="39"/>
      <c r="BP2" s="39"/>
      <c r="BQ2" s="40"/>
      <c r="BR2" s="39"/>
      <c r="BS2" s="39"/>
      <c r="BT2" s="40"/>
      <c r="BU2" s="39"/>
      <c r="BV2" s="39"/>
      <c r="BW2" s="40"/>
      <c r="BX2" s="39"/>
      <c r="BY2" s="39"/>
      <c r="BZ2" s="40"/>
      <c r="CA2" s="39"/>
      <c r="CB2" s="39"/>
      <c r="CC2" s="40"/>
      <c r="CD2" s="39"/>
      <c r="CE2" s="39"/>
      <c r="CF2" s="40"/>
      <c r="CG2" s="39"/>
      <c r="CH2" s="39"/>
      <c r="CI2" s="40"/>
      <c r="CJ2" s="39"/>
      <c r="CK2" s="39"/>
      <c r="CL2" s="40"/>
      <c r="CM2" s="39"/>
      <c r="CN2" s="39"/>
      <c r="CO2" s="40"/>
      <c r="CP2" s="39"/>
      <c r="CQ2" s="39"/>
      <c r="CR2" s="40"/>
      <c r="CS2" s="39"/>
      <c r="CT2" s="39"/>
      <c r="CU2" s="40"/>
      <c r="CV2" s="39"/>
      <c r="CW2" s="39"/>
      <c r="CX2" s="40"/>
      <c r="CY2" s="39"/>
      <c r="CZ2" s="39"/>
      <c r="DA2" s="40"/>
      <c r="DB2" s="39"/>
      <c r="DC2" s="39"/>
      <c r="DD2" s="40"/>
      <c r="DE2" s="39"/>
      <c r="DF2" s="39"/>
      <c r="DG2" s="40"/>
      <c r="DH2" s="39"/>
      <c r="DI2" s="39"/>
      <c r="DJ2" s="40"/>
      <c r="DK2" s="39"/>
      <c r="DL2" s="39"/>
      <c r="DM2" s="40"/>
      <c r="DN2" s="39"/>
      <c r="DO2" s="39"/>
      <c r="DP2" s="40"/>
      <c r="DQ2" s="39"/>
      <c r="DR2" s="39"/>
      <c r="DS2" s="40"/>
      <c r="DT2" s="39"/>
      <c r="DU2" s="39"/>
      <c r="DV2" s="40"/>
      <c r="DW2" s="39"/>
      <c r="DX2" s="39"/>
      <c r="DY2" s="39"/>
      <c r="DZ2" s="39"/>
      <c r="EA2" s="39"/>
      <c r="EB2" s="40"/>
      <c r="EC2" s="39"/>
      <c r="ED2" s="39"/>
      <c r="EE2" s="40"/>
      <c r="EF2" s="39"/>
      <c r="EG2" s="39"/>
      <c r="EH2" s="40"/>
      <c r="EI2" s="39"/>
      <c r="EJ2" s="39"/>
      <c r="EK2" s="40"/>
      <c r="EL2" s="39"/>
      <c r="EM2" s="39"/>
      <c r="EN2" s="40"/>
      <c r="EO2" s="39"/>
      <c r="EP2" s="39"/>
      <c r="EQ2" s="40"/>
      <c r="ER2" s="39"/>
      <c r="ES2" s="39"/>
      <c r="ET2" s="40"/>
      <c r="EU2" s="39"/>
      <c r="EV2" s="39"/>
      <c r="EW2" s="40"/>
      <c r="EX2" s="39"/>
      <c r="EY2" s="39"/>
      <c r="EZ2" s="40"/>
      <c r="FA2" s="39"/>
      <c r="FB2" s="39"/>
      <c r="FC2" s="40"/>
      <c r="FD2" s="39"/>
      <c r="FE2" s="39"/>
      <c r="FF2" s="40"/>
      <c r="FG2" s="39"/>
      <c r="FH2" s="39"/>
      <c r="FI2" s="40"/>
      <c r="FJ2" s="39"/>
      <c r="FK2" s="39"/>
      <c r="FL2" s="40"/>
      <c r="FM2" s="39"/>
      <c r="FN2" s="39"/>
      <c r="FO2" s="40"/>
      <c r="FP2" s="39"/>
      <c r="FQ2" s="39"/>
      <c r="FR2" s="40"/>
      <c r="FS2" s="39"/>
      <c r="FT2" s="39"/>
      <c r="FU2" s="40"/>
      <c r="FV2" s="39"/>
      <c r="FW2" s="39"/>
      <c r="FX2" s="40"/>
      <c r="FY2" s="39"/>
      <c r="FZ2" s="39"/>
      <c r="GA2" s="40"/>
      <c r="GB2" s="39"/>
      <c r="GC2" s="39"/>
      <c r="GD2" s="40"/>
      <c r="GE2" s="39"/>
      <c r="GF2" s="39"/>
      <c r="GG2" s="40"/>
      <c r="GH2" s="39"/>
      <c r="GI2" s="39"/>
      <c r="GJ2" s="40"/>
      <c r="GK2" s="39"/>
      <c r="GL2" s="39"/>
      <c r="GM2" s="40"/>
      <c r="GN2" s="39"/>
      <c r="GO2" s="39"/>
      <c r="GP2" s="40"/>
      <c r="GQ2" s="39"/>
      <c r="GR2" s="39"/>
      <c r="GS2" s="40"/>
      <c r="GT2" s="39"/>
      <c r="GU2" s="39"/>
      <c r="GV2" s="40"/>
      <c r="GW2" s="39"/>
      <c r="GX2" s="39"/>
      <c r="GY2" s="39"/>
      <c r="GZ2" s="39"/>
      <c r="HA2" s="39"/>
      <c r="HB2" s="40"/>
      <c r="HC2" s="39"/>
      <c r="HD2" s="39"/>
      <c r="HE2" s="40"/>
      <c r="HF2" s="39"/>
      <c r="HG2" s="39"/>
      <c r="HH2" s="40"/>
      <c r="HI2" s="39"/>
      <c r="HJ2" s="39"/>
      <c r="HK2" s="39"/>
      <c r="HL2" s="39"/>
      <c r="HM2" s="39"/>
      <c r="HN2" s="40"/>
      <c r="HO2" s="39"/>
      <c r="HP2" s="39"/>
      <c r="HQ2" s="40"/>
      <c r="HR2" s="39"/>
      <c r="HS2" s="39"/>
      <c r="HT2" s="40"/>
      <c r="HU2" s="39"/>
      <c r="HV2" s="39"/>
      <c r="HW2" s="40"/>
      <c r="HX2" s="39"/>
      <c r="HY2" s="39"/>
      <c r="HZ2" s="40"/>
      <c r="IA2" s="39"/>
      <c r="IB2" s="39"/>
      <c r="IC2" s="40"/>
      <c r="ID2" s="39"/>
      <c r="IE2" s="39"/>
      <c r="IF2" s="40"/>
      <c r="IG2" s="39"/>
      <c r="IH2" s="39"/>
      <c r="II2" s="40"/>
      <c r="IJ2" s="39"/>
      <c r="IK2" s="39"/>
      <c r="IL2" s="40"/>
      <c r="IM2" s="39"/>
      <c r="IN2" s="39"/>
      <c r="IO2" s="40"/>
      <c r="IP2" s="39"/>
      <c r="IQ2" s="39"/>
      <c r="IR2" s="40"/>
      <c r="IS2" s="39"/>
      <c r="IT2" s="39"/>
      <c r="IU2" s="40"/>
      <c r="IV2" s="39"/>
      <c r="IW2" s="39"/>
      <c r="IX2" s="40"/>
      <c r="IY2" s="39"/>
      <c r="IZ2" s="39"/>
      <c r="JA2" s="40"/>
      <c r="JB2" s="39"/>
      <c r="JC2" s="39"/>
      <c r="JD2" s="40"/>
      <c r="JE2" s="39"/>
      <c r="JF2" s="39"/>
      <c r="JG2" s="40"/>
      <c r="JH2" s="39"/>
      <c r="JI2" s="39"/>
      <c r="JJ2" s="40"/>
      <c r="JK2" s="39"/>
      <c r="JL2" s="39"/>
      <c r="JM2" s="40"/>
      <c r="JN2" s="39"/>
      <c r="JO2" s="39"/>
      <c r="JP2" s="40"/>
      <c r="JQ2" s="39"/>
      <c r="JR2" s="39"/>
      <c r="JS2" s="40"/>
      <c r="JT2" s="39"/>
      <c r="JU2" s="39"/>
      <c r="JV2" s="40"/>
      <c r="JW2" s="39"/>
      <c r="JX2" s="39"/>
      <c r="JY2" s="40"/>
      <c r="JZ2" s="39"/>
      <c r="KA2" s="39"/>
      <c r="KB2" s="40"/>
      <c r="KC2" s="39"/>
      <c r="KD2" s="39"/>
      <c r="KE2" s="40"/>
      <c r="KF2" s="39"/>
      <c r="KG2" s="39"/>
      <c r="KH2" s="40"/>
      <c r="KI2" s="39"/>
      <c r="KJ2" s="39"/>
      <c r="KK2" s="40"/>
      <c r="KL2" s="39"/>
      <c r="KM2" s="39"/>
      <c r="KN2" s="40"/>
      <c r="KO2" s="39"/>
      <c r="KP2" s="39"/>
      <c r="KQ2" s="40"/>
      <c r="KR2" s="39"/>
      <c r="KS2" s="39"/>
      <c r="KT2" s="40"/>
      <c r="KU2" s="39"/>
      <c r="KV2" s="39"/>
      <c r="KW2" s="40"/>
      <c r="KX2" s="39"/>
      <c r="KY2" s="39"/>
      <c r="KZ2" s="40"/>
      <c r="LA2" s="39"/>
      <c r="LB2" s="39"/>
      <c r="LC2" s="40"/>
      <c r="LD2" s="39"/>
      <c r="LE2" s="39"/>
      <c r="LF2" s="40"/>
      <c r="LG2" s="39"/>
      <c r="LH2" s="39"/>
      <c r="LI2" s="40"/>
      <c r="LJ2" s="39"/>
      <c r="LK2" s="39"/>
      <c r="LL2" s="40"/>
      <c r="LM2" s="39"/>
      <c r="LN2" s="39"/>
      <c r="LO2" s="40"/>
      <c r="LP2" s="39"/>
      <c r="LQ2" s="39"/>
      <c r="LR2" s="40"/>
      <c r="LS2" s="39"/>
      <c r="LT2" s="39"/>
      <c r="LU2" s="40"/>
      <c r="LV2" s="39"/>
      <c r="LW2" s="39"/>
      <c r="LX2" s="40"/>
      <c r="LY2" s="39"/>
      <c r="LZ2" s="39"/>
      <c r="MA2" s="40"/>
      <c r="MB2" s="39"/>
      <c r="MC2" s="39"/>
      <c r="MD2" s="40"/>
      <c r="ME2" s="39"/>
      <c r="MF2" s="39"/>
      <c r="MG2" s="40"/>
      <c r="MH2" s="39"/>
      <c r="MI2" s="39"/>
      <c r="MJ2" s="40"/>
      <c r="MK2" s="39"/>
      <c r="ML2" s="39"/>
      <c r="MM2" s="40"/>
      <c r="MN2" s="39"/>
      <c r="MO2" s="39"/>
      <c r="MP2" s="40"/>
      <c r="MQ2" s="39"/>
      <c r="MR2" s="39"/>
      <c r="MS2" s="40"/>
      <c r="MT2" s="39"/>
      <c r="MU2" s="39"/>
      <c r="MV2" s="40"/>
      <c r="MW2" s="39"/>
      <c r="MX2" s="39"/>
      <c r="MY2" s="40"/>
      <c r="MZ2" s="39"/>
      <c r="NA2" s="39"/>
      <c r="NB2" s="40"/>
      <c r="NC2" s="39"/>
      <c r="ND2" s="39"/>
      <c r="NE2" s="40"/>
      <c r="NF2" s="39"/>
      <c r="NG2" s="39"/>
      <c r="NH2" s="40"/>
      <c r="NI2" s="39"/>
      <c r="NJ2" s="39"/>
      <c r="NK2" s="40"/>
      <c r="NL2" s="39"/>
      <c r="NM2" s="39"/>
      <c r="NN2" s="40"/>
      <c r="NO2" s="39"/>
      <c r="NP2" s="39"/>
      <c r="NQ2" s="40"/>
      <c r="NR2" s="39"/>
      <c r="NS2" s="39"/>
      <c r="NT2" s="40"/>
      <c r="NU2" s="39"/>
      <c r="NV2" s="39"/>
      <c r="NW2" s="40"/>
      <c r="NX2" s="39"/>
      <c r="NY2" s="39"/>
      <c r="NZ2" s="40"/>
      <c r="OA2" s="39"/>
      <c r="OB2" s="39"/>
      <c r="OC2" s="40"/>
      <c r="OD2" s="39"/>
      <c r="OE2" s="39"/>
      <c r="OF2" s="40"/>
      <c r="OG2" s="39"/>
      <c r="OH2" s="39"/>
      <c r="OI2" s="40"/>
      <c r="OJ2" s="39"/>
      <c r="OK2" s="39"/>
      <c r="OL2" s="40"/>
      <c r="OM2" s="39"/>
      <c r="ON2" s="39"/>
      <c r="OO2" s="39"/>
      <c r="OP2" s="39"/>
      <c r="OQ2" s="39"/>
      <c r="OR2" s="40"/>
      <c r="OS2" s="39"/>
      <c r="OT2" s="39"/>
      <c r="OU2" s="40"/>
      <c r="OV2" s="39"/>
      <c r="OW2" s="39"/>
      <c r="OX2" s="40"/>
      <c r="OY2" s="39"/>
      <c r="OZ2" s="39"/>
      <c r="PA2" s="42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</row>
    <row r="3" spans="1:538" s="37" customFormat="1" ht="6.75" customHeight="1" thickBot="1" x14ac:dyDescent="0.3">
      <c r="F3" s="42"/>
      <c r="G3" s="41"/>
      <c r="H3" s="41"/>
      <c r="I3" s="42"/>
      <c r="J3" s="41"/>
      <c r="K3" s="41"/>
      <c r="L3" s="42"/>
      <c r="M3" s="41"/>
      <c r="N3" s="41"/>
      <c r="O3" s="42"/>
      <c r="P3" s="41"/>
      <c r="Q3" s="41"/>
      <c r="R3" s="41"/>
      <c r="S3" s="41"/>
      <c r="T3" s="41"/>
      <c r="U3" s="42"/>
      <c r="V3" s="41"/>
      <c r="W3" s="41"/>
      <c r="X3" s="42"/>
      <c r="Y3" s="41"/>
      <c r="Z3" s="41"/>
      <c r="AA3" s="42"/>
      <c r="AB3" s="41"/>
      <c r="AC3" s="41"/>
      <c r="AD3" s="42"/>
      <c r="AE3" s="41"/>
      <c r="AF3" s="41"/>
      <c r="AG3" s="42"/>
      <c r="AH3" s="41"/>
      <c r="AI3" s="41"/>
      <c r="AJ3" s="42"/>
      <c r="AK3" s="41"/>
      <c r="AL3" s="41"/>
      <c r="AM3" s="42"/>
      <c r="AN3" s="41"/>
      <c r="AO3" s="41"/>
      <c r="AP3" s="42"/>
      <c r="AQ3" s="41"/>
      <c r="AR3" s="41"/>
      <c r="AS3" s="42"/>
      <c r="AT3" s="41"/>
      <c r="AU3" s="41"/>
      <c r="AV3" s="42"/>
      <c r="AW3" s="41"/>
      <c r="AX3" s="41"/>
      <c r="AY3" s="42"/>
      <c r="AZ3" s="41"/>
      <c r="BA3" s="41"/>
      <c r="BB3" s="42"/>
      <c r="BC3" s="41"/>
      <c r="BD3" s="41"/>
      <c r="BE3" s="42"/>
      <c r="BF3" s="41"/>
      <c r="BG3" s="41"/>
      <c r="BH3" s="42"/>
      <c r="BI3" s="41"/>
      <c r="BJ3" s="41"/>
      <c r="BK3" s="42"/>
      <c r="BL3" s="41"/>
      <c r="BM3" s="41"/>
      <c r="BN3" s="42"/>
      <c r="BO3" s="41"/>
      <c r="BP3" s="41"/>
      <c r="BQ3" s="42"/>
      <c r="BR3" s="41"/>
      <c r="BS3" s="41"/>
      <c r="BT3" s="42"/>
      <c r="BU3" s="41"/>
      <c r="BV3" s="41"/>
      <c r="BW3" s="42"/>
      <c r="BX3" s="41"/>
      <c r="BY3" s="41"/>
      <c r="BZ3" s="42"/>
      <c r="CA3" s="41"/>
      <c r="CB3" s="41"/>
      <c r="CC3" s="42"/>
      <c r="CD3" s="41"/>
      <c r="CE3" s="41"/>
      <c r="CF3" s="42"/>
      <c r="CG3" s="41"/>
      <c r="CH3" s="41"/>
      <c r="CI3" s="42"/>
      <c r="CJ3" s="41"/>
      <c r="CK3" s="41"/>
      <c r="CL3" s="42"/>
      <c r="CM3" s="41"/>
      <c r="CN3" s="41"/>
      <c r="CO3" s="42"/>
      <c r="CP3" s="41"/>
      <c r="CQ3" s="41"/>
      <c r="CR3" s="42"/>
      <c r="CS3" s="41"/>
      <c r="CT3" s="41"/>
      <c r="CU3" s="42"/>
      <c r="CV3" s="41"/>
      <c r="CW3" s="41"/>
      <c r="CX3" s="42"/>
      <c r="CY3" s="41"/>
      <c r="CZ3" s="41"/>
      <c r="DA3" s="42"/>
      <c r="DB3" s="41"/>
      <c r="DC3" s="41"/>
      <c r="DD3" s="42"/>
      <c r="DE3" s="41"/>
      <c r="DF3" s="41"/>
      <c r="DG3" s="42"/>
      <c r="DH3" s="41"/>
      <c r="DI3" s="41"/>
      <c r="DJ3" s="42"/>
      <c r="DK3" s="41"/>
      <c r="DL3" s="41"/>
      <c r="DM3" s="42"/>
      <c r="DN3" s="41"/>
      <c r="DO3" s="41"/>
      <c r="DP3" s="42"/>
      <c r="DQ3" s="41"/>
      <c r="DR3" s="41"/>
      <c r="DS3" s="42"/>
      <c r="DT3" s="41"/>
      <c r="DU3" s="41"/>
      <c r="DV3" s="42"/>
      <c r="DW3" s="41"/>
      <c r="DX3" s="41"/>
      <c r="DY3" s="41"/>
      <c r="DZ3" s="41"/>
      <c r="EA3" s="41"/>
      <c r="EB3" s="42"/>
      <c r="EC3" s="41"/>
      <c r="ED3" s="41"/>
      <c r="EE3" s="42"/>
      <c r="EF3" s="41"/>
      <c r="EG3" s="41"/>
      <c r="EH3" s="42"/>
      <c r="EI3" s="41"/>
      <c r="EJ3" s="41"/>
      <c r="EK3" s="42"/>
      <c r="EL3" s="41"/>
      <c r="EM3" s="41"/>
      <c r="EN3" s="42"/>
      <c r="EO3" s="41"/>
      <c r="EP3" s="41"/>
      <c r="EQ3" s="42"/>
      <c r="ER3" s="41"/>
      <c r="ES3" s="41"/>
      <c r="ET3" s="42"/>
      <c r="EU3" s="41"/>
      <c r="EV3" s="41"/>
      <c r="EW3" s="42"/>
      <c r="EX3" s="41"/>
      <c r="EY3" s="41"/>
      <c r="EZ3" s="42"/>
      <c r="FA3" s="41"/>
      <c r="FB3" s="41"/>
      <c r="FC3" s="42"/>
      <c r="FD3" s="41"/>
      <c r="FE3" s="41"/>
      <c r="FF3" s="42"/>
      <c r="FG3" s="41"/>
      <c r="FH3" s="41"/>
      <c r="FI3" s="42"/>
      <c r="FJ3" s="41"/>
      <c r="FK3" s="41"/>
      <c r="FL3" s="42"/>
      <c r="FM3" s="41"/>
      <c r="FN3" s="41"/>
      <c r="FO3" s="42"/>
      <c r="FP3" s="41"/>
      <c r="FQ3" s="41"/>
      <c r="FR3" s="42"/>
      <c r="FS3" s="41"/>
      <c r="FT3" s="41"/>
      <c r="FU3" s="42"/>
      <c r="FV3" s="41"/>
      <c r="FW3" s="41"/>
      <c r="FX3" s="42"/>
      <c r="FY3" s="41"/>
      <c r="FZ3" s="41"/>
      <c r="GA3" s="42"/>
      <c r="GB3" s="41"/>
      <c r="GC3" s="41"/>
      <c r="GD3" s="42"/>
      <c r="GE3" s="41"/>
      <c r="GF3" s="41"/>
      <c r="GG3" s="42"/>
      <c r="GH3" s="41"/>
      <c r="GI3" s="41"/>
      <c r="GJ3" s="42"/>
      <c r="GK3" s="41"/>
      <c r="GL3" s="41"/>
      <c r="GM3" s="42"/>
      <c r="GN3" s="41"/>
      <c r="GO3" s="41"/>
      <c r="GP3" s="42"/>
      <c r="GQ3" s="41"/>
      <c r="GR3" s="41"/>
      <c r="GS3" s="42"/>
      <c r="GT3" s="41"/>
      <c r="GU3" s="41"/>
      <c r="GV3" s="42"/>
      <c r="GW3" s="41"/>
      <c r="GX3" s="41"/>
      <c r="GY3" s="41"/>
      <c r="GZ3" s="41"/>
      <c r="HA3" s="41"/>
      <c r="HB3" s="42"/>
      <c r="HC3" s="41"/>
      <c r="HD3" s="41"/>
      <c r="HE3" s="42"/>
      <c r="HF3" s="41"/>
      <c r="HG3" s="41"/>
      <c r="HH3" s="42"/>
      <c r="HI3" s="41"/>
      <c r="HJ3" s="41"/>
      <c r="HK3" s="41"/>
      <c r="HL3" s="41"/>
      <c r="HM3" s="41"/>
      <c r="HN3" s="42"/>
      <c r="HO3" s="41"/>
      <c r="HP3" s="41"/>
      <c r="HQ3" s="42"/>
      <c r="HR3" s="41"/>
      <c r="HS3" s="41"/>
      <c r="HT3" s="42"/>
      <c r="HU3" s="41"/>
      <c r="HV3" s="41"/>
      <c r="HW3" s="42"/>
      <c r="HX3" s="41"/>
      <c r="HY3" s="41"/>
      <c r="HZ3" s="42"/>
      <c r="IA3" s="41"/>
      <c r="IB3" s="41"/>
      <c r="IC3" s="42"/>
      <c r="ID3" s="41"/>
      <c r="IE3" s="41"/>
      <c r="IF3" s="42"/>
      <c r="IG3" s="41"/>
      <c r="IH3" s="41"/>
      <c r="II3" s="42"/>
      <c r="IJ3" s="41"/>
      <c r="IK3" s="41"/>
      <c r="IL3" s="42"/>
      <c r="IM3" s="41"/>
      <c r="IN3" s="41"/>
      <c r="IO3" s="42"/>
      <c r="IP3" s="41"/>
      <c r="IQ3" s="41"/>
      <c r="IR3" s="42"/>
      <c r="IS3" s="41"/>
      <c r="IT3" s="41"/>
      <c r="IU3" s="42"/>
      <c r="IV3" s="41"/>
      <c r="IW3" s="41"/>
      <c r="IX3" s="42"/>
      <c r="IY3" s="41"/>
      <c r="IZ3" s="41"/>
      <c r="JA3" s="42"/>
      <c r="JB3" s="41"/>
      <c r="JC3" s="41"/>
      <c r="JD3" s="42"/>
      <c r="JE3" s="41"/>
      <c r="JF3" s="41"/>
      <c r="JG3" s="42"/>
      <c r="JH3" s="41"/>
      <c r="JI3" s="41"/>
      <c r="JJ3" s="42"/>
      <c r="JK3" s="41"/>
      <c r="JL3" s="41"/>
      <c r="JM3" s="42"/>
      <c r="JN3" s="41"/>
      <c r="JO3" s="41"/>
      <c r="JP3" s="42"/>
      <c r="JQ3" s="41"/>
      <c r="JR3" s="41"/>
      <c r="JS3" s="42"/>
      <c r="JT3" s="41"/>
      <c r="JU3" s="41"/>
      <c r="JV3" s="42"/>
      <c r="JW3" s="41"/>
      <c r="JX3" s="41"/>
      <c r="JY3" s="42"/>
      <c r="JZ3" s="41"/>
      <c r="KA3" s="41"/>
      <c r="KB3" s="42"/>
      <c r="KC3" s="41"/>
      <c r="KD3" s="41"/>
      <c r="KE3" s="42"/>
      <c r="KF3" s="41"/>
      <c r="KG3" s="41"/>
      <c r="KH3" s="42"/>
      <c r="KI3" s="41"/>
      <c r="KJ3" s="41"/>
      <c r="KK3" s="42"/>
      <c r="KL3" s="41"/>
      <c r="KM3" s="41"/>
      <c r="KN3" s="42"/>
      <c r="KO3" s="41"/>
      <c r="KP3" s="41"/>
      <c r="KQ3" s="42"/>
      <c r="KR3" s="41"/>
      <c r="KS3" s="41"/>
      <c r="KT3" s="42"/>
      <c r="KU3" s="41"/>
      <c r="KV3" s="41"/>
      <c r="KW3" s="42"/>
      <c r="KX3" s="41"/>
      <c r="KY3" s="41"/>
      <c r="KZ3" s="42"/>
      <c r="LA3" s="41"/>
      <c r="LB3" s="41"/>
      <c r="LC3" s="42"/>
      <c r="LD3" s="41"/>
      <c r="LE3" s="41"/>
      <c r="LF3" s="42"/>
      <c r="LG3" s="41"/>
      <c r="LH3" s="41"/>
      <c r="LI3" s="42"/>
      <c r="LJ3" s="41"/>
      <c r="LK3" s="41"/>
      <c r="LL3" s="42"/>
      <c r="LM3" s="41"/>
      <c r="LN3" s="41"/>
      <c r="LO3" s="42"/>
      <c r="LP3" s="41"/>
      <c r="LQ3" s="41"/>
      <c r="LR3" s="42"/>
      <c r="LS3" s="41"/>
      <c r="LT3" s="41"/>
      <c r="LU3" s="42"/>
      <c r="LV3" s="41"/>
      <c r="LW3" s="41"/>
      <c r="LX3" s="42"/>
      <c r="LY3" s="41"/>
      <c r="LZ3" s="41"/>
      <c r="MA3" s="42"/>
      <c r="MB3" s="41"/>
      <c r="MC3" s="41"/>
      <c r="MD3" s="42"/>
      <c r="ME3" s="41"/>
      <c r="MF3" s="41"/>
      <c r="MG3" s="42"/>
      <c r="MH3" s="41"/>
      <c r="MI3" s="41"/>
      <c r="MJ3" s="42"/>
      <c r="MK3" s="41"/>
      <c r="ML3" s="41"/>
      <c r="MM3" s="42"/>
      <c r="MN3" s="41"/>
      <c r="MO3" s="41"/>
      <c r="MP3" s="42"/>
      <c r="MQ3" s="41"/>
      <c r="MR3" s="41"/>
      <c r="MS3" s="42"/>
      <c r="MT3" s="41"/>
      <c r="MU3" s="41"/>
      <c r="MV3" s="42"/>
      <c r="MW3" s="41"/>
      <c r="MX3" s="41"/>
      <c r="MY3" s="42"/>
      <c r="MZ3" s="41"/>
      <c r="NA3" s="41"/>
      <c r="NB3" s="42"/>
      <c r="NC3" s="41"/>
      <c r="ND3" s="41"/>
      <c r="NE3" s="42"/>
      <c r="NF3" s="41"/>
      <c r="NG3" s="41"/>
      <c r="NH3" s="42"/>
      <c r="NI3" s="41"/>
      <c r="NJ3" s="41"/>
      <c r="NK3" s="42"/>
      <c r="NL3" s="41"/>
      <c r="NM3" s="41"/>
      <c r="NN3" s="42"/>
      <c r="NO3" s="41"/>
      <c r="NP3" s="41"/>
      <c r="NQ3" s="42"/>
      <c r="NR3" s="41"/>
      <c r="NS3" s="41"/>
      <c r="NT3" s="42"/>
      <c r="NU3" s="41"/>
      <c r="NV3" s="41"/>
      <c r="NW3" s="42"/>
      <c r="NX3" s="41"/>
      <c r="NY3" s="41"/>
      <c r="NZ3" s="42"/>
      <c r="OA3" s="41"/>
      <c r="OB3" s="41"/>
      <c r="OC3" s="42"/>
      <c r="OD3" s="41"/>
      <c r="OE3" s="41"/>
      <c r="OF3" s="42"/>
      <c r="OG3" s="41"/>
      <c r="OH3" s="41"/>
      <c r="OI3" s="42"/>
      <c r="OJ3" s="41"/>
      <c r="OK3" s="41"/>
      <c r="OL3" s="42"/>
      <c r="OM3" s="41"/>
      <c r="ON3" s="41"/>
      <c r="OO3" s="41"/>
      <c r="OP3" s="41"/>
      <c r="OQ3" s="41"/>
      <c r="OR3" s="42"/>
      <c r="OS3" s="41"/>
      <c r="OT3" s="41"/>
      <c r="OU3" s="42"/>
      <c r="OV3" s="41"/>
      <c r="OW3" s="41"/>
      <c r="OX3" s="42"/>
      <c r="OY3" s="41"/>
      <c r="OZ3" s="41"/>
      <c r="PA3" s="42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</row>
    <row r="4" spans="1:538" s="5" customFormat="1" ht="45" customHeight="1" x14ac:dyDescent="0.25">
      <c r="A4" s="91" t="s">
        <v>0</v>
      </c>
      <c r="B4" s="92"/>
      <c r="C4" s="83" t="s">
        <v>136</v>
      </c>
      <c r="D4" s="84"/>
      <c r="E4" s="85"/>
      <c r="F4" s="86" t="s">
        <v>142</v>
      </c>
      <c r="G4" s="87"/>
      <c r="H4" s="88"/>
      <c r="I4" s="86" t="s">
        <v>126</v>
      </c>
      <c r="J4" s="87"/>
      <c r="K4" s="88"/>
      <c r="L4" s="86" t="s">
        <v>130</v>
      </c>
      <c r="M4" s="87"/>
      <c r="N4" s="88"/>
      <c r="O4" s="86" t="s">
        <v>33</v>
      </c>
      <c r="P4" s="87"/>
      <c r="Q4" s="88"/>
      <c r="R4" s="86" t="s">
        <v>128</v>
      </c>
      <c r="S4" s="87"/>
      <c r="T4" s="88"/>
      <c r="U4" s="86" t="s">
        <v>19</v>
      </c>
      <c r="V4" s="87"/>
      <c r="W4" s="88"/>
      <c r="X4" s="86" t="s">
        <v>34</v>
      </c>
      <c r="Y4" s="87"/>
      <c r="Z4" s="88"/>
      <c r="AA4" s="86" t="s">
        <v>120</v>
      </c>
      <c r="AB4" s="87"/>
      <c r="AC4" s="88"/>
      <c r="AD4" s="86" t="s">
        <v>131</v>
      </c>
      <c r="AE4" s="87"/>
      <c r="AF4" s="88"/>
      <c r="AG4" s="86" t="s">
        <v>35</v>
      </c>
      <c r="AH4" s="87"/>
      <c r="AI4" s="88"/>
      <c r="AJ4" s="86" t="s">
        <v>36</v>
      </c>
      <c r="AK4" s="87"/>
      <c r="AL4" s="88"/>
      <c r="AM4" s="86" t="s">
        <v>155</v>
      </c>
      <c r="AN4" s="87"/>
      <c r="AO4" s="88"/>
      <c r="AP4" s="86" t="s">
        <v>114</v>
      </c>
      <c r="AQ4" s="87"/>
      <c r="AR4" s="88"/>
      <c r="AS4" s="86" t="s">
        <v>37</v>
      </c>
      <c r="AT4" s="87"/>
      <c r="AU4" s="88"/>
      <c r="AV4" s="86" t="s">
        <v>38</v>
      </c>
      <c r="AW4" s="87"/>
      <c r="AX4" s="88"/>
      <c r="AY4" s="86" t="s">
        <v>151</v>
      </c>
      <c r="AZ4" s="87"/>
      <c r="BA4" s="88"/>
      <c r="BB4" s="86" t="s">
        <v>160</v>
      </c>
      <c r="BC4" s="87"/>
      <c r="BD4" s="88"/>
      <c r="BE4" s="86" t="s">
        <v>150</v>
      </c>
      <c r="BF4" s="87"/>
      <c r="BG4" s="88"/>
      <c r="BH4" s="86" t="s">
        <v>39</v>
      </c>
      <c r="BI4" s="87"/>
      <c r="BJ4" s="88"/>
      <c r="BK4" s="86" t="s">
        <v>40</v>
      </c>
      <c r="BL4" s="87"/>
      <c r="BM4" s="88"/>
      <c r="BN4" s="86" t="s">
        <v>144</v>
      </c>
      <c r="BO4" s="87"/>
      <c r="BP4" s="88"/>
      <c r="BQ4" s="86" t="s">
        <v>41</v>
      </c>
      <c r="BR4" s="87"/>
      <c r="BS4" s="88"/>
      <c r="BT4" s="86" t="s">
        <v>20</v>
      </c>
      <c r="BU4" s="87"/>
      <c r="BV4" s="88"/>
      <c r="BW4" s="86" t="s">
        <v>42</v>
      </c>
      <c r="BX4" s="87"/>
      <c r="BY4" s="88"/>
      <c r="BZ4" s="86" t="s">
        <v>43</v>
      </c>
      <c r="CA4" s="87"/>
      <c r="CB4" s="88"/>
      <c r="CC4" s="86" t="s">
        <v>44</v>
      </c>
      <c r="CD4" s="87"/>
      <c r="CE4" s="88"/>
      <c r="CF4" s="86" t="s">
        <v>158</v>
      </c>
      <c r="CG4" s="87"/>
      <c r="CH4" s="88"/>
      <c r="CI4" s="86" t="s">
        <v>45</v>
      </c>
      <c r="CJ4" s="87"/>
      <c r="CK4" s="88"/>
      <c r="CL4" s="86" t="s">
        <v>46</v>
      </c>
      <c r="CM4" s="87"/>
      <c r="CN4" s="88"/>
      <c r="CO4" s="86" t="s">
        <v>127</v>
      </c>
      <c r="CP4" s="87"/>
      <c r="CQ4" s="88"/>
      <c r="CR4" s="86" t="s">
        <v>47</v>
      </c>
      <c r="CS4" s="87"/>
      <c r="CT4" s="88"/>
      <c r="CU4" s="86" t="s">
        <v>48</v>
      </c>
      <c r="CV4" s="87"/>
      <c r="CW4" s="88"/>
      <c r="CX4" s="86" t="s">
        <v>49</v>
      </c>
      <c r="CY4" s="87"/>
      <c r="CZ4" s="88"/>
      <c r="DA4" s="86" t="s">
        <v>50</v>
      </c>
      <c r="DB4" s="87"/>
      <c r="DC4" s="88"/>
      <c r="DD4" s="86" t="s">
        <v>146</v>
      </c>
      <c r="DE4" s="87"/>
      <c r="DF4" s="88"/>
      <c r="DG4" s="86" t="s">
        <v>156</v>
      </c>
      <c r="DH4" s="87"/>
      <c r="DI4" s="88"/>
      <c r="DJ4" s="86" t="s">
        <v>159</v>
      </c>
      <c r="DK4" s="87"/>
      <c r="DL4" s="88"/>
      <c r="DM4" s="86" t="s">
        <v>51</v>
      </c>
      <c r="DN4" s="87"/>
      <c r="DO4" s="88"/>
      <c r="DP4" s="86" t="s">
        <v>52</v>
      </c>
      <c r="DQ4" s="87"/>
      <c r="DR4" s="88"/>
      <c r="DS4" s="86" t="s">
        <v>53</v>
      </c>
      <c r="DT4" s="87"/>
      <c r="DU4" s="88"/>
      <c r="DV4" s="86" t="s">
        <v>32</v>
      </c>
      <c r="DW4" s="87"/>
      <c r="DX4" s="88"/>
      <c r="DY4" s="86" t="s">
        <v>153</v>
      </c>
      <c r="DZ4" s="87"/>
      <c r="EA4" s="88"/>
      <c r="EB4" s="86" t="s">
        <v>21</v>
      </c>
      <c r="EC4" s="87"/>
      <c r="ED4" s="88"/>
      <c r="EE4" s="86" t="s">
        <v>54</v>
      </c>
      <c r="EF4" s="87"/>
      <c r="EG4" s="88"/>
      <c r="EH4" s="86" t="s">
        <v>55</v>
      </c>
      <c r="EI4" s="87"/>
      <c r="EJ4" s="88"/>
      <c r="EK4" s="86" t="s">
        <v>147</v>
      </c>
      <c r="EL4" s="87"/>
      <c r="EM4" s="88"/>
      <c r="EN4" s="86" t="s">
        <v>135</v>
      </c>
      <c r="EO4" s="87"/>
      <c r="EP4" s="88"/>
      <c r="EQ4" s="86" t="s">
        <v>145</v>
      </c>
      <c r="ER4" s="87"/>
      <c r="ES4" s="88"/>
      <c r="ET4" s="86" t="s">
        <v>115</v>
      </c>
      <c r="EU4" s="87"/>
      <c r="EV4" s="88"/>
      <c r="EW4" s="86" t="s">
        <v>56</v>
      </c>
      <c r="EX4" s="87"/>
      <c r="EY4" s="88"/>
      <c r="EZ4" s="86" t="s">
        <v>57</v>
      </c>
      <c r="FA4" s="87"/>
      <c r="FB4" s="88"/>
      <c r="FC4" s="86" t="s">
        <v>137</v>
      </c>
      <c r="FD4" s="87"/>
      <c r="FE4" s="88"/>
      <c r="FF4" s="86" t="s">
        <v>58</v>
      </c>
      <c r="FG4" s="87"/>
      <c r="FH4" s="88"/>
      <c r="FI4" s="86" t="s">
        <v>59</v>
      </c>
      <c r="FJ4" s="87"/>
      <c r="FK4" s="88"/>
      <c r="FL4" s="86" t="s">
        <v>60</v>
      </c>
      <c r="FM4" s="87"/>
      <c r="FN4" s="88"/>
      <c r="FO4" s="86" t="s">
        <v>61</v>
      </c>
      <c r="FP4" s="87"/>
      <c r="FQ4" s="88"/>
      <c r="FR4" s="86" t="s">
        <v>62</v>
      </c>
      <c r="FS4" s="87"/>
      <c r="FT4" s="88"/>
      <c r="FU4" s="86" t="s">
        <v>22</v>
      </c>
      <c r="FV4" s="87"/>
      <c r="FW4" s="88"/>
      <c r="FX4" s="86" t="s">
        <v>138</v>
      </c>
      <c r="FY4" s="87"/>
      <c r="FZ4" s="88"/>
      <c r="GA4" s="86" t="s">
        <v>63</v>
      </c>
      <c r="GB4" s="87"/>
      <c r="GC4" s="88"/>
      <c r="GD4" s="86" t="s">
        <v>64</v>
      </c>
      <c r="GE4" s="87"/>
      <c r="GF4" s="88"/>
      <c r="GG4" s="86" t="s">
        <v>65</v>
      </c>
      <c r="GH4" s="87"/>
      <c r="GI4" s="88"/>
      <c r="GJ4" s="86" t="s">
        <v>66</v>
      </c>
      <c r="GK4" s="87"/>
      <c r="GL4" s="88"/>
      <c r="GM4" s="86" t="s">
        <v>67</v>
      </c>
      <c r="GN4" s="87"/>
      <c r="GO4" s="88"/>
      <c r="GP4" s="86" t="s">
        <v>68</v>
      </c>
      <c r="GQ4" s="87"/>
      <c r="GR4" s="88"/>
      <c r="GS4" s="86" t="s">
        <v>148</v>
      </c>
      <c r="GT4" s="87"/>
      <c r="GU4" s="88"/>
      <c r="GV4" s="86" t="s">
        <v>69</v>
      </c>
      <c r="GW4" s="87"/>
      <c r="GX4" s="88"/>
      <c r="GY4" s="86" t="s">
        <v>119</v>
      </c>
      <c r="GZ4" s="84"/>
      <c r="HA4" s="85"/>
      <c r="HB4" s="86" t="s">
        <v>133</v>
      </c>
      <c r="HC4" s="87"/>
      <c r="HD4" s="88"/>
      <c r="HE4" s="86" t="s">
        <v>113</v>
      </c>
      <c r="HF4" s="87"/>
      <c r="HG4" s="88"/>
      <c r="HH4" s="86" t="s">
        <v>121</v>
      </c>
      <c r="HI4" s="87"/>
      <c r="HJ4" s="88"/>
      <c r="HK4" s="86" t="s">
        <v>122</v>
      </c>
      <c r="HL4" s="87"/>
      <c r="HM4" s="88"/>
      <c r="HN4" s="86" t="s">
        <v>70</v>
      </c>
      <c r="HO4" s="87"/>
      <c r="HP4" s="88"/>
      <c r="HQ4" s="86" t="s">
        <v>71</v>
      </c>
      <c r="HR4" s="87"/>
      <c r="HS4" s="88"/>
      <c r="HT4" s="86" t="s">
        <v>72</v>
      </c>
      <c r="HU4" s="87"/>
      <c r="HV4" s="88"/>
      <c r="HW4" s="86" t="s">
        <v>143</v>
      </c>
      <c r="HX4" s="87"/>
      <c r="HY4" s="88"/>
      <c r="HZ4" s="86" t="s">
        <v>124</v>
      </c>
      <c r="IA4" s="87"/>
      <c r="IB4" s="88"/>
      <c r="IC4" s="86" t="s">
        <v>73</v>
      </c>
      <c r="ID4" s="87"/>
      <c r="IE4" s="88"/>
      <c r="IF4" s="86" t="s">
        <v>74</v>
      </c>
      <c r="IG4" s="87"/>
      <c r="IH4" s="88"/>
      <c r="II4" s="86" t="s">
        <v>75</v>
      </c>
      <c r="IJ4" s="87"/>
      <c r="IK4" s="88"/>
      <c r="IL4" s="86" t="s">
        <v>76</v>
      </c>
      <c r="IM4" s="87"/>
      <c r="IN4" s="88"/>
      <c r="IO4" s="86" t="s">
        <v>77</v>
      </c>
      <c r="IP4" s="87"/>
      <c r="IQ4" s="88"/>
      <c r="IR4" s="86" t="s">
        <v>125</v>
      </c>
      <c r="IS4" s="87"/>
      <c r="IT4" s="88"/>
      <c r="IU4" s="86" t="s">
        <v>116</v>
      </c>
      <c r="IV4" s="87"/>
      <c r="IW4" s="88"/>
      <c r="IX4" s="86" t="s">
        <v>78</v>
      </c>
      <c r="IY4" s="87"/>
      <c r="IZ4" s="88"/>
      <c r="JA4" s="86" t="s">
        <v>79</v>
      </c>
      <c r="JB4" s="87"/>
      <c r="JC4" s="88"/>
      <c r="JD4" s="86" t="s">
        <v>80</v>
      </c>
      <c r="JE4" s="87"/>
      <c r="JF4" s="88"/>
      <c r="JG4" s="86" t="s">
        <v>81</v>
      </c>
      <c r="JH4" s="87"/>
      <c r="JI4" s="88"/>
      <c r="JJ4" s="86" t="s">
        <v>82</v>
      </c>
      <c r="JK4" s="87"/>
      <c r="JL4" s="88"/>
      <c r="JM4" s="86" t="s">
        <v>83</v>
      </c>
      <c r="JN4" s="87"/>
      <c r="JO4" s="88"/>
      <c r="JP4" s="86" t="s">
        <v>84</v>
      </c>
      <c r="JQ4" s="87"/>
      <c r="JR4" s="88"/>
      <c r="JS4" s="86" t="s">
        <v>149</v>
      </c>
      <c r="JT4" s="87"/>
      <c r="JU4" s="88"/>
      <c r="JV4" s="86" t="s">
        <v>123</v>
      </c>
      <c r="JW4" s="87"/>
      <c r="JX4" s="88"/>
      <c r="JY4" s="86" t="s">
        <v>85</v>
      </c>
      <c r="JZ4" s="87"/>
      <c r="KA4" s="88"/>
      <c r="KB4" s="86" t="s">
        <v>86</v>
      </c>
      <c r="KC4" s="87"/>
      <c r="KD4" s="88"/>
      <c r="KE4" s="86" t="s">
        <v>87</v>
      </c>
      <c r="KF4" s="87"/>
      <c r="KG4" s="88"/>
      <c r="KH4" s="86" t="s">
        <v>88</v>
      </c>
      <c r="KI4" s="87"/>
      <c r="KJ4" s="88"/>
      <c r="KK4" s="86" t="s">
        <v>89</v>
      </c>
      <c r="KL4" s="87"/>
      <c r="KM4" s="88"/>
      <c r="KN4" s="86" t="s">
        <v>112</v>
      </c>
      <c r="KO4" s="87"/>
      <c r="KP4" s="88"/>
      <c r="KQ4" s="86" t="s">
        <v>29</v>
      </c>
      <c r="KR4" s="87"/>
      <c r="KS4" s="88"/>
      <c r="KT4" s="86" t="s">
        <v>90</v>
      </c>
      <c r="KU4" s="87"/>
      <c r="KV4" s="88"/>
      <c r="KW4" s="86" t="s">
        <v>132</v>
      </c>
      <c r="KX4" s="87"/>
      <c r="KY4" s="88"/>
      <c r="KZ4" s="86" t="s">
        <v>91</v>
      </c>
      <c r="LA4" s="87"/>
      <c r="LB4" s="88"/>
      <c r="LC4" s="86" t="s">
        <v>92</v>
      </c>
      <c r="LD4" s="87"/>
      <c r="LE4" s="88"/>
      <c r="LF4" s="86" t="s">
        <v>139</v>
      </c>
      <c r="LG4" s="87"/>
      <c r="LH4" s="88"/>
      <c r="LI4" s="86" t="s">
        <v>157</v>
      </c>
      <c r="LJ4" s="87"/>
      <c r="LK4" s="88"/>
      <c r="LL4" s="86" t="s">
        <v>93</v>
      </c>
      <c r="LM4" s="87"/>
      <c r="LN4" s="88"/>
      <c r="LO4" s="86" t="s">
        <v>94</v>
      </c>
      <c r="LP4" s="87"/>
      <c r="LQ4" s="88"/>
      <c r="LR4" s="86" t="s">
        <v>95</v>
      </c>
      <c r="LS4" s="87"/>
      <c r="LT4" s="88"/>
      <c r="LU4" s="86" t="s">
        <v>96</v>
      </c>
      <c r="LV4" s="87"/>
      <c r="LW4" s="88"/>
      <c r="LX4" s="86" t="s">
        <v>97</v>
      </c>
      <c r="LY4" s="87"/>
      <c r="LZ4" s="88"/>
      <c r="MA4" s="86" t="s">
        <v>98</v>
      </c>
      <c r="MB4" s="87"/>
      <c r="MC4" s="88"/>
      <c r="MD4" s="86" t="s">
        <v>141</v>
      </c>
      <c r="ME4" s="87"/>
      <c r="MF4" s="88"/>
      <c r="MG4" s="86" t="s">
        <v>117</v>
      </c>
      <c r="MH4" s="87"/>
      <c r="MI4" s="88"/>
      <c r="MJ4" s="86" t="s">
        <v>99</v>
      </c>
      <c r="MK4" s="87"/>
      <c r="ML4" s="88"/>
      <c r="MM4" s="86" t="s">
        <v>100</v>
      </c>
      <c r="MN4" s="87"/>
      <c r="MO4" s="88"/>
      <c r="MP4" s="86" t="s">
        <v>101</v>
      </c>
      <c r="MQ4" s="87"/>
      <c r="MR4" s="88"/>
      <c r="MS4" s="86" t="s">
        <v>102</v>
      </c>
      <c r="MT4" s="87"/>
      <c r="MU4" s="88"/>
      <c r="MV4" s="86" t="s">
        <v>30</v>
      </c>
      <c r="MW4" s="87"/>
      <c r="MX4" s="88"/>
      <c r="MY4" s="86" t="s">
        <v>103</v>
      </c>
      <c r="MZ4" s="87"/>
      <c r="NA4" s="88"/>
      <c r="NB4" s="86" t="s">
        <v>104</v>
      </c>
      <c r="NC4" s="87"/>
      <c r="ND4" s="88"/>
      <c r="NE4" s="86" t="s">
        <v>23</v>
      </c>
      <c r="NF4" s="87"/>
      <c r="NG4" s="88"/>
      <c r="NH4" s="86" t="s">
        <v>118</v>
      </c>
      <c r="NI4" s="87"/>
      <c r="NJ4" s="88"/>
      <c r="NK4" s="86" t="s">
        <v>105</v>
      </c>
      <c r="NL4" s="87"/>
      <c r="NM4" s="88"/>
      <c r="NN4" s="86" t="s">
        <v>106</v>
      </c>
      <c r="NO4" s="87"/>
      <c r="NP4" s="88"/>
      <c r="NQ4" s="86" t="s">
        <v>134</v>
      </c>
      <c r="NR4" s="87"/>
      <c r="NS4" s="88"/>
      <c r="NT4" s="86" t="s">
        <v>107</v>
      </c>
      <c r="NU4" s="87"/>
      <c r="NV4" s="88"/>
      <c r="NW4" s="86" t="s">
        <v>24</v>
      </c>
      <c r="NX4" s="87"/>
      <c r="NY4" s="88"/>
      <c r="NZ4" s="86" t="s">
        <v>25</v>
      </c>
      <c r="OA4" s="87"/>
      <c r="OB4" s="88"/>
      <c r="OC4" s="86" t="s">
        <v>140</v>
      </c>
      <c r="OD4" s="87"/>
      <c r="OE4" s="88"/>
      <c r="OF4" s="86" t="s">
        <v>108</v>
      </c>
      <c r="OG4" s="87"/>
      <c r="OH4" s="88"/>
      <c r="OI4" s="86" t="s">
        <v>109</v>
      </c>
      <c r="OJ4" s="87"/>
      <c r="OK4" s="88"/>
      <c r="OL4" s="86" t="s">
        <v>129</v>
      </c>
      <c r="OM4" s="87"/>
      <c r="ON4" s="88"/>
      <c r="OO4" s="86" t="s">
        <v>152</v>
      </c>
      <c r="OP4" s="87"/>
      <c r="OQ4" s="88"/>
      <c r="OR4" s="86" t="s">
        <v>154</v>
      </c>
      <c r="OS4" s="87"/>
      <c r="OT4" s="88"/>
      <c r="OU4" s="86" t="s">
        <v>31</v>
      </c>
      <c r="OV4" s="87"/>
      <c r="OW4" s="88"/>
      <c r="OX4" s="86" t="s">
        <v>110</v>
      </c>
      <c r="OY4" s="87"/>
      <c r="OZ4" s="88"/>
      <c r="PA4" s="76" t="s">
        <v>26</v>
      </c>
      <c r="PB4" s="77" t="s">
        <v>26</v>
      </c>
      <c r="PC4" s="7"/>
      <c r="PD4" s="8"/>
      <c r="PE4" s="7"/>
      <c r="PF4" s="7"/>
      <c r="PG4" s="7"/>
      <c r="PH4" s="8"/>
      <c r="PI4" s="7"/>
      <c r="PJ4" s="7"/>
      <c r="PK4" s="7"/>
      <c r="PL4" s="8"/>
      <c r="PM4" s="7"/>
      <c r="PN4" s="7"/>
      <c r="PO4" s="7"/>
      <c r="PP4" s="8"/>
      <c r="PQ4" s="7"/>
      <c r="PR4" s="7"/>
      <c r="PS4" s="7"/>
      <c r="PT4" s="8"/>
      <c r="PU4" s="7"/>
      <c r="PV4" s="7"/>
      <c r="PW4" s="7"/>
      <c r="PX4" s="8"/>
      <c r="PY4" s="7"/>
      <c r="PZ4" s="7"/>
      <c r="QA4" s="7"/>
      <c r="QB4" s="8"/>
      <c r="QC4" s="7"/>
      <c r="QD4" s="7"/>
      <c r="QE4" s="7"/>
      <c r="QG4" s="4"/>
      <c r="QH4" s="4"/>
      <c r="QI4" s="4"/>
      <c r="QK4" s="4"/>
      <c r="QL4" s="4"/>
      <c r="QM4" s="4"/>
      <c r="QO4" s="4"/>
      <c r="QP4" s="4"/>
      <c r="QQ4" s="4"/>
    </row>
    <row r="5" spans="1:538" ht="45" customHeight="1" thickBot="1" x14ac:dyDescent="0.3">
      <c r="A5" s="44" t="s">
        <v>1</v>
      </c>
      <c r="B5" s="45" t="s">
        <v>1</v>
      </c>
      <c r="C5" s="32" t="s">
        <v>2</v>
      </c>
      <c r="D5" s="30" t="s">
        <v>3</v>
      </c>
      <c r="E5" s="53" t="s">
        <v>4</v>
      </c>
      <c r="F5" s="32" t="s">
        <v>2</v>
      </c>
      <c r="G5" s="30" t="s">
        <v>3</v>
      </c>
      <c r="H5" s="53" t="s">
        <v>4</v>
      </c>
      <c r="I5" s="32" t="s">
        <v>2</v>
      </c>
      <c r="J5" s="30" t="s">
        <v>3</v>
      </c>
      <c r="K5" s="53" t="s">
        <v>4</v>
      </c>
      <c r="L5" s="32" t="s">
        <v>2</v>
      </c>
      <c r="M5" s="30" t="s">
        <v>3</v>
      </c>
      <c r="N5" s="53" t="s">
        <v>4</v>
      </c>
      <c r="O5" s="32" t="s">
        <v>2</v>
      </c>
      <c r="P5" s="30" t="s">
        <v>3</v>
      </c>
      <c r="Q5" s="53" t="s">
        <v>4</v>
      </c>
      <c r="R5" s="32" t="s">
        <v>2</v>
      </c>
      <c r="S5" s="30" t="s">
        <v>3</v>
      </c>
      <c r="T5" s="53" t="s">
        <v>4</v>
      </c>
      <c r="U5" s="32" t="s">
        <v>2</v>
      </c>
      <c r="V5" s="30" t="s">
        <v>3</v>
      </c>
      <c r="W5" s="53" t="s">
        <v>4</v>
      </c>
      <c r="X5" s="32" t="s">
        <v>2</v>
      </c>
      <c r="Y5" s="30" t="s">
        <v>3</v>
      </c>
      <c r="Z5" s="53" t="s">
        <v>4</v>
      </c>
      <c r="AA5" s="32" t="s">
        <v>2</v>
      </c>
      <c r="AB5" s="30" t="s">
        <v>3</v>
      </c>
      <c r="AC5" s="53" t="s">
        <v>4</v>
      </c>
      <c r="AD5" s="32" t="s">
        <v>2</v>
      </c>
      <c r="AE5" s="30" t="s">
        <v>3</v>
      </c>
      <c r="AF5" s="53" t="s">
        <v>4</v>
      </c>
      <c r="AG5" s="32" t="s">
        <v>2</v>
      </c>
      <c r="AH5" s="30" t="s">
        <v>3</v>
      </c>
      <c r="AI5" s="53" t="s">
        <v>4</v>
      </c>
      <c r="AJ5" s="32" t="s">
        <v>2</v>
      </c>
      <c r="AK5" s="30" t="s">
        <v>3</v>
      </c>
      <c r="AL5" s="53" t="s">
        <v>4</v>
      </c>
      <c r="AM5" s="32" t="s">
        <v>2</v>
      </c>
      <c r="AN5" s="30" t="s">
        <v>3</v>
      </c>
      <c r="AO5" s="53" t="s">
        <v>4</v>
      </c>
      <c r="AP5" s="32" t="s">
        <v>2</v>
      </c>
      <c r="AQ5" s="30" t="s">
        <v>3</v>
      </c>
      <c r="AR5" s="53" t="s">
        <v>4</v>
      </c>
      <c r="AS5" s="32" t="s">
        <v>2</v>
      </c>
      <c r="AT5" s="30" t="s">
        <v>3</v>
      </c>
      <c r="AU5" s="53" t="s">
        <v>4</v>
      </c>
      <c r="AV5" s="32" t="s">
        <v>2</v>
      </c>
      <c r="AW5" s="30" t="s">
        <v>3</v>
      </c>
      <c r="AX5" s="53" t="s">
        <v>4</v>
      </c>
      <c r="AY5" s="32" t="s">
        <v>2</v>
      </c>
      <c r="AZ5" s="30" t="s">
        <v>3</v>
      </c>
      <c r="BA5" s="53" t="s">
        <v>4</v>
      </c>
      <c r="BB5" s="32" t="s">
        <v>2</v>
      </c>
      <c r="BC5" s="30" t="s">
        <v>3</v>
      </c>
      <c r="BD5" s="53" t="s">
        <v>4</v>
      </c>
      <c r="BE5" s="32" t="s">
        <v>2</v>
      </c>
      <c r="BF5" s="30" t="s">
        <v>3</v>
      </c>
      <c r="BG5" s="53" t="s">
        <v>4</v>
      </c>
      <c r="BH5" s="32" t="s">
        <v>2</v>
      </c>
      <c r="BI5" s="30" t="s">
        <v>3</v>
      </c>
      <c r="BJ5" s="53" t="s">
        <v>4</v>
      </c>
      <c r="BK5" s="32" t="s">
        <v>2</v>
      </c>
      <c r="BL5" s="30" t="s">
        <v>3</v>
      </c>
      <c r="BM5" s="53" t="s">
        <v>4</v>
      </c>
      <c r="BN5" s="32" t="s">
        <v>2</v>
      </c>
      <c r="BO5" s="30" t="s">
        <v>3</v>
      </c>
      <c r="BP5" s="53" t="s">
        <v>4</v>
      </c>
      <c r="BQ5" s="32" t="s">
        <v>2</v>
      </c>
      <c r="BR5" s="30" t="s">
        <v>3</v>
      </c>
      <c r="BS5" s="53" t="s">
        <v>4</v>
      </c>
      <c r="BT5" s="32" t="s">
        <v>2</v>
      </c>
      <c r="BU5" s="30" t="s">
        <v>3</v>
      </c>
      <c r="BV5" s="53" t="s">
        <v>4</v>
      </c>
      <c r="BW5" s="32" t="s">
        <v>2</v>
      </c>
      <c r="BX5" s="30" t="s">
        <v>3</v>
      </c>
      <c r="BY5" s="53" t="s">
        <v>4</v>
      </c>
      <c r="BZ5" s="32" t="s">
        <v>2</v>
      </c>
      <c r="CA5" s="30" t="s">
        <v>3</v>
      </c>
      <c r="CB5" s="53" t="s">
        <v>4</v>
      </c>
      <c r="CC5" s="32" t="s">
        <v>2</v>
      </c>
      <c r="CD5" s="30" t="s">
        <v>3</v>
      </c>
      <c r="CE5" s="53" t="s">
        <v>4</v>
      </c>
      <c r="CF5" s="32" t="s">
        <v>2</v>
      </c>
      <c r="CG5" s="30" t="s">
        <v>3</v>
      </c>
      <c r="CH5" s="53" t="s">
        <v>4</v>
      </c>
      <c r="CI5" s="32" t="s">
        <v>2</v>
      </c>
      <c r="CJ5" s="30" t="s">
        <v>3</v>
      </c>
      <c r="CK5" s="53" t="s">
        <v>4</v>
      </c>
      <c r="CL5" s="32" t="s">
        <v>2</v>
      </c>
      <c r="CM5" s="30" t="s">
        <v>3</v>
      </c>
      <c r="CN5" s="53" t="s">
        <v>4</v>
      </c>
      <c r="CO5" s="32" t="s">
        <v>2</v>
      </c>
      <c r="CP5" s="30" t="s">
        <v>3</v>
      </c>
      <c r="CQ5" s="53" t="s">
        <v>4</v>
      </c>
      <c r="CR5" s="32" t="s">
        <v>2</v>
      </c>
      <c r="CS5" s="30" t="s">
        <v>3</v>
      </c>
      <c r="CT5" s="53" t="s">
        <v>4</v>
      </c>
      <c r="CU5" s="32" t="s">
        <v>2</v>
      </c>
      <c r="CV5" s="30" t="s">
        <v>3</v>
      </c>
      <c r="CW5" s="53" t="s">
        <v>4</v>
      </c>
      <c r="CX5" s="32" t="s">
        <v>2</v>
      </c>
      <c r="CY5" s="30" t="s">
        <v>3</v>
      </c>
      <c r="CZ5" s="53" t="s">
        <v>4</v>
      </c>
      <c r="DA5" s="32" t="s">
        <v>2</v>
      </c>
      <c r="DB5" s="30" t="s">
        <v>3</v>
      </c>
      <c r="DC5" s="53" t="s">
        <v>4</v>
      </c>
      <c r="DD5" s="32" t="s">
        <v>2</v>
      </c>
      <c r="DE5" s="30" t="s">
        <v>3</v>
      </c>
      <c r="DF5" s="53" t="s">
        <v>4</v>
      </c>
      <c r="DG5" s="32" t="s">
        <v>2</v>
      </c>
      <c r="DH5" s="30" t="s">
        <v>3</v>
      </c>
      <c r="DI5" s="53" t="s">
        <v>4</v>
      </c>
      <c r="DJ5" s="32" t="s">
        <v>2</v>
      </c>
      <c r="DK5" s="30" t="s">
        <v>3</v>
      </c>
      <c r="DL5" s="53" t="s">
        <v>4</v>
      </c>
      <c r="DM5" s="32" t="s">
        <v>2</v>
      </c>
      <c r="DN5" s="30" t="s">
        <v>3</v>
      </c>
      <c r="DO5" s="53" t="s">
        <v>4</v>
      </c>
      <c r="DP5" s="32" t="s">
        <v>2</v>
      </c>
      <c r="DQ5" s="30" t="s">
        <v>3</v>
      </c>
      <c r="DR5" s="53" t="s">
        <v>4</v>
      </c>
      <c r="DS5" s="32" t="s">
        <v>2</v>
      </c>
      <c r="DT5" s="30" t="s">
        <v>3</v>
      </c>
      <c r="DU5" s="53" t="s">
        <v>4</v>
      </c>
      <c r="DV5" s="32" t="s">
        <v>2</v>
      </c>
      <c r="DW5" s="30" t="s">
        <v>3</v>
      </c>
      <c r="DX5" s="53" t="s">
        <v>4</v>
      </c>
      <c r="DY5" s="32" t="s">
        <v>2</v>
      </c>
      <c r="DZ5" s="30" t="s">
        <v>3</v>
      </c>
      <c r="EA5" s="53" t="s">
        <v>4</v>
      </c>
      <c r="EB5" s="32" t="s">
        <v>2</v>
      </c>
      <c r="EC5" s="30" t="s">
        <v>3</v>
      </c>
      <c r="ED5" s="53" t="s">
        <v>4</v>
      </c>
      <c r="EE5" s="32" t="s">
        <v>2</v>
      </c>
      <c r="EF5" s="30" t="s">
        <v>3</v>
      </c>
      <c r="EG5" s="53" t="s">
        <v>4</v>
      </c>
      <c r="EH5" s="32" t="s">
        <v>2</v>
      </c>
      <c r="EI5" s="30" t="s">
        <v>3</v>
      </c>
      <c r="EJ5" s="53" t="s">
        <v>4</v>
      </c>
      <c r="EK5" s="32" t="s">
        <v>2</v>
      </c>
      <c r="EL5" s="30" t="s">
        <v>3</v>
      </c>
      <c r="EM5" s="53" t="s">
        <v>4</v>
      </c>
      <c r="EN5" s="32" t="s">
        <v>2</v>
      </c>
      <c r="EO5" s="30" t="s">
        <v>3</v>
      </c>
      <c r="EP5" s="53" t="s">
        <v>4</v>
      </c>
      <c r="EQ5" s="32" t="s">
        <v>2</v>
      </c>
      <c r="ER5" s="30" t="s">
        <v>3</v>
      </c>
      <c r="ES5" s="53" t="s">
        <v>4</v>
      </c>
      <c r="ET5" s="32" t="s">
        <v>2</v>
      </c>
      <c r="EU5" s="30" t="s">
        <v>3</v>
      </c>
      <c r="EV5" s="53" t="s">
        <v>4</v>
      </c>
      <c r="EW5" s="32" t="s">
        <v>2</v>
      </c>
      <c r="EX5" s="30" t="s">
        <v>3</v>
      </c>
      <c r="EY5" s="53" t="s">
        <v>4</v>
      </c>
      <c r="EZ5" s="32" t="s">
        <v>2</v>
      </c>
      <c r="FA5" s="30" t="s">
        <v>3</v>
      </c>
      <c r="FB5" s="53" t="s">
        <v>4</v>
      </c>
      <c r="FC5" s="32" t="s">
        <v>2</v>
      </c>
      <c r="FD5" s="30" t="s">
        <v>3</v>
      </c>
      <c r="FE5" s="53" t="s">
        <v>4</v>
      </c>
      <c r="FF5" s="32" t="s">
        <v>2</v>
      </c>
      <c r="FG5" s="30" t="s">
        <v>3</v>
      </c>
      <c r="FH5" s="53" t="s">
        <v>4</v>
      </c>
      <c r="FI5" s="32" t="s">
        <v>2</v>
      </c>
      <c r="FJ5" s="30" t="s">
        <v>3</v>
      </c>
      <c r="FK5" s="53" t="s">
        <v>4</v>
      </c>
      <c r="FL5" s="32" t="s">
        <v>2</v>
      </c>
      <c r="FM5" s="30" t="s">
        <v>3</v>
      </c>
      <c r="FN5" s="53" t="s">
        <v>4</v>
      </c>
      <c r="FO5" s="32" t="s">
        <v>2</v>
      </c>
      <c r="FP5" s="30" t="s">
        <v>3</v>
      </c>
      <c r="FQ5" s="53" t="s">
        <v>4</v>
      </c>
      <c r="FR5" s="32" t="s">
        <v>2</v>
      </c>
      <c r="FS5" s="30" t="s">
        <v>3</v>
      </c>
      <c r="FT5" s="53" t="s">
        <v>4</v>
      </c>
      <c r="FU5" s="32" t="s">
        <v>2</v>
      </c>
      <c r="FV5" s="30" t="s">
        <v>3</v>
      </c>
      <c r="FW5" s="53" t="s">
        <v>4</v>
      </c>
      <c r="FX5" s="32" t="s">
        <v>2</v>
      </c>
      <c r="FY5" s="30" t="s">
        <v>3</v>
      </c>
      <c r="FZ5" s="53" t="s">
        <v>4</v>
      </c>
      <c r="GA5" s="32" t="s">
        <v>2</v>
      </c>
      <c r="GB5" s="30" t="s">
        <v>3</v>
      </c>
      <c r="GC5" s="53" t="s">
        <v>4</v>
      </c>
      <c r="GD5" s="32" t="s">
        <v>2</v>
      </c>
      <c r="GE5" s="30" t="s">
        <v>3</v>
      </c>
      <c r="GF5" s="53" t="s">
        <v>4</v>
      </c>
      <c r="GG5" s="32" t="s">
        <v>2</v>
      </c>
      <c r="GH5" s="30" t="s">
        <v>3</v>
      </c>
      <c r="GI5" s="53" t="s">
        <v>4</v>
      </c>
      <c r="GJ5" s="32" t="s">
        <v>2</v>
      </c>
      <c r="GK5" s="30" t="s">
        <v>3</v>
      </c>
      <c r="GL5" s="53" t="s">
        <v>4</v>
      </c>
      <c r="GM5" s="32" t="s">
        <v>2</v>
      </c>
      <c r="GN5" s="30" t="s">
        <v>3</v>
      </c>
      <c r="GO5" s="53" t="s">
        <v>4</v>
      </c>
      <c r="GP5" s="32" t="s">
        <v>2</v>
      </c>
      <c r="GQ5" s="30" t="s">
        <v>3</v>
      </c>
      <c r="GR5" s="53" t="s">
        <v>4</v>
      </c>
      <c r="GS5" s="32" t="s">
        <v>2</v>
      </c>
      <c r="GT5" s="30" t="s">
        <v>3</v>
      </c>
      <c r="GU5" s="53" t="s">
        <v>4</v>
      </c>
      <c r="GV5" s="32" t="s">
        <v>2</v>
      </c>
      <c r="GW5" s="30" t="s">
        <v>3</v>
      </c>
      <c r="GX5" s="53" t="s">
        <v>4</v>
      </c>
      <c r="GY5" s="32" t="s">
        <v>2</v>
      </c>
      <c r="GZ5" s="30" t="s">
        <v>3</v>
      </c>
      <c r="HA5" s="53" t="s">
        <v>4</v>
      </c>
      <c r="HB5" s="32" t="s">
        <v>2</v>
      </c>
      <c r="HC5" s="30" t="s">
        <v>3</v>
      </c>
      <c r="HD5" s="53" t="s">
        <v>4</v>
      </c>
      <c r="HE5" s="32" t="s">
        <v>2</v>
      </c>
      <c r="HF5" s="30" t="s">
        <v>3</v>
      </c>
      <c r="HG5" s="53" t="s">
        <v>4</v>
      </c>
      <c r="HH5" s="32" t="s">
        <v>2</v>
      </c>
      <c r="HI5" s="30" t="s">
        <v>3</v>
      </c>
      <c r="HJ5" s="53" t="s">
        <v>4</v>
      </c>
      <c r="HK5" s="32" t="s">
        <v>2</v>
      </c>
      <c r="HL5" s="30" t="s">
        <v>3</v>
      </c>
      <c r="HM5" s="53" t="s">
        <v>4</v>
      </c>
      <c r="HN5" s="32" t="s">
        <v>2</v>
      </c>
      <c r="HO5" s="30" t="s">
        <v>3</v>
      </c>
      <c r="HP5" s="53" t="s">
        <v>4</v>
      </c>
      <c r="HQ5" s="32" t="s">
        <v>2</v>
      </c>
      <c r="HR5" s="30" t="s">
        <v>3</v>
      </c>
      <c r="HS5" s="53" t="s">
        <v>4</v>
      </c>
      <c r="HT5" s="32" t="s">
        <v>2</v>
      </c>
      <c r="HU5" s="30" t="s">
        <v>3</v>
      </c>
      <c r="HV5" s="53" t="s">
        <v>4</v>
      </c>
      <c r="HW5" s="32" t="s">
        <v>2</v>
      </c>
      <c r="HX5" s="30" t="s">
        <v>3</v>
      </c>
      <c r="HY5" s="53" t="s">
        <v>4</v>
      </c>
      <c r="HZ5" s="32" t="s">
        <v>2</v>
      </c>
      <c r="IA5" s="30" t="s">
        <v>3</v>
      </c>
      <c r="IB5" s="53" t="s">
        <v>4</v>
      </c>
      <c r="IC5" s="32" t="s">
        <v>2</v>
      </c>
      <c r="ID5" s="30" t="s">
        <v>3</v>
      </c>
      <c r="IE5" s="53" t="s">
        <v>4</v>
      </c>
      <c r="IF5" s="32" t="s">
        <v>2</v>
      </c>
      <c r="IG5" s="30" t="s">
        <v>3</v>
      </c>
      <c r="IH5" s="53" t="s">
        <v>4</v>
      </c>
      <c r="II5" s="32" t="s">
        <v>2</v>
      </c>
      <c r="IJ5" s="30" t="s">
        <v>3</v>
      </c>
      <c r="IK5" s="53" t="s">
        <v>4</v>
      </c>
      <c r="IL5" s="32" t="s">
        <v>2</v>
      </c>
      <c r="IM5" s="30" t="s">
        <v>3</v>
      </c>
      <c r="IN5" s="53" t="s">
        <v>4</v>
      </c>
      <c r="IO5" s="32" t="s">
        <v>2</v>
      </c>
      <c r="IP5" s="30" t="s">
        <v>3</v>
      </c>
      <c r="IQ5" s="53" t="s">
        <v>4</v>
      </c>
      <c r="IR5" s="32" t="s">
        <v>2</v>
      </c>
      <c r="IS5" s="30" t="s">
        <v>3</v>
      </c>
      <c r="IT5" s="53" t="s">
        <v>4</v>
      </c>
      <c r="IU5" s="32" t="s">
        <v>2</v>
      </c>
      <c r="IV5" s="30" t="s">
        <v>3</v>
      </c>
      <c r="IW5" s="53" t="s">
        <v>4</v>
      </c>
      <c r="IX5" s="32" t="s">
        <v>2</v>
      </c>
      <c r="IY5" s="30" t="s">
        <v>3</v>
      </c>
      <c r="IZ5" s="53" t="s">
        <v>4</v>
      </c>
      <c r="JA5" s="32" t="s">
        <v>2</v>
      </c>
      <c r="JB5" s="30" t="s">
        <v>3</v>
      </c>
      <c r="JC5" s="53" t="s">
        <v>4</v>
      </c>
      <c r="JD5" s="32" t="s">
        <v>2</v>
      </c>
      <c r="JE5" s="30" t="s">
        <v>3</v>
      </c>
      <c r="JF5" s="53" t="s">
        <v>4</v>
      </c>
      <c r="JG5" s="32" t="s">
        <v>2</v>
      </c>
      <c r="JH5" s="30" t="s">
        <v>3</v>
      </c>
      <c r="JI5" s="53" t="s">
        <v>4</v>
      </c>
      <c r="JJ5" s="32" t="s">
        <v>2</v>
      </c>
      <c r="JK5" s="30" t="s">
        <v>3</v>
      </c>
      <c r="JL5" s="53" t="s">
        <v>4</v>
      </c>
      <c r="JM5" s="32" t="s">
        <v>2</v>
      </c>
      <c r="JN5" s="30" t="s">
        <v>3</v>
      </c>
      <c r="JO5" s="53" t="s">
        <v>4</v>
      </c>
      <c r="JP5" s="32" t="s">
        <v>2</v>
      </c>
      <c r="JQ5" s="30" t="s">
        <v>3</v>
      </c>
      <c r="JR5" s="53" t="s">
        <v>4</v>
      </c>
      <c r="JS5" s="32" t="s">
        <v>2</v>
      </c>
      <c r="JT5" s="30" t="s">
        <v>3</v>
      </c>
      <c r="JU5" s="53" t="s">
        <v>4</v>
      </c>
      <c r="JV5" s="32" t="s">
        <v>2</v>
      </c>
      <c r="JW5" s="30" t="s">
        <v>3</v>
      </c>
      <c r="JX5" s="53" t="s">
        <v>4</v>
      </c>
      <c r="JY5" s="32" t="s">
        <v>2</v>
      </c>
      <c r="JZ5" s="30" t="s">
        <v>3</v>
      </c>
      <c r="KA5" s="53" t="s">
        <v>4</v>
      </c>
      <c r="KB5" s="32" t="s">
        <v>2</v>
      </c>
      <c r="KC5" s="30" t="s">
        <v>3</v>
      </c>
      <c r="KD5" s="53" t="s">
        <v>4</v>
      </c>
      <c r="KE5" s="32" t="s">
        <v>2</v>
      </c>
      <c r="KF5" s="30" t="s">
        <v>3</v>
      </c>
      <c r="KG5" s="53" t="s">
        <v>4</v>
      </c>
      <c r="KH5" s="32" t="s">
        <v>2</v>
      </c>
      <c r="KI5" s="30" t="s">
        <v>3</v>
      </c>
      <c r="KJ5" s="53" t="s">
        <v>4</v>
      </c>
      <c r="KK5" s="32" t="s">
        <v>2</v>
      </c>
      <c r="KL5" s="30" t="s">
        <v>3</v>
      </c>
      <c r="KM5" s="53" t="s">
        <v>4</v>
      </c>
      <c r="KN5" s="32" t="s">
        <v>2</v>
      </c>
      <c r="KO5" s="30" t="s">
        <v>3</v>
      </c>
      <c r="KP5" s="53" t="s">
        <v>4</v>
      </c>
      <c r="KQ5" s="32" t="s">
        <v>2</v>
      </c>
      <c r="KR5" s="30" t="s">
        <v>3</v>
      </c>
      <c r="KS5" s="53" t="s">
        <v>4</v>
      </c>
      <c r="KT5" s="32" t="s">
        <v>2</v>
      </c>
      <c r="KU5" s="30" t="s">
        <v>3</v>
      </c>
      <c r="KV5" s="53" t="s">
        <v>4</v>
      </c>
      <c r="KW5" s="32" t="s">
        <v>2</v>
      </c>
      <c r="KX5" s="30" t="s">
        <v>3</v>
      </c>
      <c r="KY5" s="53" t="s">
        <v>4</v>
      </c>
      <c r="KZ5" s="32" t="s">
        <v>2</v>
      </c>
      <c r="LA5" s="30" t="s">
        <v>3</v>
      </c>
      <c r="LB5" s="53" t="s">
        <v>4</v>
      </c>
      <c r="LC5" s="32" t="s">
        <v>2</v>
      </c>
      <c r="LD5" s="30" t="s">
        <v>3</v>
      </c>
      <c r="LE5" s="53" t="s">
        <v>4</v>
      </c>
      <c r="LF5" s="32" t="s">
        <v>2</v>
      </c>
      <c r="LG5" s="30" t="s">
        <v>3</v>
      </c>
      <c r="LH5" s="53" t="s">
        <v>4</v>
      </c>
      <c r="LI5" s="32" t="s">
        <v>2</v>
      </c>
      <c r="LJ5" s="30" t="s">
        <v>3</v>
      </c>
      <c r="LK5" s="53" t="s">
        <v>4</v>
      </c>
      <c r="LL5" s="32" t="s">
        <v>2</v>
      </c>
      <c r="LM5" s="30" t="s">
        <v>3</v>
      </c>
      <c r="LN5" s="53" t="s">
        <v>4</v>
      </c>
      <c r="LO5" s="32" t="s">
        <v>2</v>
      </c>
      <c r="LP5" s="30" t="s">
        <v>3</v>
      </c>
      <c r="LQ5" s="53" t="s">
        <v>4</v>
      </c>
      <c r="LR5" s="32" t="s">
        <v>2</v>
      </c>
      <c r="LS5" s="30" t="s">
        <v>3</v>
      </c>
      <c r="LT5" s="53" t="s">
        <v>4</v>
      </c>
      <c r="LU5" s="32" t="s">
        <v>2</v>
      </c>
      <c r="LV5" s="30" t="s">
        <v>3</v>
      </c>
      <c r="LW5" s="53" t="s">
        <v>4</v>
      </c>
      <c r="LX5" s="32" t="s">
        <v>2</v>
      </c>
      <c r="LY5" s="30" t="s">
        <v>3</v>
      </c>
      <c r="LZ5" s="53" t="s">
        <v>4</v>
      </c>
      <c r="MA5" s="32" t="s">
        <v>2</v>
      </c>
      <c r="MB5" s="30" t="s">
        <v>3</v>
      </c>
      <c r="MC5" s="53" t="s">
        <v>4</v>
      </c>
      <c r="MD5" s="32" t="s">
        <v>2</v>
      </c>
      <c r="ME5" s="30" t="s">
        <v>3</v>
      </c>
      <c r="MF5" s="53" t="s">
        <v>4</v>
      </c>
      <c r="MG5" s="32" t="s">
        <v>2</v>
      </c>
      <c r="MH5" s="30" t="s">
        <v>3</v>
      </c>
      <c r="MI5" s="53" t="s">
        <v>4</v>
      </c>
      <c r="MJ5" s="32" t="s">
        <v>2</v>
      </c>
      <c r="MK5" s="30" t="s">
        <v>3</v>
      </c>
      <c r="ML5" s="53" t="s">
        <v>4</v>
      </c>
      <c r="MM5" s="32" t="s">
        <v>2</v>
      </c>
      <c r="MN5" s="30" t="s">
        <v>3</v>
      </c>
      <c r="MO5" s="53" t="s">
        <v>4</v>
      </c>
      <c r="MP5" s="32" t="s">
        <v>2</v>
      </c>
      <c r="MQ5" s="30" t="s">
        <v>3</v>
      </c>
      <c r="MR5" s="53" t="s">
        <v>4</v>
      </c>
      <c r="MS5" s="32" t="s">
        <v>2</v>
      </c>
      <c r="MT5" s="30" t="s">
        <v>3</v>
      </c>
      <c r="MU5" s="53" t="s">
        <v>4</v>
      </c>
      <c r="MV5" s="32" t="s">
        <v>2</v>
      </c>
      <c r="MW5" s="30" t="s">
        <v>3</v>
      </c>
      <c r="MX5" s="53" t="s">
        <v>4</v>
      </c>
      <c r="MY5" s="32" t="s">
        <v>2</v>
      </c>
      <c r="MZ5" s="30" t="s">
        <v>3</v>
      </c>
      <c r="NA5" s="53" t="s">
        <v>4</v>
      </c>
      <c r="NB5" s="32" t="s">
        <v>2</v>
      </c>
      <c r="NC5" s="30" t="s">
        <v>3</v>
      </c>
      <c r="ND5" s="53" t="s">
        <v>4</v>
      </c>
      <c r="NE5" s="32" t="s">
        <v>2</v>
      </c>
      <c r="NF5" s="30" t="s">
        <v>3</v>
      </c>
      <c r="NG5" s="53" t="s">
        <v>4</v>
      </c>
      <c r="NH5" s="32" t="s">
        <v>2</v>
      </c>
      <c r="NI5" s="30" t="s">
        <v>3</v>
      </c>
      <c r="NJ5" s="53" t="s">
        <v>4</v>
      </c>
      <c r="NK5" s="32" t="s">
        <v>2</v>
      </c>
      <c r="NL5" s="30" t="s">
        <v>3</v>
      </c>
      <c r="NM5" s="53" t="s">
        <v>4</v>
      </c>
      <c r="NN5" s="32" t="s">
        <v>2</v>
      </c>
      <c r="NO5" s="30" t="s">
        <v>3</v>
      </c>
      <c r="NP5" s="53" t="s">
        <v>4</v>
      </c>
      <c r="NQ5" s="32" t="s">
        <v>2</v>
      </c>
      <c r="NR5" s="30" t="s">
        <v>3</v>
      </c>
      <c r="NS5" s="53" t="s">
        <v>4</v>
      </c>
      <c r="NT5" s="32" t="s">
        <v>2</v>
      </c>
      <c r="NU5" s="30" t="s">
        <v>3</v>
      </c>
      <c r="NV5" s="53" t="s">
        <v>4</v>
      </c>
      <c r="NW5" s="32" t="s">
        <v>2</v>
      </c>
      <c r="NX5" s="30" t="s">
        <v>3</v>
      </c>
      <c r="NY5" s="53" t="s">
        <v>4</v>
      </c>
      <c r="NZ5" s="32" t="s">
        <v>2</v>
      </c>
      <c r="OA5" s="30" t="s">
        <v>3</v>
      </c>
      <c r="OB5" s="53" t="s">
        <v>4</v>
      </c>
      <c r="OC5" s="32" t="s">
        <v>2</v>
      </c>
      <c r="OD5" s="30" t="s">
        <v>3</v>
      </c>
      <c r="OE5" s="53" t="s">
        <v>4</v>
      </c>
      <c r="OF5" s="66" t="s">
        <v>2</v>
      </c>
      <c r="OG5" s="31" t="s">
        <v>3</v>
      </c>
      <c r="OH5" s="67" t="s">
        <v>4</v>
      </c>
      <c r="OI5" s="32" t="s">
        <v>2</v>
      </c>
      <c r="OJ5" s="30" t="s">
        <v>3</v>
      </c>
      <c r="OK5" s="53" t="s">
        <v>4</v>
      </c>
      <c r="OL5" s="32" t="s">
        <v>2</v>
      </c>
      <c r="OM5" s="30" t="s">
        <v>3</v>
      </c>
      <c r="ON5" s="53" t="s">
        <v>4</v>
      </c>
      <c r="OO5" s="32" t="s">
        <v>2</v>
      </c>
      <c r="OP5" s="30" t="s">
        <v>3</v>
      </c>
      <c r="OQ5" s="53" t="s">
        <v>4</v>
      </c>
      <c r="OR5" s="32" t="s">
        <v>2</v>
      </c>
      <c r="OS5" s="30" t="s">
        <v>3</v>
      </c>
      <c r="OT5" s="53" t="s">
        <v>4</v>
      </c>
      <c r="OU5" s="32" t="s">
        <v>2</v>
      </c>
      <c r="OV5" s="30" t="s">
        <v>3</v>
      </c>
      <c r="OW5" s="53" t="s">
        <v>4</v>
      </c>
      <c r="OX5" s="32" t="s">
        <v>2</v>
      </c>
      <c r="OY5" s="30" t="s">
        <v>3</v>
      </c>
      <c r="OZ5" s="53" t="s">
        <v>4</v>
      </c>
      <c r="PA5" s="32" t="s">
        <v>27</v>
      </c>
      <c r="PB5" s="33" t="s">
        <v>28</v>
      </c>
      <c r="PC5" s="6"/>
      <c r="PD5" s="9"/>
      <c r="PE5" s="6"/>
      <c r="PF5" s="6"/>
      <c r="PG5" s="6"/>
      <c r="PH5" s="9"/>
      <c r="PI5" s="6"/>
      <c r="PJ5" s="6"/>
      <c r="PK5" s="6"/>
      <c r="PL5" s="9"/>
      <c r="PM5" s="6"/>
      <c r="PN5" s="6"/>
      <c r="PO5" s="6"/>
      <c r="PP5" s="9"/>
      <c r="PQ5" s="6"/>
      <c r="PR5" s="6"/>
      <c r="PS5" s="6"/>
      <c r="PT5" s="9"/>
      <c r="PU5" s="6"/>
      <c r="PV5" s="6"/>
      <c r="PW5" s="6"/>
      <c r="PX5" s="9"/>
      <c r="PY5" s="6"/>
      <c r="PZ5" s="6"/>
      <c r="QA5" s="6"/>
      <c r="QB5" s="9"/>
      <c r="QC5" s="6"/>
      <c r="QD5" s="6"/>
      <c r="QE5" s="6"/>
      <c r="QF5" s="2"/>
      <c r="QG5" s="1"/>
      <c r="QH5" s="1"/>
      <c r="QI5" s="1"/>
      <c r="QJ5" s="2"/>
      <c r="QK5" s="1"/>
      <c r="QL5" s="1"/>
      <c r="QM5" s="1"/>
      <c r="QN5" s="2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</row>
    <row r="6" spans="1:538" x14ac:dyDescent="0.25">
      <c r="A6" s="46">
        <v>2004</v>
      </c>
      <c r="B6" s="47" t="s">
        <v>5</v>
      </c>
      <c r="C6" s="54">
        <v>0</v>
      </c>
      <c r="D6" s="10">
        <v>0</v>
      </c>
      <c r="E6" s="55">
        <f>IFERROR(D6/C6*1000,0)</f>
        <v>0</v>
      </c>
      <c r="F6" s="54">
        <v>0</v>
      </c>
      <c r="G6" s="10">
        <v>0</v>
      </c>
      <c r="H6" s="55">
        <f>IFERROR(G6/F6*1000,0)</f>
        <v>0</v>
      </c>
      <c r="I6" s="54">
        <v>0</v>
      </c>
      <c r="J6" s="10">
        <v>0</v>
      </c>
      <c r="K6" s="55">
        <f>IFERROR(J6/I6*1000,0)</f>
        <v>0</v>
      </c>
      <c r="L6" s="54">
        <v>0</v>
      </c>
      <c r="M6" s="10">
        <v>0</v>
      </c>
      <c r="N6" s="55">
        <f t="shared" ref="N6:N17" si="0">IFERROR(M6/L6*1000,0)</f>
        <v>0</v>
      </c>
      <c r="O6" s="54">
        <v>0</v>
      </c>
      <c r="P6" s="10">
        <v>0</v>
      </c>
      <c r="Q6" s="55">
        <f>IFERROR(P6/O6*1000,0)</f>
        <v>0</v>
      </c>
      <c r="R6" s="54">
        <v>0</v>
      </c>
      <c r="S6" s="10">
        <v>0</v>
      </c>
      <c r="T6" s="55">
        <f>IFERROR(S6/R6*1000,0)</f>
        <v>0</v>
      </c>
      <c r="U6" s="54">
        <v>0</v>
      </c>
      <c r="V6" s="10">
        <v>0</v>
      </c>
      <c r="W6" s="55">
        <f t="shared" ref="W6:W17" si="1">IFERROR(V6/U6*1000,0)</f>
        <v>0</v>
      </c>
      <c r="X6" s="54">
        <v>0</v>
      </c>
      <c r="Y6" s="10">
        <v>0</v>
      </c>
      <c r="Z6" s="55">
        <f t="shared" ref="Z6:Z17" si="2">IFERROR(Y6/X6*1000,0)</f>
        <v>0</v>
      </c>
      <c r="AA6" s="54">
        <v>0</v>
      </c>
      <c r="AB6" s="10">
        <v>0</v>
      </c>
      <c r="AC6" s="55">
        <f t="shared" ref="AC6:AC17" si="3">IFERROR(AB6/AA6*1000,0)</f>
        <v>0</v>
      </c>
      <c r="AD6" s="54">
        <v>0</v>
      </c>
      <c r="AE6" s="10">
        <v>0</v>
      </c>
      <c r="AF6" s="55">
        <f t="shared" ref="AF6:AF17" si="4">IFERROR(AE6/AD6*1000,0)</f>
        <v>0</v>
      </c>
      <c r="AG6" s="54">
        <v>0</v>
      </c>
      <c r="AH6" s="10">
        <v>0</v>
      </c>
      <c r="AI6" s="55">
        <f t="shared" ref="AI6:AI17" si="5">IFERROR(AH6/AG6*1000,0)</f>
        <v>0</v>
      </c>
      <c r="AJ6" s="54">
        <v>1</v>
      </c>
      <c r="AK6" s="10">
        <v>62</v>
      </c>
      <c r="AL6" s="55">
        <f t="shared" ref="AL6:AL17" si="6">IFERROR(AK6/AJ6*1000,0)</f>
        <v>62000</v>
      </c>
      <c r="AM6" s="54">
        <v>0</v>
      </c>
      <c r="AN6" s="10">
        <v>0</v>
      </c>
      <c r="AO6" s="55">
        <f t="shared" ref="AO6:AO17" si="7">IFERROR(AN6/AM6*1000,0)</f>
        <v>0</v>
      </c>
      <c r="AP6" s="54">
        <v>1</v>
      </c>
      <c r="AQ6" s="10">
        <v>1</v>
      </c>
      <c r="AR6" s="55">
        <f t="shared" ref="AR6:AR17" si="8">IFERROR(AQ6/AP6*1000,0)</f>
        <v>1000</v>
      </c>
      <c r="AS6" s="54">
        <v>6</v>
      </c>
      <c r="AT6" s="10">
        <v>90</v>
      </c>
      <c r="AU6" s="55">
        <f t="shared" ref="AU6:AU17" si="9">IFERROR(AT6/AS6*1000,0)</f>
        <v>15000</v>
      </c>
      <c r="AV6" s="54">
        <v>0</v>
      </c>
      <c r="AW6" s="10">
        <v>0</v>
      </c>
      <c r="AX6" s="55">
        <f t="shared" ref="AX6:AX17" si="10">IFERROR(AW6/AV6*1000,0)</f>
        <v>0</v>
      </c>
      <c r="AY6" s="54">
        <v>0</v>
      </c>
      <c r="AZ6" s="10">
        <v>0</v>
      </c>
      <c r="BA6" s="55">
        <f t="shared" ref="BA6:BA17" si="11">IFERROR(AZ6/AY6*1000,0)</f>
        <v>0</v>
      </c>
      <c r="BB6" s="54">
        <v>0</v>
      </c>
      <c r="BC6" s="10">
        <v>0</v>
      </c>
      <c r="BD6" s="55">
        <f t="shared" ref="BD6:BD17" si="12">IFERROR(BC6/BB6*1000,0)</f>
        <v>0</v>
      </c>
      <c r="BE6" s="54">
        <v>0</v>
      </c>
      <c r="BF6" s="10">
        <v>0</v>
      </c>
      <c r="BG6" s="55">
        <f t="shared" ref="BG6" si="13">IFERROR(BF6/BE6*1000,0)</f>
        <v>0</v>
      </c>
      <c r="BH6" s="54">
        <v>0</v>
      </c>
      <c r="BI6" s="10">
        <v>0</v>
      </c>
      <c r="BJ6" s="55">
        <f t="shared" ref="BJ6:BJ17" si="14">IFERROR(BI6/BH6*1000,0)</f>
        <v>0</v>
      </c>
      <c r="BK6" s="54">
        <v>11</v>
      </c>
      <c r="BL6" s="10">
        <v>2612</v>
      </c>
      <c r="BM6" s="55">
        <f t="shared" ref="BM6:BM17" si="15">IFERROR(BL6/BK6*1000,0)</f>
        <v>237454.54545454547</v>
      </c>
      <c r="BN6" s="54">
        <v>0</v>
      </c>
      <c r="BO6" s="10">
        <v>0</v>
      </c>
      <c r="BP6" s="55">
        <f t="shared" ref="BP6" si="16">IFERROR(BO6/BN6*1000,0)</f>
        <v>0</v>
      </c>
      <c r="BQ6" s="54">
        <v>0</v>
      </c>
      <c r="BR6" s="10">
        <v>0</v>
      </c>
      <c r="BS6" s="55">
        <f t="shared" ref="BS6:BS17" si="17">IFERROR(BR6/BQ6*1000,0)</f>
        <v>0</v>
      </c>
      <c r="BT6" s="54">
        <v>23</v>
      </c>
      <c r="BU6" s="10">
        <v>252</v>
      </c>
      <c r="BV6" s="55">
        <f t="shared" ref="BV6:BV17" si="18">IFERROR(BU6/BT6*1000,0)</f>
        <v>10956.521739130436</v>
      </c>
      <c r="BW6" s="54">
        <v>0</v>
      </c>
      <c r="BX6" s="10">
        <v>0</v>
      </c>
      <c r="BY6" s="55">
        <f t="shared" ref="BY6:BY17" si="19">IFERROR(BX6/BW6*1000,0)</f>
        <v>0</v>
      </c>
      <c r="BZ6" s="54">
        <v>0</v>
      </c>
      <c r="CA6" s="10">
        <v>0</v>
      </c>
      <c r="CB6" s="55">
        <f t="shared" ref="CB6:CB17" si="20">IFERROR(CA6/BZ6*1000,0)</f>
        <v>0</v>
      </c>
      <c r="CC6" s="54">
        <v>0</v>
      </c>
      <c r="CD6" s="10">
        <v>0</v>
      </c>
      <c r="CE6" s="55">
        <f t="shared" ref="CE6:CE17" si="21">IFERROR(CD6/CC6*1000,0)</f>
        <v>0</v>
      </c>
      <c r="CF6" s="54">
        <v>0</v>
      </c>
      <c r="CG6" s="10">
        <v>0</v>
      </c>
      <c r="CH6" s="55">
        <f t="shared" ref="CH6:CH17" si="22">IFERROR(CG6/CF6*1000,0)</f>
        <v>0</v>
      </c>
      <c r="CI6" s="54">
        <v>0</v>
      </c>
      <c r="CJ6" s="10">
        <v>0</v>
      </c>
      <c r="CK6" s="55">
        <f t="shared" ref="CK6:CK17" si="23">IFERROR(CJ6/CI6*1000,0)</f>
        <v>0</v>
      </c>
      <c r="CL6" s="54">
        <v>0</v>
      </c>
      <c r="CM6" s="10">
        <v>0</v>
      </c>
      <c r="CN6" s="55">
        <f t="shared" ref="CN6:CN17" si="24">IFERROR(CM6/CL6*1000,0)</f>
        <v>0</v>
      </c>
      <c r="CO6" s="54">
        <v>0</v>
      </c>
      <c r="CP6" s="10">
        <v>0</v>
      </c>
      <c r="CQ6" s="55">
        <f t="shared" ref="CQ6:CQ17" si="25">IFERROR(CP6/CO6*1000,0)</f>
        <v>0</v>
      </c>
      <c r="CR6" s="54">
        <v>0</v>
      </c>
      <c r="CS6" s="10">
        <v>0</v>
      </c>
      <c r="CT6" s="55">
        <f t="shared" ref="CT6:CT17" si="26">IFERROR(CS6/CR6*1000,0)</f>
        <v>0</v>
      </c>
      <c r="CU6" s="54">
        <v>35</v>
      </c>
      <c r="CV6" s="10">
        <v>396</v>
      </c>
      <c r="CW6" s="55">
        <f t="shared" ref="CW6:CW17" si="27">IFERROR(CV6/CU6*1000,0)</f>
        <v>11314.285714285716</v>
      </c>
      <c r="CX6" s="54">
        <v>0</v>
      </c>
      <c r="CY6" s="10">
        <v>0</v>
      </c>
      <c r="CZ6" s="55">
        <f t="shared" ref="CZ6:CZ17" si="28">IFERROR(CY6/CX6*1000,0)</f>
        <v>0</v>
      </c>
      <c r="DA6" s="54">
        <v>9</v>
      </c>
      <c r="DB6" s="10">
        <v>61</v>
      </c>
      <c r="DC6" s="55">
        <f t="shared" ref="DC6:DC17" si="29">IFERROR(DB6/DA6*1000,0)</f>
        <v>6777.7777777777774</v>
      </c>
      <c r="DD6" s="54">
        <v>0</v>
      </c>
      <c r="DE6" s="10">
        <v>0</v>
      </c>
      <c r="DF6" s="55">
        <f t="shared" ref="DF6:DF17" si="30">IFERROR(DE6/DD6*1000,0)</f>
        <v>0</v>
      </c>
      <c r="DG6" s="54">
        <v>0</v>
      </c>
      <c r="DH6" s="10">
        <v>0</v>
      </c>
      <c r="DI6" s="55">
        <f t="shared" ref="DI6:DI17" si="31">IFERROR(DH6/DG6*1000,0)</f>
        <v>0</v>
      </c>
      <c r="DJ6" s="54">
        <v>0</v>
      </c>
      <c r="DK6" s="10">
        <v>0</v>
      </c>
      <c r="DL6" s="55">
        <f t="shared" ref="DL6:DL17" si="32">IFERROR(DK6/DJ6*1000,0)</f>
        <v>0</v>
      </c>
      <c r="DM6" s="54">
        <v>0</v>
      </c>
      <c r="DN6" s="10">
        <v>0</v>
      </c>
      <c r="DO6" s="55">
        <f t="shared" ref="DO6:DO17" si="33">IFERROR(DN6/DM6*1000,0)</f>
        <v>0</v>
      </c>
      <c r="DP6" s="54">
        <v>0</v>
      </c>
      <c r="DQ6" s="10">
        <v>0</v>
      </c>
      <c r="DR6" s="55">
        <f t="shared" ref="DR6:DR17" si="34">IFERROR(DQ6/DP6*1000,0)</f>
        <v>0</v>
      </c>
      <c r="DS6" s="54">
        <v>0</v>
      </c>
      <c r="DT6" s="10">
        <v>0</v>
      </c>
      <c r="DU6" s="55">
        <f t="shared" ref="DU6:DU17" si="35">IFERROR(DT6/DS6*1000,0)</f>
        <v>0</v>
      </c>
      <c r="DV6" s="54">
        <v>11</v>
      </c>
      <c r="DW6" s="10">
        <v>1333</v>
      </c>
      <c r="DX6" s="55">
        <f t="shared" ref="DX6:DX17" si="36">IFERROR(DW6/DV6*1000,0)</f>
        <v>121181.81818181819</v>
      </c>
      <c r="DY6" s="54">
        <v>0</v>
      </c>
      <c r="DZ6" s="10">
        <v>0</v>
      </c>
      <c r="EA6" s="55">
        <f t="shared" ref="EA6:EA17" si="37">IFERROR(DZ6/DY6*1000,0)</f>
        <v>0</v>
      </c>
      <c r="EB6" s="54">
        <v>32</v>
      </c>
      <c r="EC6" s="10">
        <v>894</v>
      </c>
      <c r="ED6" s="55">
        <f t="shared" ref="ED6:ED17" si="38">IFERROR(EC6/EB6*1000,0)</f>
        <v>27937.5</v>
      </c>
      <c r="EE6" s="54">
        <v>0</v>
      </c>
      <c r="EF6" s="10">
        <v>0</v>
      </c>
      <c r="EG6" s="55">
        <f t="shared" ref="EG6:EG17" si="39">IFERROR(EF6/EE6*1000,0)</f>
        <v>0</v>
      </c>
      <c r="EH6" s="54">
        <v>0</v>
      </c>
      <c r="EI6" s="10">
        <v>0</v>
      </c>
      <c r="EJ6" s="55">
        <f t="shared" ref="EJ6:EJ17" si="40">IFERROR(EI6/EH6*1000,0)</f>
        <v>0</v>
      </c>
      <c r="EK6" s="54">
        <v>0</v>
      </c>
      <c r="EL6" s="10">
        <v>0</v>
      </c>
      <c r="EM6" s="55">
        <f t="shared" ref="EM6:EM17" si="41">IFERROR(EL6/EK6*1000,0)</f>
        <v>0</v>
      </c>
      <c r="EN6" s="54">
        <v>0</v>
      </c>
      <c r="EO6" s="10">
        <v>0</v>
      </c>
      <c r="EP6" s="55">
        <f t="shared" ref="EP6:EP17" si="42">IFERROR(EO6/EN6*1000,0)</f>
        <v>0</v>
      </c>
      <c r="EQ6" s="54">
        <v>0</v>
      </c>
      <c r="ER6" s="10">
        <v>0</v>
      </c>
      <c r="ES6" s="55">
        <f t="shared" ref="ES6:ES17" si="43">IFERROR(ER6/EQ6*1000,0)</f>
        <v>0</v>
      </c>
      <c r="ET6" s="54">
        <v>0</v>
      </c>
      <c r="EU6" s="10">
        <v>0</v>
      </c>
      <c r="EV6" s="55">
        <f t="shared" ref="EV6:EV17" si="44">IFERROR(EU6/ET6*1000,0)</f>
        <v>0</v>
      </c>
      <c r="EW6" s="54">
        <v>19</v>
      </c>
      <c r="EX6" s="10">
        <v>130</v>
      </c>
      <c r="EY6" s="55">
        <f t="shared" ref="EY6:EY17" si="45">IFERROR(EX6/EW6*1000,0)</f>
        <v>6842.105263157895</v>
      </c>
      <c r="EZ6" s="54">
        <v>0</v>
      </c>
      <c r="FA6" s="10">
        <v>0</v>
      </c>
      <c r="FB6" s="55">
        <f t="shared" ref="FB6:FB17" si="46">IFERROR(FA6/EZ6*1000,0)</f>
        <v>0</v>
      </c>
      <c r="FC6" s="54">
        <v>0</v>
      </c>
      <c r="FD6" s="10">
        <v>0</v>
      </c>
      <c r="FE6" s="55">
        <f t="shared" ref="FE6:FE17" si="47">IFERROR(FD6/FC6*1000,0)</f>
        <v>0</v>
      </c>
      <c r="FF6" s="54">
        <v>0</v>
      </c>
      <c r="FG6" s="10">
        <v>0</v>
      </c>
      <c r="FH6" s="55">
        <f t="shared" ref="FH6:FH17" si="48">IFERROR(FG6/FF6*1000,0)</f>
        <v>0</v>
      </c>
      <c r="FI6" s="54">
        <v>17</v>
      </c>
      <c r="FJ6" s="10">
        <v>96</v>
      </c>
      <c r="FK6" s="55">
        <f t="shared" ref="FK6:FK17" si="49">IFERROR(FJ6/FI6*1000,0)</f>
        <v>5647.0588235294117</v>
      </c>
      <c r="FL6" s="54">
        <v>0</v>
      </c>
      <c r="FM6" s="10">
        <v>0</v>
      </c>
      <c r="FN6" s="55">
        <f t="shared" ref="FN6:FN17" si="50">IFERROR(FM6/FL6*1000,0)</f>
        <v>0</v>
      </c>
      <c r="FO6" s="54">
        <v>0</v>
      </c>
      <c r="FP6" s="10">
        <v>0</v>
      </c>
      <c r="FQ6" s="55">
        <f t="shared" ref="FQ6:FQ17" si="51">IFERROR(FP6/FO6*1000,0)</f>
        <v>0</v>
      </c>
      <c r="FR6" s="54">
        <v>3</v>
      </c>
      <c r="FS6" s="10">
        <v>64</v>
      </c>
      <c r="FT6" s="55">
        <f t="shared" ref="FT6:FT17" si="52">IFERROR(FS6/FR6*1000,0)</f>
        <v>21333.333333333332</v>
      </c>
      <c r="FU6" s="54">
        <v>41</v>
      </c>
      <c r="FV6" s="10">
        <v>955</v>
      </c>
      <c r="FW6" s="55">
        <f t="shared" ref="FW6:FW17" si="53">IFERROR(FV6/FU6*1000,0)</f>
        <v>23292.682926829268</v>
      </c>
      <c r="FX6" s="54">
        <v>0</v>
      </c>
      <c r="FY6" s="10">
        <v>0</v>
      </c>
      <c r="FZ6" s="55">
        <f t="shared" ref="FZ6:FZ17" si="54">IFERROR(FY6/FX6*1000,0)</f>
        <v>0</v>
      </c>
      <c r="GA6" s="54">
        <v>1</v>
      </c>
      <c r="GB6" s="10">
        <v>60</v>
      </c>
      <c r="GC6" s="55">
        <f t="shared" ref="GC6:GC17" si="55">IFERROR(GB6/GA6*1000,0)</f>
        <v>60000</v>
      </c>
      <c r="GD6" s="54">
        <v>0</v>
      </c>
      <c r="GE6" s="10">
        <v>0</v>
      </c>
      <c r="GF6" s="55">
        <f t="shared" ref="GF6:GF17" si="56">IFERROR(GE6/GD6*1000,0)</f>
        <v>0</v>
      </c>
      <c r="GG6" s="54">
        <v>0</v>
      </c>
      <c r="GH6" s="10">
        <v>0</v>
      </c>
      <c r="GI6" s="55">
        <f t="shared" ref="GI6:GI17" si="57">IFERROR(GH6/GG6*1000,0)</f>
        <v>0</v>
      </c>
      <c r="GJ6" s="54">
        <v>0</v>
      </c>
      <c r="GK6" s="10">
        <v>0</v>
      </c>
      <c r="GL6" s="55">
        <f t="shared" ref="GL6:GL17" si="58">IFERROR(GK6/GJ6*1000,0)</f>
        <v>0</v>
      </c>
      <c r="GM6" s="54">
        <v>0</v>
      </c>
      <c r="GN6" s="10">
        <v>0</v>
      </c>
      <c r="GO6" s="55">
        <f t="shared" ref="GO6:GO17" si="59">IFERROR(GN6/GM6*1000,0)</f>
        <v>0</v>
      </c>
      <c r="GP6" s="54">
        <v>0</v>
      </c>
      <c r="GQ6" s="10">
        <v>0</v>
      </c>
      <c r="GR6" s="55">
        <f t="shared" ref="GR6:GR17" si="60">IFERROR(GQ6/GP6*1000,0)</f>
        <v>0</v>
      </c>
      <c r="GS6" s="54">
        <v>0</v>
      </c>
      <c r="GT6" s="10">
        <v>0</v>
      </c>
      <c r="GU6" s="55">
        <f t="shared" ref="GU6" si="61">IFERROR(GT6/GS6*1000,0)</f>
        <v>0</v>
      </c>
      <c r="GV6" s="54">
        <v>0</v>
      </c>
      <c r="GW6" s="10">
        <v>0</v>
      </c>
      <c r="GX6" s="55">
        <f t="shared" ref="GX6:GX17" si="62">IFERROR(GW6/GV6*1000,0)</f>
        <v>0</v>
      </c>
      <c r="GY6" s="54">
        <v>0</v>
      </c>
      <c r="GZ6" s="10">
        <v>0</v>
      </c>
      <c r="HA6" s="55">
        <f t="shared" ref="HA6:HA17" si="63">IFERROR(GZ6/GY6*1000,0)</f>
        <v>0</v>
      </c>
      <c r="HB6" s="54">
        <v>0</v>
      </c>
      <c r="HC6" s="10">
        <v>0</v>
      </c>
      <c r="HD6" s="55">
        <f t="shared" ref="HD6:HD17" si="64">IFERROR(HC6/HB6*1000,0)</f>
        <v>0</v>
      </c>
      <c r="HE6" s="54">
        <v>0</v>
      </c>
      <c r="HF6" s="10">
        <v>0</v>
      </c>
      <c r="HG6" s="55">
        <f t="shared" ref="HG6:HG17" si="65">IFERROR(HF6/HE6*1000,0)</f>
        <v>0</v>
      </c>
      <c r="HH6" s="54">
        <v>0</v>
      </c>
      <c r="HI6" s="10">
        <v>0</v>
      </c>
      <c r="HJ6" s="55">
        <f t="shared" ref="HJ6:HJ17" si="66">IFERROR(HI6/HH6*1000,0)</f>
        <v>0</v>
      </c>
      <c r="HK6" s="54">
        <v>0</v>
      </c>
      <c r="HL6" s="10">
        <v>0</v>
      </c>
      <c r="HM6" s="55">
        <f t="shared" ref="HM6:HM17" si="67">IFERROR(HL6/HK6*1000,0)</f>
        <v>0</v>
      </c>
      <c r="HN6" s="54">
        <v>0</v>
      </c>
      <c r="HO6" s="10">
        <v>0</v>
      </c>
      <c r="HP6" s="55">
        <f t="shared" ref="HP6:HP17" si="68">IFERROR(HO6/HN6*1000,0)</f>
        <v>0</v>
      </c>
      <c r="HQ6" s="54">
        <v>0</v>
      </c>
      <c r="HR6" s="10">
        <v>0</v>
      </c>
      <c r="HS6" s="55">
        <f t="shared" ref="HS6:HS17" si="69">IFERROR(HR6/HQ6*1000,0)</f>
        <v>0</v>
      </c>
      <c r="HT6" s="54">
        <v>0</v>
      </c>
      <c r="HU6" s="10">
        <v>0</v>
      </c>
      <c r="HV6" s="55">
        <f t="shared" ref="HV6:HV17" si="70">IFERROR(HU6/HT6*1000,0)</f>
        <v>0</v>
      </c>
      <c r="HW6" s="54">
        <v>0</v>
      </c>
      <c r="HX6" s="10">
        <v>0</v>
      </c>
      <c r="HY6" s="55">
        <f t="shared" ref="HY6:HY17" si="71">IFERROR(HX6/HW6*1000,0)</f>
        <v>0</v>
      </c>
      <c r="HZ6" s="54">
        <v>0</v>
      </c>
      <c r="IA6" s="10">
        <v>0</v>
      </c>
      <c r="IB6" s="55">
        <f t="shared" ref="IB6:IB17" si="72">IFERROR(IA6/HZ6*1000,0)</f>
        <v>0</v>
      </c>
      <c r="IC6" s="54">
        <v>0</v>
      </c>
      <c r="ID6" s="10">
        <v>0</v>
      </c>
      <c r="IE6" s="55">
        <f t="shared" ref="IE6:IE17" si="73">IFERROR(ID6/IC6*1000,0)</f>
        <v>0</v>
      </c>
      <c r="IF6" s="54">
        <v>0</v>
      </c>
      <c r="IG6" s="10">
        <v>0</v>
      </c>
      <c r="IH6" s="55">
        <f t="shared" ref="IH6:IH17" si="74">IFERROR(IG6/IF6*1000,0)</f>
        <v>0</v>
      </c>
      <c r="II6" s="54">
        <v>0</v>
      </c>
      <c r="IJ6" s="10">
        <v>0</v>
      </c>
      <c r="IK6" s="55">
        <f t="shared" ref="IK6:IK17" si="75">IFERROR(IJ6/II6*1000,0)</f>
        <v>0</v>
      </c>
      <c r="IL6" s="54">
        <v>58</v>
      </c>
      <c r="IM6" s="10">
        <v>1282</v>
      </c>
      <c r="IN6" s="55">
        <f t="shared" ref="IN6:IN17" si="76">IFERROR(IM6/IL6*1000,0)</f>
        <v>22103.448275862069</v>
      </c>
      <c r="IO6" s="54">
        <v>0</v>
      </c>
      <c r="IP6" s="10">
        <v>0</v>
      </c>
      <c r="IQ6" s="55">
        <f t="shared" ref="IQ6:IQ17" si="77">IFERROR(IP6/IO6*1000,0)</f>
        <v>0</v>
      </c>
      <c r="IR6" s="54">
        <v>0</v>
      </c>
      <c r="IS6" s="10">
        <v>0</v>
      </c>
      <c r="IT6" s="55">
        <f t="shared" ref="IT6:IT17" si="78">IFERROR(IS6/IR6*1000,0)</f>
        <v>0</v>
      </c>
      <c r="IU6" s="54">
        <v>0</v>
      </c>
      <c r="IV6" s="10">
        <v>0</v>
      </c>
      <c r="IW6" s="55">
        <f t="shared" ref="IW6:IW17" si="79">IFERROR(IV6/IU6*1000,0)</f>
        <v>0</v>
      </c>
      <c r="IX6" s="54">
        <v>49</v>
      </c>
      <c r="IY6" s="10">
        <v>683</v>
      </c>
      <c r="IZ6" s="55">
        <f t="shared" ref="IZ6:IZ17" si="80">IFERROR(IY6/IX6*1000,0)</f>
        <v>13938.775510204081</v>
      </c>
      <c r="JA6" s="54">
        <v>0</v>
      </c>
      <c r="JB6" s="10">
        <v>0</v>
      </c>
      <c r="JC6" s="55">
        <f t="shared" ref="JC6:JC17" si="81">IFERROR(JB6/JA6*1000,0)</f>
        <v>0</v>
      </c>
      <c r="JD6" s="54">
        <v>0</v>
      </c>
      <c r="JE6" s="10">
        <v>0</v>
      </c>
      <c r="JF6" s="55">
        <f t="shared" ref="JF6:JF17" si="82">IFERROR(JE6/JD6*1000,0)</f>
        <v>0</v>
      </c>
      <c r="JG6" s="54">
        <v>2</v>
      </c>
      <c r="JH6" s="10">
        <v>5</v>
      </c>
      <c r="JI6" s="55">
        <f t="shared" ref="JI6:JI17" si="83">IFERROR(JH6/JG6*1000,0)</f>
        <v>2500</v>
      </c>
      <c r="JJ6" s="54">
        <v>0</v>
      </c>
      <c r="JK6" s="10">
        <v>0</v>
      </c>
      <c r="JL6" s="55">
        <f t="shared" ref="JL6:JL17" si="84">IFERROR(JK6/JJ6*1000,0)</f>
        <v>0</v>
      </c>
      <c r="JM6" s="54">
        <v>0</v>
      </c>
      <c r="JN6" s="10">
        <v>0</v>
      </c>
      <c r="JO6" s="55">
        <f t="shared" ref="JO6:JO17" si="85">IFERROR(JN6/JM6*1000,0)</f>
        <v>0</v>
      </c>
      <c r="JP6" s="54">
        <v>0</v>
      </c>
      <c r="JQ6" s="10">
        <v>0</v>
      </c>
      <c r="JR6" s="55">
        <f t="shared" ref="JR6:JR17" si="86">IFERROR(JQ6/JP6*1000,0)</f>
        <v>0</v>
      </c>
      <c r="JS6" s="54">
        <v>0</v>
      </c>
      <c r="JT6" s="10">
        <v>0</v>
      </c>
      <c r="JU6" s="55">
        <f t="shared" ref="JU6:JU17" si="87">IFERROR(JT6/JS6*1000,0)</f>
        <v>0</v>
      </c>
      <c r="JV6" s="54">
        <v>0</v>
      </c>
      <c r="JW6" s="10">
        <v>0</v>
      </c>
      <c r="JX6" s="55">
        <f t="shared" ref="JX6:JX17" si="88">IFERROR(JW6/JV6*1000,0)</f>
        <v>0</v>
      </c>
      <c r="JY6" s="54">
        <v>0</v>
      </c>
      <c r="JZ6" s="10">
        <v>0</v>
      </c>
      <c r="KA6" s="55">
        <f t="shared" ref="KA6:KA17" si="89">IFERROR(JZ6/JY6*1000,0)</f>
        <v>0</v>
      </c>
      <c r="KB6" s="54">
        <v>0</v>
      </c>
      <c r="KC6" s="10">
        <v>0</v>
      </c>
      <c r="KD6" s="55">
        <f t="shared" ref="KD6:KD17" si="90">IFERROR(KC6/KB6*1000,0)</f>
        <v>0</v>
      </c>
      <c r="KE6" s="54">
        <v>0</v>
      </c>
      <c r="KF6" s="10">
        <v>0</v>
      </c>
      <c r="KG6" s="55">
        <f t="shared" ref="KG6:KG17" si="91">IFERROR(KF6/KE6*1000,0)</f>
        <v>0</v>
      </c>
      <c r="KH6" s="54">
        <v>0</v>
      </c>
      <c r="KI6" s="10">
        <v>0</v>
      </c>
      <c r="KJ6" s="55">
        <f t="shared" ref="KJ6:KJ17" si="92">IFERROR(KI6/KH6*1000,0)</f>
        <v>0</v>
      </c>
      <c r="KK6" s="54">
        <v>0</v>
      </c>
      <c r="KL6" s="10">
        <v>0</v>
      </c>
      <c r="KM6" s="55">
        <f t="shared" ref="KM6:KM17" si="93">IFERROR(KL6/KK6*1000,0)</f>
        <v>0</v>
      </c>
      <c r="KN6" s="54">
        <v>0</v>
      </c>
      <c r="KO6" s="10">
        <v>0</v>
      </c>
      <c r="KP6" s="55">
        <f t="shared" ref="KP6:KP17" si="94">IFERROR(KO6/KN6*1000,0)</f>
        <v>0</v>
      </c>
      <c r="KQ6" s="54">
        <v>0</v>
      </c>
      <c r="KR6" s="10">
        <v>0</v>
      </c>
      <c r="KS6" s="55">
        <f t="shared" ref="KS6:KS17" si="95">IFERROR(KR6/KQ6*1000,0)</f>
        <v>0</v>
      </c>
      <c r="KT6" s="54">
        <v>0</v>
      </c>
      <c r="KU6" s="10">
        <v>0</v>
      </c>
      <c r="KV6" s="55">
        <f t="shared" ref="KV6:KV17" si="96">IFERROR(KU6/KT6*1000,0)</f>
        <v>0</v>
      </c>
      <c r="KW6" s="54">
        <v>0</v>
      </c>
      <c r="KX6" s="10">
        <v>0</v>
      </c>
      <c r="KY6" s="55">
        <f t="shared" ref="KY6:KY17" si="97">IFERROR(KX6/KW6*1000,0)</f>
        <v>0</v>
      </c>
      <c r="KZ6" s="54">
        <v>0</v>
      </c>
      <c r="LA6" s="10">
        <v>0</v>
      </c>
      <c r="LB6" s="55">
        <f t="shared" ref="LB6:LB17" si="98">IFERROR(LA6/KZ6*1000,0)</f>
        <v>0</v>
      </c>
      <c r="LC6" s="54">
        <v>0</v>
      </c>
      <c r="LD6" s="10">
        <v>0</v>
      </c>
      <c r="LE6" s="55">
        <f t="shared" ref="LE6:LE17" si="99">IFERROR(LD6/LC6*1000,0)</f>
        <v>0</v>
      </c>
      <c r="LF6" s="54">
        <v>0</v>
      </c>
      <c r="LG6" s="10">
        <v>0</v>
      </c>
      <c r="LH6" s="55">
        <f t="shared" ref="LH6:LH17" si="100">IFERROR(LG6/LF6*1000,0)</f>
        <v>0</v>
      </c>
      <c r="LI6" s="54">
        <v>0</v>
      </c>
      <c r="LJ6" s="10">
        <v>0</v>
      </c>
      <c r="LK6" s="55">
        <f t="shared" ref="LK6:LK17" si="101">IFERROR(LJ6/LI6*1000,0)</f>
        <v>0</v>
      </c>
      <c r="LL6" s="54">
        <v>0</v>
      </c>
      <c r="LM6" s="10">
        <v>0</v>
      </c>
      <c r="LN6" s="55">
        <f t="shared" ref="LN6:LN17" si="102">IFERROR(LM6/LL6*1000,0)</f>
        <v>0</v>
      </c>
      <c r="LO6" s="54">
        <v>0</v>
      </c>
      <c r="LP6" s="10">
        <v>0</v>
      </c>
      <c r="LQ6" s="55">
        <f t="shared" ref="LQ6:LQ17" si="103">IFERROR(LP6/LO6*1000,0)</f>
        <v>0</v>
      </c>
      <c r="LR6" s="54">
        <v>0</v>
      </c>
      <c r="LS6" s="10">
        <v>0</v>
      </c>
      <c r="LT6" s="55">
        <f t="shared" ref="LT6:LT17" si="104">IFERROR(LS6/LR6*1000,0)</f>
        <v>0</v>
      </c>
      <c r="LU6" s="54">
        <v>0</v>
      </c>
      <c r="LV6" s="10">
        <v>0</v>
      </c>
      <c r="LW6" s="55">
        <f t="shared" ref="LW6:LW17" si="105">IFERROR(LV6/LU6*1000,0)</f>
        <v>0</v>
      </c>
      <c r="LX6" s="54">
        <v>0</v>
      </c>
      <c r="LY6" s="10">
        <v>0</v>
      </c>
      <c r="LZ6" s="55">
        <f t="shared" ref="LZ6:LZ17" si="106">IFERROR(LY6/LX6*1000,0)</f>
        <v>0</v>
      </c>
      <c r="MA6" s="54">
        <v>0</v>
      </c>
      <c r="MB6" s="10">
        <v>0</v>
      </c>
      <c r="MC6" s="55">
        <f t="shared" ref="MC6:MC17" si="107">IFERROR(MB6/MA6*1000,0)</f>
        <v>0</v>
      </c>
      <c r="MD6" s="54">
        <v>0</v>
      </c>
      <c r="ME6" s="10">
        <v>0</v>
      </c>
      <c r="MF6" s="55">
        <f t="shared" ref="MF6:MF17" si="108">IFERROR(ME6/MD6*1000,0)</f>
        <v>0</v>
      </c>
      <c r="MG6" s="54">
        <v>0</v>
      </c>
      <c r="MH6" s="10">
        <v>0</v>
      </c>
      <c r="MI6" s="55">
        <f t="shared" ref="MI6:MI17" si="109">IFERROR(MH6/MG6*1000,0)</f>
        <v>0</v>
      </c>
      <c r="MJ6" s="54">
        <v>0</v>
      </c>
      <c r="MK6" s="10">
        <v>0</v>
      </c>
      <c r="ML6" s="55">
        <f t="shared" ref="ML6:ML17" si="110">IFERROR(MK6/MJ6*1000,0)</f>
        <v>0</v>
      </c>
      <c r="MM6" s="54">
        <v>16</v>
      </c>
      <c r="MN6" s="10">
        <v>1593</v>
      </c>
      <c r="MO6" s="55">
        <f t="shared" ref="MO6:MO17" si="111">IFERROR(MN6/MM6*1000,0)</f>
        <v>99562.5</v>
      </c>
      <c r="MP6" s="54">
        <v>0</v>
      </c>
      <c r="MQ6" s="10">
        <v>0</v>
      </c>
      <c r="MR6" s="55">
        <f t="shared" ref="MR6:MR17" si="112">IFERROR(MQ6/MP6*1000,0)</f>
        <v>0</v>
      </c>
      <c r="MS6" s="54">
        <v>2</v>
      </c>
      <c r="MT6" s="10">
        <v>12</v>
      </c>
      <c r="MU6" s="55">
        <f t="shared" ref="MU6:MU17" si="113">IFERROR(MT6/MS6*1000,0)</f>
        <v>6000</v>
      </c>
      <c r="MV6" s="54">
        <v>0</v>
      </c>
      <c r="MW6" s="10">
        <v>0</v>
      </c>
      <c r="MX6" s="55">
        <f t="shared" ref="MX6:MX17" si="114">IFERROR(MW6/MV6*1000,0)</f>
        <v>0</v>
      </c>
      <c r="MY6" s="54">
        <v>1</v>
      </c>
      <c r="MZ6" s="10">
        <v>44</v>
      </c>
      <c r="NA6" s="55">
        <f t="shared" ref="NA6:NA17" si="115">IFERROR(MZ6/MY6*1000,0)</f>
        <v>44000</v>
      </c>
      <c r="NB6" s="54">
        <v>0</v>
      </c>
      <c r="NC6" s="10">
        <v>0</v>
      </c>
      <c r="ND6" s="55">
        <f t="shared" ref="ND6:ND17" si="116">IFERROR(NC6/NB6*1000,0)</f>
        <v>0</v>
      </c>
      <c r="NE6" s="54">
        <v>0</v>
      </c>
      <c r="NF6" s="10">
        <v>0</v>
      </c>
      <c r="NG6" s="55">
        <f t="shared" ref="NG6:NG17" si="117">IFERROR(NF6/NE6*1000,0)</f>
        <v>0</v>
      </c>
      <c r="NH6" s="54">
        <v>0</v>
      </c>
      <c r="NI6" s="10">
        <v>0</v>
      </c>
      <c r="NJ6" s="55">
        <f t="shared" ref="NJ6:NJ17" si="118">IFERROR(NI6/NH6*1000,0)</f>
        <v>0</v>
      </c>
      <c r="NK6" s="54">
        <v>0</v>
      </c>
      <c r="NL6" s="10">
        <v>0</v>
      </c>
      <c r="NM6" s="55">
        <f t="shared" ref="NM6:NM17" si="119">IFERROR(NL6/NK6*1000,0)</f>
        <v>0</v>
      </c>
      <c r="NN6" s="54">
        <v>0</v>
      </c>
      <c r="NO6" s="10">
        <v>0</v>
      </c>
      <c r="NP6" s="55">
        <f t="shared" ref="NP6:NP17" si="120">IFERROR(NO6/NN6*1000,0)</f>
        <v>0</v>
      </c>
      <c r="NQ6" s="54">
        <v>0</v>
      </c>
      <c r="NR6" s="10">
        <v>0</v>
      </c>
      <c r="NS6" s="55">
        <f t="shared" ref="NS6:NS17" si="121">IFERROR(NR6/NQ6*1000,0)</f>
        <v>0</v>
      </c>
      <c r="NT6" s="54">
        <v>0</v>
      </c>
      <c r="NU6" s="10">
        <v>0</v>
      </c>
      <c r="NV6" s="55">
        <f t="shared" ref="NV6:NV17" si="122">IFERROR(NU6/NT6*1000,0)</f>
        <v>0</v>
      </c>
      <c r="NW6" s="54">
        <v>53</v>
      </c>
      <c r="NX6" s="10">
        <v>3256</v>
      </c>
      <c r="NY6" s="55">
        <f t="shared" ref="NY6:NY17" si="123">IFERROR(NX6/NW6*1000,0)</f>
        <v>61433.962264150941</v>
      </c>
      <c r="NZ6" s="54">
        <v>209</v>
      </c>
      <c r="OA6" s="10">
        <v>11633</v>
      </c>
      <c r="OB6" s="55">
        <f t="shared" ref="OB6:OB17" si="124">IFERROR(OA6/NZ6*1000,0)</f>
        <v>55660.287081339709</v>
      </c>
      <c r="OC6" s="54">
        <v>0</v>
      </c>
      <c r="OD6" s="10">
        <v>0</v>
      </c>
      <c r="OE6" s="55">
        <f t="shared" ref="OE6:OE17" si="125">IFERROR(OD6/OC6*1000,0)</f>
        <v>0</v>
      </c>
      <c r="OF6" s="68">
        <v>0</v>
      </c>
      <c r="OG6" s="24">
        <v>0</v>
      </c>
      <c r="OH6" s="69">
        <f t="shared" ref="OH6:OH17" si="126">IFERROR(OG6/OF6*1000,0)</f>
        <v>0</v>
      </c>
      <c r="OI6" s="54">
        <v>0</v>
      </c>
      <c r="OJ6" s="10">
        <v>0</v>
      </c>
      <c r="OK6" s="55">
        <f t="shared" ref="OK6:OK17" si="127">IFERROR(OJ6/OI6*1000,0)</f>
        <v>0</v>
      </c>
      <c r="OL6" s="54">
        <v>0</v>
      </c>
      <c r="OM6" s="10">
        <v>0</v>
      </c>
      <c r="ON6" s="55">
        <f t="shared" ref="ON6:ON17" si="128">IFERROR(OM6/OL6*1000,0)</f>
        <v>0</v>
      </c>
      <c r="OO6" s="54">
        <v>0</v>
      </c>
      <c r="OP6" s="10">
        <v>0</v>
      </c>
      <c r="OQ6" s="55">
        <f t="shared" ref="OQ6:OQ17" si="129">IFERROR(OP6/OO6*1000,0)</f>
        <v>0</v>
      </c>
      <c r="OR6" s="54">
        <v>0</v>
      </c>
      <c r="OS6" s="10">
        <v>0</v>
      </c>
      <c r="OT6" s="55">
        <f t="shared" ref="OT6:OT17" si="130">IFERROR(OS6/OR6*1000,0)</f>
        <v>0</v>
      </c>
      <c r="OU6" s="54">
        <v>0</v>
      </c>
      <c r="OV6" s="10">
        <v>0</v>
      </c>
      <c r="OW6" s="55">
        <f t="shared" ref="OW6:OW17" si="131">IFERROR(OV6/OU6*1000,0)</f>
        <v>0</v>
      </c>
      <c r="OX6" s="54">
        <v>0</v>
      </c>
      <c r="OY6" s="10">
        <v>0</v>
      </c>
      <c r="OZ6" s="55">
        <f t="shared" ref="OZ6:OZ17" si="132">IFERROR(OY6/OX6*1000,0)</f>
        <v>0</v>
      </c>
      <c r="PA6" s="13">
        <f t="shared" ref="PA6:PA37" si="133">SUM(I6,U6,X6,AG6,AJ6,AP6,AS6,AV6,BH6,BK6,BQ6,BT6,BW6,BZ6,CC6,CI6,CL6,CR6,CU6,CX6,DA6,DG6,DM6,DP6,DS6,DV6,EB6,EE6,EH6,ET6,EW6,EZ6,FF6,FI6,FL6,FO6,FR6,FU6,GA6,GD6,GG6,GJ6,GM6,GP6,GV6,GY6,HE6,HN6,HQ6,HT6,IC6,IF6,II6,IL6,IO6,IU6,IX6,JA6,JD6,JG6,JJ6,JM6,JP6,JY6,KB6,KE6,KH6,KK6,KN6,KQ6,KT6,KZ6,LC6,LL6,LO6,LR6,LU6,LX6,MA6,HH6,MG6,MJ6,MM6,MP6,MS6,MV6,MY6,NB6,NE6,NH6,NK6,NN6,NT6,NW6,NZ6,OI6,OR6,OU6,OX6,HK6,JV6,AA6,HZ6,IR6,O6+OO6+OL6+OF6+OC6+NQ6+MD6+LF6+KW6+JS6+HW6+HA35+HB6+GS6+FX6+FC6+EQ6+EN6+EK6+DY6+DD6+CO6+BN6+BE6+AY6+AD6+R6+L6+F6+C6)</f>
        <v>600</v>
      </c>
      <c r="PB6" s="78" t="e">
        <f>SUM(J6,V6,Y6,AH6,AK6,AQ6,AT6,AW6,BI6,BL6,BR6,BU6,BX6,CA6,CD6,CJ6,CM6,CS6,CV6,CY6,DB6,DH6,DN6,DQ6,DT6,DW6,EC6,EF6,EI6,EU6,EX6,FA6,FG6,FJ6,FM6,FP6,FS6,FV6,GB6,GE6,GH6,GK6,GN6,GQ6,GW6,GZ6,HF6,HO6,HR6,HU6,ID6,IG6,IJ6,IM6,IP6,IV6,IY6,JB6,JE6,JH6,JK6,JN6,JQ6,JZ6,KC6,KF6,KI6,KL6,KO6,KR6,KU6,LA6,LD6,LM6,LP6,LS6,LV6,LY6,MB6,HI6,MH6,MK6,MN6,MQ6,MT6,MW6,MZ6,NC6,NF6,NI6,NL6,NO6,NU6,NX6,OA6,OJ6,OS6,OV6,OY6,HL6,JW6,AB6,IA6,IS6,P6+OP6+OM6+OG6+OD6+NR6+ME6+LG6+KX6+JT6+HX6+#REF!+HC6+GT6+FY6+FD6+ER6+EO6+EL6+DZ6+DE6+CP6+BO6+BF6+AZ6+AE6+S6+M6+G6+D6)</f>
        <v>#REF!</v>
      </c>
      <c r="PC6" s="6"/>
      <c r="PD6" s="9"/>
      <c r="PE6" s="6"/>
      <c r="PF6" s="6"/>
      <c r="PG6" s="6"/>
      <c r="PH6" s="9"/>
      <c r="PI6" s="6"/>
      <c r="PJ6" s="6"/>
      <c r="PK6" s="6"/>
      <c r="PL6" s="9"/>
      <c r="PM6" s="6"/>
      <c r="PN6" s="6"/>
      <c r="PO6" s="6"/>
      <c r="PP6" s="9"/>
      <c r="PQ6" s="6"/>
      <c r="PR6" s="6"/>
      <c r="PS6" s="6"/>
      <c r="PT6" s="9"/>
      <c r="PU6" s="6"/>
      <c r="PV6" s="6"/>
      <c r="PW6" s="6"/>
      <c r="PX6" s="9"/>
      <c r="PY6" s="6"/>
      <c r="PZ6" s="6"/>
      <c r="QA6" s="6"/>
      <c r="QB6" s="9"/>
      <c r="QC6" s="6"/>
      <c r="QD6" s="6"/>
      <c r="QE6" s="6"/>
      <c r="QF6" s="2"/>
      <c r="QG6" s="1"/>
      <c r="QH6" s="1"/>
      <c r="QI6" s="1"/>
      <c r="QJ6" s="2"/>
      <c r="QK6" s="1"/>
      <c r="QL6" s="1"/>
      <c r="QM6" s="1"/>
      <c r="QN6" s="2"/>
      <c r="QO6" s="1"/>
      <c r="QP6" s="1"/>
      <c r="QQ6" s="1"/>
    </row>
    <row r="7" spans="1:538" x14ac:dyDescent="0.25">
      <c r="A7" s="46">
        <v>2004</v>
      </c>
      <c r="B7" s="47" t="s">
        <v>6</v>
      </c>
      <c r="C7" s="54">
        <v>0</v>
      </c>
      <c r="D7" s="10">
        <v>0</v>
      </c>
      <c r="E7" s="55">
        <f t="shared" ref="E7:E17" si="134">IFERROR(D7/C7*1000,0)</f>
        <v>0</v>
      </c>
      <c r="F7" s="54">
        <v>0</v>
      </c>
      <c r="G7" s="10">
        <v>0</v>
      </c>
      <c r="H7" s="55">
        <f t="shared" ref="H7:H17" si="135">IFERROR(G7/F7*1000,0)</f>
        <v>0</v>
      </c>
      <c r="I7" s="54">
        <v>0</v>
      </c>
      <c r="J7" s="10">
        <v>0</v>
      </c>
      <c r="K7" s="55">
        <f t="shared" ref="K7:K17" si="136">IFERROR(J7/I7*1000,0)</f>
        <v>0</v>
      </c>
      <c r="L7" s="54">
        <v>0</v>
      </c>
      <c r="M7" s="10">
        <v>0</v>
      </c>
      <c r="N7" s="55">
        <f t="shared" si="0"/>
        <v>0</v>
      </c>
      <c r="O7" s="54">
        <v>0</v>
      </c>
      <c r="P7" s="10">
        <v>0</v>
      </c>
      <c r="Q7" s="55">
        <f t="shared" ref="Q7:Q17" si="137">IFERROR(P7/O7*1000,0)</f>
        <v>0</v>
      </c>
      <c r="R7" s="54">
        <v>0</v>
      </c>
      <c r="S7" s="10">
        <v>0</v>
      </c>
      <c r="T7" s="55">
        <f t="shared" ref="T7:T17" si="138">IFERROR(S7/R7*1000,0)</f>
        <v>0</v>
      </c>
      <c r="U7" s="54">
        <v>0</v>
      </c>
      <c r="V7" s="10">
        <v>0</v>
      </c>
      <c r="W7" s="55">
        <f t="shared" si="1"/>
        <v>0</v>
      </c>
      <c r="X7" s="54">
        <v>0</v>
      </c>
      <c r="Y7" s="10">
        <v>0</v>
      </c>
      <c r="Z7" s="55">
        <f t="shared" si="2"/>
        <v>0</v>
      </c>
      <c r="AA7" s="54">
        <v>0</v>
      </c>
      <c r="AB7" s="10">
        <v>0</v>
      </c>
      <c r="AC7" s="55">
        <f t="shared" si="3"/>
        <v>0</v>
      </c>
      <c r="AD7" s="54">
        <v>0</v>
      </c>
      <c r="AE7" s="10">
        <v>0</v>
      </c>
      <c r="AF7" s="55">
        <f t="shared" si="4"/>
        <v>0</v>
      </c>
      <c r="AG7" s="54">
        <v>0</v>
      </c>
      <c r="AH7" s="10">
        <v>0</v>
      </c>
      <c r="AI7" s="55">
        <f t="shared" si="5"/>
        <v>0</v>
      </c>
      <c r="AJ7" s="54">
        <v>3</v>
      </c>
      <c r="AK7" s="10">
        <v>94</v>
      </c>
      <c r="AL7" s="55">
        <f t="shared" si="6"/>
        <v>31333.333333333332</v>
      </c>
      <c r="AM7" s="54">
        <v>0</v>
      </c>
      <c r="AN7" s="10">
        <v>0</v>
      </c>
      <c r="AO7" s="55">
        <f t="shared" si="7"/>
        <v>0</v>
      </c>
      <c r="AP7" s="54">
        <v>0</v>
      </c>
      <c r="AQ7" s="10">
        <v>0</v>
      </c>
      <c r="AR7" s="55">
        <f t="shared" si="8"/>
        <v>0</v>
      </c>
      <c r="AS7" s="54">
        <v>9</v>
      </c>
      <c r="AT7" s="10">
        <v>135</v>
      </c>
      <c r="AU7" s="55">
        <f t="shared" si="9"/>
        <v>15000</v>
      </c>
      <c r="AV7" s="54">
        <v>0</v>
      </c>
      <c r="AW7" s="10">
        <v>0</v>
      </c>
      <c r="AX7" s="55">
        <f t="shared" si="10"/>
        <v>0</v>
      </c>
      <c r="AY7" s="54">
        <v>0</v>
      </c>
      <c r="AZ7" s="10">
        <v>0</v>
      </c>
      <c r="BA7" s="55">
        <f t="shared" si="11"/>
        <v>0</v>
      </c>
      <c r="BB7" s="54">
        <v>0</v>
      </c>
      <c r="BC7" s="10">
        <v>0</v>
      </c>
      <c r="BD7" s="55">
        <f t="shared" si="12"/>
        <v>0</v>
      </c>
      <c r="BE7" s="54">
        <v>0</v>
      </c>
      <c r="BF7" s="10">
        <v>0</v>
      </c>
      <c r="BG7" s="55">
        <f t="shared" ref="BG7:BG17" si="139">IFERROR(BF7/BE7*1000,0)</f>
        <v>0</v>
      </c>
      <c r="BH7" s="54">
        <v>0</v>
      </c>
      <c r="BI7" s="10">
        <v>0</v>
      </c>
      <c r="BJ7" s="55">
        <f t="shared" si="14"/>
        <v>0</v>
      </c>
      <c r="BK7" s="54">
        <v>23</v>
      </c>
      <c r="BL7" s="10">
        <v>5092</v>
      </c>
      <c r="BM7" s="55">
        <f t="shared" si="15"/>
        <v>221391.30434782608</v>
      </c>
      <c r="BN7" s="54">
        <v>0</v>
      </c>
      <c r="BO7" s="10">
        <v>0</v>
      </c>
      <c r="BP7" s="55">
        <f t="shared" ref="BP7:BP17" si="140">IFERROR(BO7/BN7*1000,0)</f>
        <v>0</v>
      </c>
      <c r="BQ7" s="54">
        <v>0</v>
      </c>
      <c r="BR7" s="10">
        <v>0</v>
      </c>
      <c r="BS7" s="55">
        <f t="shared" si="17"/>
        <v>0</v>
      </c>
      <c r="BT7" s="54">
        <v>30</v>
      </c>
      <c r="BU7" s="10">
        <v>994</v>
      </c>
      <c r="BV7" s="55">
        <f t="shared" si="18"/>
        <v>33133.333333333336</v>
      </c>
      <c r="BW7" s="54">
        <v>0</v>
      </c>
      <c r="BX7" s="10">
        <v>0</v>
      </c>
      <c r="BY7" s="55">
        <f t="shared" si="19"/>
        <v>0</v>
      </c>
      <c r="BZ7" s="54">
        <v>0</v>
      </c>
      <c r="CA7" s="10">
        <v>0</v>
      </c>
      <c r="CB7" s="55">
        <f t="shared" si="20"/>
        <v>0</v>
      </c>
      <c r="CC7" s="54">
        <v>0</v>
      </c>
      <c r="CD7" s="10">
        <v>0</v>
      </c>
      <c r="CE7" s="55">
        <f t="shared" si="21"/>
        <v>0</v>
      </c>
      <c r="CF7" s="54">
        <v>0</v>
      </c>
      <c r="CG7" s="10">
        <v>0</v>
      </c>
      <c r="CH7" s="55">
        <f t="shared" si="22"/>
        <v>0</v>
      </c>
      <c r="CI7" s="54">
        <v>0</v>
      </c>
      <c r="CJ7" s="10">
        <v>0</v>
      </c>
      <c r="CK7" s="55">
        <f t="shared" si="23"/>
        <v>0</v>
      </c>
      <c r="CL7" s="54">
        <v>0</v>
      </c>
      <c r="CM7" s="10">
        <v>0</v>
      </c>
      <c r="CN7" s="55">
        <f t="shared" si="24"/>
        <v>0</v>
      </c>
      <c r="CO7" s="54">
        <v>0</v>
      </c>
      <c r="CP7" s="10">
        <v>0</v>
      </c>
      <c r="CQ7" s="55">
        <f t="shared" si="25"/>
        <v>0</v>
      </c>
      <c r="CR7" s="54">
        <v>0</v>
      </c>
      <c r="CS7" s="10">
        <v>0</v>
      </c>
      <c r="CT7" s="55">
        <f t="shared" si="26"/>
        <v>0</v>
      </c>
      <c r="CU7" s="54">
        <v>55</v>
      </c>
      <c r="CV7" s="10">
        <v>534</v>
      </c>
      <c r="CW7" s="55">
        <f t="shared" si="27"/>
        <v>9709.0909090909081</v>
      </c>
      <c r="CX7" s="54">
        <v>0</v>
      </c>
      <c r="CY7" s="10">
        <v>0</v>
      </c>
      <c r="CZ7" s="55">
        <f t="shared" si="28"/>
        <v>0</v>
      </c>
      <c r="DA7" s="54">
        <v>9</v>
      </c>
      <c r="DB7" s="10">
        <v>63</v>
      </c>
      <c r="DC7" s="55">
        <f t="shared" si="29"/>
        <v>7000</v>
      </c>
      <c r="DD7" s="54">
        <v>0</v>
      </c>
      <c r="DE7" s="10">
        <v>0</v>
      </c>
      <c r="DF7" s="55">
        <f t="shared" si="30"/>
        <v>0</v>
      </c>
      <c r="DG7" s="54">
        <v>0</v>
      </c>
      <c r="DH7" s="10">
        <v>0</v>
      </c>
      <c r="DI7" s="55">
        <f t="shared" si="31"/>
        <v>0</v>
      </c>
      <c r="DJ7" s="54">
        <v>0</v>
      </c>
      <c r="DK7" s="10">
        <v>0</v>
      </c>
      <c r="DL7" s="55">
        <f t="shared" si="32"/>
        <v>0</v>
      </c>
      <c r="DM7" s="54">
        <v>0</v>
      </c>
      <c r="DN7" s="10">
        <v>0</v>
      </c>
      <c r="DO7" s="55">
        <f t="shared" si="33"/>
        <v>0</v>
      </c>
      <c r="DP7" s="54">
        <v>0</v>
      </c>
      <c r="DQ7" s="10">
        <v>0</v>
      </c>
      <c r="DR7" s="55">
        <f t="shared" si="34"/>
        <v>0</v>
      </c>
      <c r="DS7" s="54">
        <v>0</v>
      </c>
      <c r="DT7" s="10">
        <v>0</v>
      </c>
      <c r="DU7" s="55">
        <f t="shared" si="35"/>
        <v>0</v>
      </c>
      <c r="DV7" s="54">
        <v>37</v>
      </c>
      <c r="DW7" s="10">
        <v>5079</v>
      </c>
      <c r="DX7" s="55">
        <f t="shared" si="36"/>
        <v>137270.27027027027</v>
      </c>
      <c r="DY7" s="54">
        <v>0</v>
      </c>
      <c r="DZ7" s="10">
        <v>0</v>
      </c>
      <c r="EA7" s="55">
        <f t="shared" si="37"/>
        <v>0</v>
      </c>
      <c r="EB7" s="54">
        <v>51</v>
      </c>
      <c r="EC7" s="10">
        <v>1897</v>
      </c>
      <c r="ED7" s="55">
        <f t="shared" si="38"/>
        <v>37196.078431372545</v>
      </c>
      <c r="EE7" s="54">
        <v>0</v>
      </c>
      <c r="EF7" s="10">
        <v>0</v>
      </c>
      <c r="EG7" s="55">
        <f t="shared" si="39"/>
        <v>0</v>
      </c>
      <c r="EH7" s="54">
        <v>0</v>
      </c>
      <c r="EI7" s="10">
        <v>0</v>
      </c>
      <c r="EJ7" s="55">
        <f t="shared" si="40"/>
        <v>0</v>
      </c>
      <c r="EK7" s="54">
        <v>0</v>
      </c>
      <c r="EL7" s="10">
        <v>0</v>
      </c>
      <c r="EM7" s="55">
        <f t="shared" si="41"/>
        <v>0</v>
      </c>
      <c r="EN7" s="54">
        <v>0</v>
      </c>
      <c r="EO7" s="10">
        <v>0</v>
      </c>
      <c r="EP7" s="55">
        <f t="shared" si="42"/>
        <v>0</v>
      </c>
      <c r="EQ7" s="54">
        <v>0</v>
      </c>
      <c r="ER7" s="10">
        <v>0</v>
      </c>
      <c r="ES7" s="55">
        <f t="shared" si="43"/>
        <v>0</v>
      </c>
      <c r="ET7" s="54">
        <v>0</v>
      </c>
      <c r="EU7" s="10">
        <v>0</v>
      </c>
      <c r="EV7" s="55">
        <f t="shared" si="44"/>
        <v>0</v>
      </c>
      <c r="EW7" s="54">
        <v>0</v>
      </c>
      <c r="EX7" s="10">
        <v>0</v>
      </c>
      <c r="EY7" s="55">
        <f t="shared" si="45"/>
        <v>0</v>
      </c>
      <c r="EZ7" s="54">
        <v>0</v>
      </c>
      <c r="FA7" s="10">
        <v>0</v>
      </c>
      <c r="FB7" s="55">
        <f t="shared" si="46"/>
        <v>0</v>
      </c>
      <c r="FC7" s="54">
        <v>0</v>
      </c>
      <c r="FD7" s="10">
        <v>0</v>
      </c>
      <c r="FE7" s="55">
        <f t="shared" si="47"/>
        <v>0</v>
      </c>
      <c r="FF7" s="54">
        <v>2</v>
      </c>
      <c r="FG7" s="10">
        <v>143</v>
      </c>
      <c r="FH7" s="55">
        <f t="shared" si="48"/>
        <v>71500</v>
      </c>
      <c r="FI7" s="54">
        <v>0</v>
      </c>
      <c r="FJ7" s="10">
        <v>0</v>
      </c>
      <c r="FK7" s="55">
        <f t="shared" si="49"/>
        <v>0</v>
      </c>
      <c r="FL7" s="54">
        <v>0</v>
      </c>
      <c r="FM7" s="10">
        <v>0</v>
      </c>
      <c r="FN7" s="55">
        <f t="shared" si="50"/>
        <v>0</v>
      </c>
      <c r="FO7" s="54">
        <v>0</v>
      </c>
      <c r="FP7" s="10">
        <v>0</v>
      </c>
      <c r="FQ7" s="55">
        <f t="shared" si="51"/>
        <v>0</v>
      </c>
      <c r="FR7" s="54">
        <v>5</v>
      </c>
      <c r="FS7" s="10">
        <v>88</v>
      </c>
      <c r="FT7" s="55">
        <f t="shared" si="52"/>
        <v>17600</v>
      </c>
      <c r="FU7" s="54">
        <v>59</v>
      </c>
      <c r="FV7" s="10">
        <v>1124</v>
      </c>
      <c r="FW7" s="55">
        <f t="shared" si="53"/>
        <v>19050.847457627118</v>
      </c>
      <c r="FX7" s="54">
        <v>0</v>
      </c>
      <c r="FY7" s="10">
        <v>0</v>
      </c>
      <c r="FZ7" s="55">
        <f t="shared" si="54"/>
        <v>0</v>
      </c>
      <c r="GA7" s="54">
        <v>2</v>
      </c>
      <c r="GB7" s="10">
        <v>179</v>
      </c>
      <c r="GC7" s="55">
        <f t="shared" si="55"/>
        <v>89500</v>
      </c>
      <c r="GD7" s="54">
        <v>0</v>
      </c>
      <c r="GE7" s="10">
        <v>0</v>
      </c>
      <c r="GF7" s="55">
        <f t="shared" si="56"/>
        <v>0</v>
      </c>
      <c r="GG7" s="54">
        <v>0</v>
      </c>
      <c r="GH7" s="10">
        <v>0</v>
      </c>
      <c r="GI7" s="55">
        <f t="shared" si="57"/>
        <v>0</v>
      </c>
      <c r="GJ7" s="54">
        <v>0</v>
      </c>
      <c r="GK7" s="10">
        <v>0</v>
      </c>
      <c r="GL7" s="55">
        <f t="shared" si="58"/>
        <v>0</v>
      </c>
      <c r="GM7" s="54">
        <v>0</v>
      </c>
      <c r="GN7" s="10">
        <v>0</v>
      </c>
      <c r="GO7" s="55">
        <f t="shared" si="59"/>
        <v>0</v>
      </c>
      <c r="GP7" s="54">
        <v>0</v>
      </c>
      <c r="GQ7" s="10">
        <v>0</v>
      </c>
      <c r="GR7" s="55">
        <f t="shared" si="60"/>
        <v>0</v>
      </c>
      <c r="GS7" s="54">
        <v>0</v>
      </c>
      <c r="GT7" s="10">
        <v>0</v>
      </c>
      <c r="GU7" s="55">
        <f t="shared" ref="GU7:GU17" si="141">IFERROR(GT7/GS7*1000,0)</f>
        <v>0</v>
      </c>
      <c r="GV7" s="54">
        <v>0</v>
      </c>
      <c r="GW7" s="10">
        <v>0</v>
      </c>
      <c r="GX7" s="55">
        <f t="shared" si="62"/>
        <v>0</v>
      </c>
      <c r="GY7" s="54">
        <v>0</v>
      </c>
      <c r="GZ7" s="10">
        <v>0</v>
      </c>
      <c r="HA7" s="55">
        <f t="shared" si="63"/>
        <v>0</v>
      </c>
      <c r="HB7" s="54">
        <v>0</v>
      </c>
      <c r="HC7" s="10">
        <v>0</v>
      </c>
      <c r="HD7" s="55">
        <f t="shared" si="64"/>
        <v>0</v>
      </c>
      <c r="HE7" s="54">
        <v>0</v>
      </c>
      <c r="HF7" s="10">
        <v>0</v>
      </c>
      <c r="HG7" s="55">
        <f t="shared" si="65"/>
        <v>0</v>
      </c>
      <c r="HH7" s="54">
        <v>0</v>
      </c>
      <c r="HI7" s="10">
        <v>0</v>
      </c>
      <c r="HJ7" s="55">
        <f t="shared" si="66"/>
        <v>0</v>
      </c>
      <c r="HK7" s="54">
        <v>0</v>
      </c>
      <c r="HL7" s="10">
        <v>0</v>
      </c>
      <c r="HM7" s="55">
        <f t="shared" si="67"/>
        <v>0</v>
      </c>
      <c r="HN7" s="54">
        <v>0</v>
      </c>
      <c r="HO7" s="10">
        <v>0</v>
      </c>
      <c r="HP7" s="55">
        <f t="shared" si="68"/>
        <v>0</v>
      </c>
      <c r="HQ7" s="54">
        <v>0</v>
      </c>
      <c r="HR7" s="10">
        <v>0</v>
      </c>
      <c r="HS7" s="55">
        <f t="shared" si="69"/>
        <v>0</v>
      </c>
      <c r="HT7" s="54">
        <v>0</v>
      </c>
      <c r="HU7" s="10">
        <v>0</v>
      </c>
      <c r="HV7" s="55">
        <f t="shared" si="70"/>
        <v>0</v>
      </c>
      <c r="HW7" s="54">
        <v>0</v>
      </c>
      <c r="HX7" s="10">
        <v>0</v>
      </c>
      <c r="HY7" s="55">
        <f t="shared" si="71"/>
        <v>0</v>
      </c>
      <c r="HZ7" s="54">
        <v>0</v>
      </c>
      <c r="IA7" s="10">
        <v>0</v>
      </c>
      <c r="IB7" s="55">
        <f t="shared" si="72"/>
        <v>0</v>
      </c>
      <c r="IC7" s="54">
        <v>0</v>
      </c>
      <c r="ID7" s="10">
        <v>0</v>
      </c>
      <c r="IE7" s="55">
        <f t="shared" si="73"/>
        <v>0</v>
      </c>
      <c r="IF7" s="54">
        <v>0</v>
      </c>
      <c r="IG7" s="10">
        <v>0</v>
      </c>
      <c r="IH7" s="55">
        <f t="shared" si="74"/>
        <v>0</v>
      </c>
      <c r="II7" s="54">
        <v>0</v>
      </c>
      <c r="IJ7" s="10">
        <v>0</v>
      </c>
      <c r="IK7" s="55">
        <f t="shared" si="75"/>
        <v>0</v>
      </c>
      <c r="IL7" s="54">
        <v>130</v>
      </c>
      <c r="IM7" s="10">
        <v>2996</v>
      </c>
      <c r="IN7" s="55">
        <f t="shared" si="76"/>
        <v>23046.153846153848</v>
      </c>
      <c r="IO7" s="54">
        <v>1</v>
      </c>
      <c r="IP7" s="10">
        <v>21</v>
      </c>
      <c r="IQ7" s="55">
        <f t="shared" si="77"/>
        <v>21000</v>
      </c>
      <c r="IR7" s="54">
        <v>0</v>
      </c>
      <c r="IS7" s="10">
        <v>0</v>
      </c>
      <c r="IT7" s="55">
        <f t="shared" ref="IT7" si="142">IFERROR(IS7/IR7*1000,0)</f>
        <v>0</v>
      </c>
      <c r="IU7" s="54">
        <v>0</v>
      </c>
      <c r="IV7" s="10">
        <v>0</v>
      </c>
      <c r="IW7" s="55">
        <f t="shared" si="79"/>
        <v>0</v>
      </c>
      <c r="IX7" s="54">
        <v>131</v>
      </c>
      <c r="IY7" s="10">
        <v>2968</v>
      </c>
      <c r="IZ7" s="55">
        <f t="shared" si="80"/>
        <v>22656.48854961832</v>
      </c>
      <c r="JA7" s="54">
        <v>17</v>
      </c>
      <c r="JB7" s="10">
        <v>335</v>
      </c>
      <c r="JC7" s="55">
        <f t="shared" si="81"/>
        <v>19705.882352941178</v>
      </c>
      <c r="JD7" s="54">
        <v>0</v>
      </c>
      <c r="JE7" s="10">
        <v>0</v>
      </c>
      <c r="JF7" s="55">
        <f t="shared" si="82"/>
        <v>0</v>
      </c>
      <c r="JG7" s="54">
        <v>0</v>
      </c>
      <c r="JH7" s="10">
        <v>0</v>
      </c>
      <c r="JI7" s="55">
        <f t="shared" si="83"/>
        <v>0</v>
      </c>
      <c r="JJ7" s="54">
        <v>0</v>
      </c>
      <c r="JK7" s="10">
        <v>0</v>
      </c>
      <c r="JL7" s="55">
        <f t="shared" si="84"/>
        <v>0</v>
      </c>
      <c r="JM7" s="54">
        <v>0</v>
      </c>
      <c r="JN7" s="10">
        <v>0</v>
      </c>
      <c r="JO7" s="55">
        <f t="shared" si="85"/>
        <v>0</v>
      </c>
      <c r="JP7" s="54">
        <v>0</v>
      </c>
      <c r="JQ7" s="10">
        <v>0</v>
      </c>
      <c r="JR7" s="55">
        <f t="shared" si="86"/>
        <v>0</v>
      </c>
      <c r="JS7" s="54">
        <v>0</v>
      </c>
      <c r="JT7" s="10">
        <v>0</v>
      </c>
      <c r="JU7" s="55">
        <f t="shared" si="87"/>
        <v>0</v>
      </c>
      <c r="JV7" s="54">
        <v>0</v>
      </c>
      <c r="JW7" s="10">
        <v>0</v>
      </c>
      <c r="JX7" s="55">
        <f t="shared" si="88"/>
        <v>0</v>
      </c>
      <c r="JY7" s="54">
        <v>0</v>
      </c>
      <c r="JZ7" s="10">
        <v>0</v>
      </c>
      <c r="KA7" s="55">
        <f t="shared" si="89"/>
        <v>0</v>
      </c>
      <c r="KB7" s="54">
        <v>0</v>
      </c>
      <c r="KC7" s="10">
        <v>0</v>
      </c>
      <c r="KD7" s="55">
        <f t="shared" si="90"/>
        <v>0</v>
      </c>
      <c r="KE7" s="54">
        <v>0</v>
      </c>
      <c r="KF7" s="10">
        <v>0</v>
      </c>
      <c r="KG7" s="55">
        <f t="shared" si="91"/>
        <v>0</v>
      </c>
      <c r="KH7" s="54">
        <v>4</v>
      </c>
      <c r="KI7" s="10">
        <v>211</v>
      </c>
      <c r="KJ7" s="55">
        <f t="shared" si="92"/>
        <v>52750</v>
      </c>
      <c r="KK7" s="54">
        <v>0</v>
      </c>
      <c r="KL7" s="10">
        <v>0</v>
      </c>
      <c r="KM7" s="55">
        <f t="shared" si="93"/>
        <v>0</v>
      </c>
      <c r="KN7" s="54">
        <v>0</v>
      </c>
      <c r="KO7" s="10">
        <v>0</v>
      </c>
      <c r="KP7" s="55">
        <f t="shared" si="94"/>
        <v>0</v>
      </c>
      <c r="KQ7" s="54">
        <v>0</v>
      </c>
      <c r="KR7" s="10">
        <v>0</v>
      </c>
      <c r="KS7" s="55">
        <f t="shared" si="95"/>
        <v>0</v>
      </c>
      <c r="KT7" s="54">
        <v>0</v>
      </c>
      <c r="KU7" s="10">
        <v>0</v>
      </c>
      <c r="KV7" s="55">
        <f t="shared" si="96"/>
        <v>0</v>
      </c>
      <c r="KW7" s="54">
        <v>0</v>
      </c>
      <c r="KX7" s="10">
        <v>0</v>
      </c>
      <c r="KY7" s="55">
        <f t="shared" si="97"/>
        <v>0</v>
      </c>
      <c r="KZ7" s="54">
        <v>1</v>
      </c>
      <c r="LA7" s="10">
        <v>6</v>
      </c>
      <c r="LB7" s="55">
        <f t="shared" si="98"/>
        <v>6000</v>
      </c>
      <c r="LC7" s="54">
        <v>0</v>
      </c>
      <c r="LD7" s="10">
        <v>0</v>
      </c>
      <c r="LE7" s="55">
        <f t="shared" si="99"/>
        <v>0</v>
      </c>
      <c r="LF7" s="54">
        <v>0</v>
      </c>
      <c r="LG7" s="10">
        <v>0</v>
      </c>
      <c r="LH7" s="55">
        <f t="shared" si="100"/>
        <v>0</v>
      </c>
      <c r="LI7" s="54">
        <v>0</v>
      </c>
      <c r="LJ7" s="10">
        <v>0</v>
      </c>
      <c r="LK7" s="55">
        <f t="shared" si="101"/>
        <v>0</v>
      </c>
      <c r="LL7" s="54">
        <v>0</v>
      </c>
      <c r="LM7" s="10">
        <v>0</v>
      </c>
      <c r="LN7" s="55">
        <f t="shared" si="102"/>
        <v>0</v>
      </c>
      <c r="LO7" s="54">
        <v>0</v>
      </c>
      <c r="LP7" s="10">
        <v>0</v>
      </c>
      <c r="LQ7" s="55">
        <f t="shared" si="103"/>
        <v>0</v>
      </c>
      <c r="LR7" s="54">
        <v>0</v>
      </c>
      <c r="LS7" s="10">
        <v>0</v>
      </c>
      <c r="LT7" s="55">
        <f t="shared" si="104"/>
        <v>0</v>
      </c>
      <c r="LU7" s="54">
        <v>0</v>
      </c>
      <c r="LV7" s="10">
        <v>0</v>
      </c>
      <c r="LW7" s="55">
        <f t="shared" si="105"/>
        <v>0</v>
      </c>
      <c r="LX7" s="54">
        <v>1</v>
      </c>
      <c r="LY7" s="10">
        <v>76</v>
      </c>
      <c r="LZ7" s="55">
        <f t="shared" si="106"/>
        <v>76000</v>
      </c>
      <c r="MA7" s="54">
        <v>0</v>
      </c>
      <c r="MB7" s="10">
        <v>0</v>
      </c>
      <c r="MC7" s="55">
        <f t="shared" si="107"/>
        <v>0</v>
      </c>
      <c r="MD7" s="54">
        <v>0</v>
      </c>
      <c r="ME7" s="10">
        <v>0</v>
      </c>
      <c r="MF7" s="55">
        <f t="shared" si="108"/>
        <v>0</v>
      </c>
      <c r="MG7" s="54">
        <v>0</v>
      </c>
      <c r="MH7" s="10">
        <v>0</v>
      </c>
      <c r="MI7" s="55">
        <f t="shared" si="109"/>
        <v>0</v>
      </c>
      <c r="MJ7" s="54">
        <v>1</v>
      </c>
      <c r="MK7" s="10">
        <v>231</v>
      </c>
      <c r="ML7" s="55">
        <f t="shared" si="110"/>
        <v>231000</v>
      </c>
      <c r="MM7" s="54">
        <v>35</v>
      </c>
      <c r="MN7" s="10">
        <v>5829</v>
      </c>
      <c r="MO7" s="55">
        <f t="shared" si="111"/>
        <v>166542.85714285713</v>
      </c>
      <c r="MP7" s="54">
        <v>0</v>
      </c>
      <c r="MQ7" s="10">
        <v>0</v>
      </c>
      <c r="MR7" s="55">
        <f t="shared" si="112"/>
        <v>0</v>
      </c>
      <c r="MS7" s="54">
        <v>2</v>
      </c>
      <c r="MT7" s="10">
        <v>15</v>
      </c>
      <c r="MU7" s="55">
        <f t="shared" si="113"/>
        <v>7500</v>
      </c>
      <c r="MV7" s="54">
        <v>0</v>
      </c>
      <c r="MW7" s="10">
        <v>0</v>
      </c>
      <c r="MX7" s="55">
        <f t="shared" si="114"/>
        <v>0</v>
      </c>
      <c r="MY7" s="54">
        <v>11</v>
      </c>
      <c r="MZ7" s="10">
        <v>129</v>
      </c>
      <c r="NA7" s="55">
        <f t="shared" si="115"/>
        <v>11727.272727272726</v>
      </c>
      <c r="NB7" s="54">
        <v>0</v>
      </c>
      <c r="NC7" s="10">
        <v>0</v>
      </c>
      <c r="ND7" s="55">
        <f t="shared" si="116"/>
        <v>0</v>
      </c>
      <c r="NE7" s="54">
        <v>0</v>
      </c>
      <c r="NF7" s="10">
        <v>0</v>
      </c>
      <c r="NG7" s="55">
        <f t="shared" si="117"/>
        <v>0</v>
      </c>
      <c r="NH7" s="54">
        <v>0</v>
      </c>
      <c r="NI7" s="10">
        <v>0</v>
      </c>
      <c r="NJ7" s="55">
        <f t="shared" si="118"/>
        <v>0</v>
      </c>
      <c r="NK7" s="54">
        <v>0</v>
      </c>
      <c r="NL7" s="10">
        <v>0</v>
      </c>
      <c r="NM7" s="55">
        <f t="shared" si="119"/>
        <v>0</v>
      </c>
      <c r="NN7" s="54">
        <v>0</v>
      </c>
      <c r="NO7" s="10">
        <v>0</v>
      </c>
      <c r="NP7" s="55">
        <f t="shared" si="120"/>
        <v>0</v>
      </c>
      <c r="NQ7" s="54">
        <v>0</v>
      </c>
      <c r="NR7" s="10">
        <v>0</v>
      </c>
      <c r="NS7" s="55">
        <f t="shared" si="121"/>
        <v>0</v>
      </c>
      <c r="NT7" s="54">
        <v>0</v>
      </c>
      <c r="NU7" s="10">
        <v>0</v>
      </c>
      <c r="NV7" s="55">
        <f t="shared" si="122"/>
        <v>0</v>
      </c>
      <c r="NW7" s="54">
        <v>68</v>
      </c>
      <c r="NX7" s="10">
        <v>5328</v>
      </c>
      <c r="NY7" s="55">
        <f t="shared" si="123"/>
        <v>78352.941176470587</v>
      </c>
      <c r="NZ7" s="54">
        <v>316</v>
      </c>
      <c r="OA7" s="10">
        <v>18528</v>
      </c>
      <c r="OB7" s="55">
        <f t="shared" si="124"/>
        <v>58632.911392405062</v>
      </c>
      <c r="OC7" s="54">
        <v>0</v>
      </c>
      <c r="OD7" s="10">
        <v>0</v>
      </c>
      <c r="OE7" s="55">
        <f t="shared" si="125"/>
        <v>0</v>
      </c>
      <c r="OF7" s="68">
        <v>0</v>
      </c>
      <c r="OG7" s="24">
        <v>0</v>
      </c>
      <c r="OH7" s="69">
        <f t="shared" si="126"/>
        <v>0</v>
      </c>
      <c r="OI7" s="54">
        <v>0</v>
      </c>
      <c r="OJ7" s="10">
        <v>0</v>
      </c>
      <c r="OK7" s="55">
        <f t="shared" si="127"/>
        <v>0</v>
      </c>
      <c r="OL7" s="54">
        <v>0</v>
      </c>
      <c r="OM7" s="10">
        <v>0</v>
      </c>
      <c r="ON7" s="55">
        <f t="shared" si="128"/>
        <v>0</v>
      </c>
      <c r="OO7" s="54">
        <v>0</v>
      </c>
      <c r="OP7" s="10">
        <v>0</v>
      </c>
      <c r="OQ7" s="55">
        <f t="shared" si="129"/>
        <v>0</v>
      </c>
      <c r="OR7" s="54">
        <v>0</v>
      </c>
      <c r="OS7" s="10">
        <v>0</v>
      </c>
      <c r="OT7" s="55">
        <f t="shared" si="130"/>
        <v>0</v>
      </c>
      <c r="OU7" s="54">
        <v>0</v>
      </c>
      <c r="OV7" s="10">
        <v>0</v>
      </c>
      <c r="OW7" s="55">
        <f t="shared" si="131"/>
        <v>0</v>
      </c>
      <c r="OX7" s="54">
        <v>66</v>
      </c>
      <c r="OY7" s="10">
        <v>786</v>
      </c>
      <c r="OZ7" s="55">
        <f t="shared" si="132"/>
        <v>11909.090909090908</v>
      </c>
      <c r="PA7" s="13">
        <f t="shared" si="133"/>
        <v>1069</v>
      </c>
      <c r="PB7" s="78" t="e">
        <f>SUM(J7,V7,Y7,AH7,AK7,AQ7,AT7,AW7,BI7,BL7,BR7,BU7,BX7,CA7,CD7,CJ7,CM7,CS7,CV7,CY7,DB7,DH7,DN7,DQ7,DT7,DW7,EC7,EF7,EI7,EU7,EX7,FA7,FG7,FJ7,FM7,FP7,FS7,FV7,GB7,GE7,GH7,GK7,GN7,GQ7,GW7,GZ7,HF7,HO7,HR7,HU7,ID7,IG7,IJ7,IM7,IP7,IV7,IY7,JB7,JE7,JH7,JK7,JN7,JQ7,JZ7,KC7,KF7,KI7,KL7,KO7,KR7,KU7,LA7,LD7,LM7,LP7,LS7,LV7,LY7,MB7,HI7,MH7,MK7,MN7,MQ7,MT7,MW7,MZ7,NC7,NF7,NI7,NL7,NO7,NU7,NX7,OA7,OJ7,OS7,OV7,OY7,HL7,JW7,AB7,IA7,IS7,P7+OP7+OM7+OG7+OD7+NR7+ME7+LG7+KX7+JT7+HX7+#REF!+HC7+GT7+FY7+FD7+ER7+EO7+EL7+DZ7+DE7+CP7+BO7+BF7+AZ7+AE7+S7+M7+G7+D7)</f>
        <v>#REF!</v>
      </c>
      <c r="PC7" s="6"/>
      <c r="PD7" s="9"/>
      <c r="PE7" s="6"/>
      <c r="PF7" s="6"/>
      <c r="PG7" s="6"/>
      <c r="PH7" s="9"/>
      <c r="PI7" s="6"/>
      <c r="PJ7" s="6"/>
      <c r="PK7" s="6"/>
      <c r="PL7" s="9"/>
      <c r="PM7" s="6"/>
      <c r="PN7" s="6"/>
      <c r="PO7" s="6"/>
      <c r="PP7" s="9"/>
      <c r="PQ7" s="6"/>
      <c r="PR7" s="6"/>
      <c r="PS7" s="6"/>
      <c r="PT7" s="9"/>
      <c r="PU7" s="6"/>
      <c r="PV7" s="6"/>
      <c r="PW7" s="6"/>
      <c r="PX7" s="9"/>
      <c r="PY7" s="6"/>
      <c r="PZ7" s="6"/>
      <c r="QA7" s="6"/>
      <c r="QB7" s="9"/>
      <c r="QC7" s="6"/>
      <c r="QD7" s="6"/>
      <c r="QE7" s="6"/>
      <c r="QF7" s="2"/>
      <c r="QG7" s="1"/>
      <c r="QH7" s="1"/>
      <c r="QI7" s="1"/>
      <c r="QJ7" s="2"/>
      <c r="QK7" s="1"/>
      <c r="QL7" s="1"/>
      <c r="QM7" s="1"/>
      <c r="QN7" s="2"/>
      <c r="QO7" s="1"/>
      <c r="QP7" s="1"/>
      <c r="QQ7" s="1"/>
    </row>
    <row r="8" spans="1:538" x14ac:dyDescent="0.25">
      <c r="A8" s="46">
        <v>2004</v>
      </c>
      <c r="B8" s="47" t="s">
        <v>7</v>
      </c>
      <c r="C8" s="54">
        <v>0</v>
      </c>
      <c r="D8" s="10">
        <v>0</v>
      </c>
      <c r="E8" s="55">
        <f t="shared" si="134"/>
        <v>0</v>
      </c>
      <c r="F8" s="54">
        <v>0</v>
      </c>
      <c r="G8" s="10">
        <v>0</v>
      </c>
      <c r="H8" s="55">
        <f t="shared" si="135"/>
        <v>0</v>
      </c>
      <c r="I8" s="54">
        <v>0</v>
      </c>
      <c r="J8" s="10">
        <v>0</v>
      </c>
      <c r="K8" s="55">
        <f t="shared" si="136"/>
        <v>0</v>
      </c>
      <c r="L8" s="54">
        <v>0</v>
      </c>
      <c r="M8" s="10">
        <v>0</v>
      </c>
      <c r="N8" s="55">
        <f t="shared" si="0"/>
        <v>0</v>
      </c>
      <c r="O8" s="54">
        <v>0</v>
      </c>
      <c r="P8" s="10">
        <v>0</v>
      </c>
      <c r="Q8" s="55">
        <f t="shared" si="137"/>
        <v>0</v>
      </c>
      <c r="R8" s="54">
        <v>0</v>
      </c>
      <c r="S8" s="10">
        <v>0</v>
      </c>
      <c r="T8" s="55">
        <f t="shared" si="138"/>
        <v>0</v>
      </c>
      <c r="U8" s="54">
        <v>1</v>
      </c>
      <c r="V8" s="10">
        <v>52</v>
      </c>
      <c r="W8" s="55">
        <f t="shared" si="1"/>
        <v>52000</v>
      </c>
      <c r="X8" s="54">
        <v>2</v>
      </c>
      <c r="Y8" s="10">
        <v>41</v>
      </c>
      <c r="Z8" s="55">
        <f t="shared" si="2"/>
        <v>20500</v>
      </c>
      <c r="AA8" s="54">
        <v>0</v>
      </c>
      <c r="AB8" s="10">
        <v>0</v>
      </c>
      <c r="AC8" s="55">
        <f t="shared" si="3"/>
        <v>0</v>
      </c>
      <c r="AD8" s="54">
        <v>0</v>
      </c>
      <c r="AE8" s="10">
        <v>0</v>
      </c>
      <c r="AF8" s="55">
        <f t="shared" si="4"/>
        <v>0</v>
      </c>
      <c r="AG8" s="54">
        <v>0</v>
      </c>
      <c r="AH8" s="10">
        <v>0</v>
      </c>
      <c r="AI8" s="55">
        <f t="shared" si="5"/>
        <v>0</v>
      </c>
      <c r="AJ8" s="54">
        <v>13</v>
      </c>
      <c r="AK8" s="10">
        <v>264</v>
      </c>
      <c r="AL8" s="55">
        <f t="shared" si="6"/>
        <v>20307.692307692305</v>
      </c>
      <c r="AM8" s="54">
        <v>0</v>
      </c>
      <c r="AN8" s="10">
        <v>0</v>
      </c>
      <c r="AO8" s="55">
        <f t="shared" si="7"/>
        <v>0</v>
      </c>
      <c r="AP8" s="54">
        <v>0</v>
      </c>
      <c r="AQ8" s="10">
        <v>0</v>
      </c>
      <c r="AR8" s="55">
        <f t="shared" si="8"/>
        <v>0</v>
      </c>
      <c r="AS8" s="54">
        <v>10</v>
      </c>
      <c r="AT8" s="10">
        <v>139</v>
      </c>
      <c r="AU8" s="55">
        <f t="shared" si="9"/>
        <v>13900</v>
      </c>
      <c r="AV8" s="54">
        <v>0</v>
      </c>
      <c r="AW8" s="10">
        <v>0</v>
      </c>
      <c r="AX8" s="55">
        <f t="shared" si="10"/>
        <v>0</v>
      </c>
      <c r="AY8" s="54">
        <v>0</v>
      </c>
      <c r="AZ8" s="10">
        <v>0</v>
      </c>
      <c r="BA8" s="55">
        <f t="shared" si="11"/>
        <v>0</v>
      </c>
      <c r="BB8" s="54">
        <v>0</v>
      </c>
      <c r="BC8" s="10">
        <v>0</v>
      </c>
      <c r="BD8" s="55">
        <f t="shared" si="12"/>
        <v>0</v>
      </c>
      <c r="BE8" s="54">
        <v>0</v>
      </c>
      <c r="BF8" s="10">
        <v>0</v>
      </c>
      <c r="BG8" s="55">
        <f t="shared" si="139"/>
        <v>0</v>
      </c>
      <c r="BH8" s="54">
        <v>0</v>
      </c>
      <c r="BI8" s="10">
        <v>0</v>
      </c>
      <c r="BJ8" s="55">
        <f t="shared" si="14"/>
        <v>0</v>
      </c>
      <c r="BK8" s="54">
        <v>30</v>
      </c>
      <c r="BL8" s="10">
        <v>6442</v>
      </c>
      <c r="BM8" s="55">
        <f t="shared" si="15"/>
        <v>214733.33333333331</v>
      </c>
      <c r="BN8" s="54">
        <v>0</v>
      </c>
      <c r="BO8" s="10">
        <v>0</v>
      </c>
      <c r="BP8" s="55">
        <f t="shared" si="140"/>
        <v>0</v>
      </c>
      <c r="BQ8" s="54">
        <v>0</v>
      </c>
      <c r="BR8" s="10">
        <v>0</v>
      </c>
      <c r="BS8" s="55">
        <f t="shared" si="17"/>
        <v>0</v>
      </c>
      <c r="BT8" s="54">
        <v>35</v>
      </c>
      <c r="BU8" s="10">
        <v>1618</v>
      </c>
      <c r="BV8" s="55">
        <f t="shared" si="18"/>
        <v>46228.571428571428</v>
      </c>
      <c r="BW8" s="54">
        <v>0</v>
      </c>
      <c r="BX8" s="10">
        <v>0</v>
      </c>
      <c r="BY8" s="55">
        <f t="shared" si="19"/>
        <v>0</v>
      </c>
      <c r="BZ8" s="54">
        <v>0</v>
      </c>
      <c r="CA8" s="10">
        <v>0</v>
      </c>
      <c r="CB8" s="55">
        <f t="shared" si="20"/>
        <v>0</v>
      </c>
      <c r="CC8" s="54">
        <v>0</v>
      </c>
      <c r="CD8" s="10">
        <v>0</v>
      </c>
      <c r="CE8" s="55">
        <f t="shared" si="21"/>
        <v>0</v>
      </c>
      <c r="CF8" s="54">
        <v>0</v>
      </c>
      <c r="CG8" s="10">
        <v>0</v>
      </c>
      <c r="CH8" s="55">
        <f t="shared" si="22"/>
        <v>0</v>
      </c>
      <c r="CI8" s="54">
        <v>0</v>
      </c>
      <c r="CJ8" s="10">
        <v>0</v>
      </c>
      <c r="CK8" s="55">
        <f t="shared" si="23"/>
        <v>0</v>
      </c>
      <c r="CL8" s="54">
        <v>0</v>
      </c>
      <c r="CM8" s="10">
        <v>0</v>
      </c>
      <c r="CN8" s="55">
        <f t="shared" si="24"/>
        <v>0</v>
      </c>
      <c r="CO8" s="54">
        <v>0</v>
      </c>
      <c r="CP8" s="10">
        <v>0</v>
      </c>
      <c r="CQ8" s="55">
        <f t="shared" si="25"/>
        <v>0</v>
      </c>
      <c r="CR8" s="54">
        <v>0</v>
      </c>
      <c r="CS8" s="10">
        <v>0</v>
      </c>
      <c r="CT8" s="55">
        <f t="shared" si="26"/>
        <v>0</v>
      </c>
      <c r="CU8" s="54">
        <v>56</v>
      </c>
      <c r="CV8" s="10">
        <v>735</v>
      </c>
      <c r="CW8" s="55">
        <f t="shared" si="27"/>
        <v>13125</v>
      </c>
      <c r="CX8" s="54">
        <v>0</v>
      </c>
      <c r="CY8" s="10">
        <v>0</v>
      </c>
      <c r="CZ8" s="55">
        <f t="shared" si="28"/>
        <v>0</v>
      </c>
      <c r="DA8" s="54">
        <v>14</v>
      </c>
      <c r="DB8" s="10">
        <v>437</v>
      </c>
      <c r="DC8" s="55">
        <f t="shared" si="29"/>
        <v>31214.285714285714</v>
      </c>
      <c r="DD8" s="54">
        <v>0</v>
      </c>
      <c r="DE8" s="10">
        <v>0</v>
      </c>
      <c r="DF8" s="55">
        <f t="shared" si="30"/>
        <v>0</v>
      </c>
      <c r="DG8" s="54">
        <v>0</v>
      </c>
      <c r="DH8" s="10">
        <v>0</v>
      </c>
      <c r="DI8" s="55">
        <f t="shared" si="31"/>
        <v>0</v>
      </c>
      <c r="DJ8" s="54">
        <v>0</v>
      </c>
      <c r="DK8" s="10">
        <v>0</v>
      </c>
      <c r="DL8" s="55">
        <f t="shared" si="32"/>
        <v>0</v>
      </c>
      <c r="DM8" s="54">
        <v>0</v>
      </c>
      <c r="DN8" s="10">
        <v>0</v>
      </c>
      <c r="DO8" s="55">
        <f t="shared" si="33"/>
        <v>0</v>
      </c>
      <c r="DP8" s="54">
        <v>0</v>
      </c>
      <c r="DQ8" s="10">
        <v>0</v>
      </c>
      <c r="DR8" s="55">
        <f t="shared" si="34"/>
        <v>0</v>
      </c>
      <c r="DS8" s="54">
        <v>0</v>
      </c>
      <c r="DT8" s="10">
        <v>0</v>
      </c>
      <c r="DU8" s="55">
        <f t="shared" si="35"/>
        <v>0</v>
      </c>
      <c r="DV8" s="54">
        <v>49</v>
      </c>
      <c r="DW8" s="10">
        <v>6942</v>
      </c>
      <c r="DX8" s="55">
        <f t="shared" si="36"/>
        <v>141673.46938775509</v>
      </c>
      <c r="DY8" s="54">
        <v>0</v>
      </c>
      <c r="DZ8" s="10">
        <v>0</v>
      </c>
      <c r="EA8" s="55">
        <f t="shared" si="37"/>
        <v>0</v>
      </c>
      <c r="EB8" s="54">
        <v>72</v>
      </c>
      <c r="EC8" s="10">
        <v>2979</v>
      </c>
      <c r="ED8" s="55">
        <f t="shared" si="38"/>
        <v>41375</v>
      </c>
      <c r="EE8" s="54">
        <v>0</v>
      </c>
      <c r="EF8" s="10">
        <v>0</v>
      </c>
      <c r="EG8" s="55">
        <f t="shared" si="39"/>
        <v>0</v>
      </c>
      <c r="EH8" s="54">
        <v>4</v>
      </c>
      <c r="EI8" s="10">
        <v>77</v>
      </c>
      <c r="EJ8" s="55">
        <f t="shared" si="40"/>
        <v>19250</v>
      </c>
      <c r="EK8" s="54">
        <v>0</v>
      </c>
      <c r="EL8" s="10">
        <v>0</v>
      </c>
      <c r="EM8" s="55">
        <f t="shared" si="41"/>
        <v>0</v>
      </c>
      <c r="EN8" s="54">
        <v>0</v>
      </c>
      <c r="EO8" s="10">
        <v>0</v>
      </c>
      <c r="EP8" s="55">
        <f t="shared" si="42"/>
        <v>0</v>
      </c>
      <c r="EQ8" s="54">
        <v>0</v>
      </c>
      <c r="ER8" s="10">
        <v>0</v>
      </c>
      <c r="ES8" s="55">
        <f t="shared" si="43"/>
        <v>0</v>
      </c>
      <c r="ET8" s="54">
        <v>0</v>
      </c>
      <c r="EU8" s="10">
        <v>0</v>
      </c>
      <c r="EV8" s="55">
        <f t="shared" si="44"/>
        <v>0</v>
      </c>
      <c r="EW8" s="54">
        <v>22</v>
      </c>
      <c r="EX8" s="10">
        <v>185</v>
      </c>
      <c r="EY8" s="55">
        <f t="shared" si="45"/>
        <v>8409.0909090909081</v>
      </c>
      <c r="EZ8" s="54">
        <v>0</v>
      </c>
      <c r="FA8" s="10">
        <v>0</v>
      </c>
      <c r="FB8" s="55">
        <f t="shared" si="46"/>
        <v>0</v>
      </c>
      <c r="FC8" s="54">
        <v>0</v>
      </c>
      <c r="FD8" s="10">
        <v>0</v>
      </c>
      <c r="FE8" s="55">
        <f t="shared" si="47"/>
        <v>0</v>
      </c>
      <c r="FF8" s="54">
        <v>6</v>
      </c>
      <c r="FG8" s="10">
        <v>307</v>
      </c>
      <c r="FH8" s="55">
        <f t="shared" si="48"/>
        <v>51166.666666666664</v>
      </c>
      <c r="FI8" s="54">
        <v>0</v>
      </c>
      <c r="FJ8" s="10">
        <v>0</v>
      </c>
      <c r="FK8" s="55">
        <f t="shared" si="49"/>
        <v>0</v>
      </c>
      <c r="FL8" s="54">
        <v>0</v>
      </c>
      <c r="FM8" s="10">
        <v>0</v>
      </c>
      <c r="FN8" s="55">
        <f t="shared" si="50"/>
        <v>0</v>
      </c>
      <c r="FO8" s="54">
        <v>0</v>
      </c>
      <c r="FP8" s="10">
        <v>0</v>
      </c>
      <c r="FQ8" s="55">
        <f t="shared" si="51"/>
        <v>0</v>
      </c>
      <c r="FR8" s="54">
        <v>14</v>
      </c>
      <c r="FS8" s="10">
        <v>376</v>
      </c>
      <c r="FT8" s="55">
        <f t="shared" si="52"/>
        <v>26857.142857142859</v>
      </c>
      <c r="FU8" s="54">
        <v>108</v>
      </c>
      <c r="FV8" s="10">
        <v>2335</v>
      </c>
      <c r="FW8" s="55">
        <f t="shared" si="53"/>
        <v>21620.370370370369</v>
      </c>
      <c r="FX8" s="54">
        <v>0</v>
      </c>
      <c r="FY8" s="10">
        <v>0</v>
      </c>
      <c r="FZ8" s="55">
        <f t="shared" si="54"/>
        <v>0</v>
      </c>
      <c r="GA8" s="54">
        <v>2</v>
      </c>
      <c r="GB8" s="10">
        <v>193</v>
      </c>
      <c r="GC8" s="55">
        <f t="shared" si="55"/>
        <v>96500</v>
      </c>
      <c r="GD8" s="54">
        <v>0</v>
      </c>
      <c r="GE8" s="10">
        <v>0</v>
      </c>
      <c r="GF8" s="55">
        <f t="shared" si="56"/>
        <v>0</v>
      </c>
      <c r="GG8" s="54">
        <v>0</v>
      </c>
      <c r="GH8" s="10">
        <v>0</v>
      </c>
      <c r="GI8" s="55">
        <f t="shared" si="57"/>
        <v>0</v>
      </c>
      <c r="GJ8" s="54">
        <v>0</v>
      </c>
      <c r="GK8" s="10">
        <v>0</v>
      </c>
      <c r="GL8" s="55">
        <f t="shared" si="58"/>
        <v>0</v>
      </c>
      <c r="GM8" s="54">
        <v>0</v>
      </c>
      <c r="GN8" s="10">
        <v>0</v>
      </c>
      <c r="GO8" s="55">
        <f t="shared" si="59"/>
        <v>0</v>
      </c>
      <c r="GP8" s="54">
        <v>0</v>
      </c>
      <c r="GQ8" s="10">
        <v>0</v>
      </c>
      <c r="GR8" s="55">
        <f t="shared" si="60"/>
        <v>0</v>
      </c>
      <c r="GS8" s="54">
        <v>0</v>
      </c>
      <c r="GT8" s="10">
        <v>0</v>
      </c>
      <c r="GU8" s="55">
        <f t="shared" si="141"/>
        <v>0</v>
      </c>
      <c r="GV8" s="54">
        <v>0</v>
      </c>
      <c r="GW8" s="10">
        <v>0</v>
      </c>
      <c r="GX8" s="55">
        <f t="shared" si="62"/>
        <v>0</v>
      </c>
      <c r="GY8" s="54">
        <v>0</v>
      </c>
      <c r="GZ8" s="10">
        <v>0</v>
      </c>
      <c r="HA8" s="55">
        <f t="shared" si="63"/>
        <v>0</v>
      </c>
      <c r="HB8" s="54">
        <v>0</v>
      </c>
      <c r="HC8" s="10">
        <v>0</v>
      </c>
      <c r="HD8" s="55">
        <f t="shared" si="64"/>
        <v>0</v>
      </c>
      <c r="HE8" s="54">
        <v>0</v>
      </c>
      <c r="HF8" s="10">
        <v>0</v>
      </c>
      <c r="HG8" s="55">
        <f t="shared" si="65"/>
        <v>0</v>
      </c>
      <c r="HH8" s="54">
        <v>0</v>
      </c>
      <c r="HI8" s="10">
        <v>0</v>
      </c>
      <c r="HJ8" s="55">
        <f t="shared" si="66"/>
        <v>0</v>
      </c>
      <c r="HK8" s="54">
        <v>0</v>
      </c>
      <c r="HL8" s="10">
        <v>0</v>
      </c>
      <c r="HM8" s="55">
        <f t="shared" si="67"/>
        <v>0</v>
      </c>
      <c r="HN8" s="54">
        <v>0</v>
      </c>
      <c r="HO8" s="10">
        <v>0</v>
      </c>
      <c r="HP8" s="55">
        <f t="shared" si="68"/>
        <v>0</v>
      </c>
      <c r="HQ8" s="54">
        <v>0</v>
      </c>
      <c r="HR8" s="10">
        <v>0</v>
      </c>
      <c r="HS8" s="55">
        <f t="shared" si="69"/>
        <v>0</v>
      </c>
      <c r="HT8" s="54">
        <v>0</v>
      </c>
      <c r="HU8" s="10">
        <v>0</v>
      </c>
      <c r="HV8" s="55">
        <f t="shared" si="70"/>
        <v>0</v>
      </c>
      <c r="HW8" s="54">
        <v>0</v>
      </c>
      <c r="HX8" s="10">
        <v>0</v>
      </c>
      <c r="HY8" s="55">
        <f t="shared" si="71"/>
        <v>0</v>
      </c>
      <c r="HZ8" s="54">
        <v>0</v>
      </c>
      <c r="IA8" s="10">
        <v>0</v>
      </c>
      <c r="IB8" s="55">
        <f t="shared" si="72"/>
        <v>0</v>
      </c>
      <c r="IC8" s="54">
        <v>0</v>
      </c>
      <c r="ID8" s="10">
        <v>0</v>
      </c>
      <c r="IE8" s="55">
        <f t="shared" si="73"/>
        <v>0</v>
      </c>
      <c r="IF8" s="54">
        <v>0</v>
      </c>
      <c r="IG8" s="10">
        <v>0</v>
      </c>
      <c r="IH8" s="55">
        <f t="shared" si="74"/>
        <v>0</v>
      </c>
      <c r="II8" s="54">
        <v>0</v>
      </c>
      <c r="IJ8" s="10">
        <v>0</v>
      </c>
      <c r="IK8" s="55">
        <f t="shared" si="75"/>
        <v>0</v>
      </c>
      <c r="IL8" s="54">
        <v>144</v>
      </c>
      <c r="IM8" s="10">
        <v>3312</v>
      </c>
      <c r="IN8" s="55">
        <f t="shared" si="76"/>
        <v>23000</v>
      </c>
      <c r="IO8" s="54">
        <v>0</v>
      </c>
      <c r="IP8" s="10">
        <v>0</v>
      </c>
      <c r="IQ8" s="55">
        <f t="shared" si="77"/>
        <v>0</v>
      </c>
      <c r="IR8" s="54">
        <v>0</v>
      </c>
      <c r="IS8" s="10">
        <v>0</v>
      </c>
      <c r="IT8" s="55">
        <f t="shared" si="78"/>
        <v>0</v>
      </c>
      <c r="IU8" s="54">
        <v>0</v>
      </c>
      <c r="IV8" s="10">
        <v>0</v>
      </c>
      <c r="IW8" s="55">
        <f t="shared" si="79"/>
        <v>0</v>
      </c>
      <c r="IX8" s="54">
        <v>226</v>
      </c>
      <c r="IY8" s="10">
        <v>4823</v>
      </c>
      <c r="IZ8" s="55">
        <f t="shared" si="80"/>
        <v>21340.70796460177</v>
      </c>
      <c r="JA8" s="54">
        <v>120</v>
      </c>
      <c r="JB8" s="10">
        <v>2701</v>
      </c>
      <c r="JC8" s="55">
        <f t="shared" si="81"/>
        <v>22508.333333333332</v>
      </c>
      <c r="JD8" s="54">
        <v>0</v>
      </c>
      <c r="JE8" s="10">
        <v>0</v>
      </c>
      <c r="JF8" s="55">
        <f t="shared" si="82"/>
        <v>0</v>
      </c>
      <c r="JG8" s="54">
        <v>4</v>
      </c>
      <c r="JH8" s="10">
        <v>9</v>
      </c>
      <c r="JI8" s="55">
        <f t="shared" si="83"/>
        <v>2250</v>
      </c>
      <c r="JJ8" s="54">
        <v>0</v>
      </c>
      <c r="JK8" s="10">
        <v>0</v>
      </c>
      <c r="JL8" s="55">
        <f t="shared" si="84"/>
        <v>0</v>
      </c>
      <c r="JM8" s="54">
        <v>1</v>
      </c>
      <c r="JN8" s="10">
        <v>3</v>
      </c>
      <c r="JO8" s="55">
        <f t="shared" si="85"/>
        <v>3000</v>
      </c>
      <c r="JP8" s="54">
        <v>0</v>
      </c>
      <c r="JQ8" s="10">
        <v>0</v>
      </c>
      <c r="JR8" s="55">
        <f t="shared" si="86"/>
        <v>0</v>
      </c>
      <c r="JS8" s="54">
        <v>0</v>
      </c>
      <c r="JT8" s="10">
        <v>0</v>
      </c>
      <c r="JU8" s="55">
        <f t="shared" si="87"/>
        <v>0</v>
      </c>
      <c r="JV8" s="54">
        <v>0</v>
      </c>
      <c r="JW8" s="10">
        <v>0</v>
      </c>
      <c r="JX8" s="55">
        <f t="shared" si="88"/>
        <v>0</v>
      </c>
      <c r="JY8" s="54">
        <v>0</v>
      </c>
      <c r="JZ8" s="10">
        <v>0</v>
      </c>
      <c r="KA8" s="55">
        <f t="shared" si="89"/>
        <v>0</v>
      </c>
      <c r="KB8" s="54">
        <v>0</v>
      </c>
      <c r="KC8" s="10">
        <v>0</v>
      </c>
      <c r="KD8" s="55">
        <f t="shared" si="90"/>
        <v>0</v>
      </c>
      <c r="KE8" s="54">
        <v>0</v>
      </c>
      <c r="KF8" s="10">
        <v>0</v>
      </c>
      <c r="KG8" s="55">
        <f t="shared" si="91"/>
        <v>0</v>
      </c>
      <c r="KH8" s="54">
        <v>0</v>
      </c>
      <c r="KI8" s="10">
        <v>0</v>
      </c>
      <c r="KJ8" s="55">
        <f t="shared" si="92"/>
        <v>0</v>
      </c>
      <c r="KK8" s="54">
        <v>0</v>
      </c>
      <c r="KL8" s="10">
        <v>0</v>
      </c>
      <c r="KM8" s="55">
        <f t="shared" si="93"/>
        <v>0</v>
      </c>
      <c r="KN8" s="54">
        <v>0</v>
      </c>
      <c r="KO8" s="10">
        <v>0</v>
      </c>
      <c r="KP8" s="55">
        <f t="shared" si="94"/>
        <v>0</v>
      </c>
      <c r="KQ8" s="54">
        <v>0</v>
      </c>
      <c r="KR8" s="10">
        <v>0</v>
      </c>
      <c r="KS8" s="55">
        <f t="shared" si="95"/>
        <v>0</v>
      </c>
      <c r="KT8" s="54">
        <v>0</v>
      </c>
      <c r="KU8" s="10">
        <v>0</v>
      </c>
      <c r="KV8" s="55">
        <f t="shared" si="96"/>
        <v>0</v>
      </c>
      <c r="KW8" s="54">
        <v>0</v>
      </c>
      <c r="KX8" s="10">
        <v>0</v>
      </c>
      <c r="KY8" s="55">
        <f t="shared" si="97"/>
        <v>0</v>
      </c>
      <c r="KZ8" s="54">
        <v>0</v>
      </c>
      <c r="LA8" s="10">
        <v>0</v>
      </c>
      <c r="LB8" s="55">
        <f t="shared" si="98"/>
        <v>0</v>
      </c>
      <c r="LC8" s="54">
        <v>0</v>
      </c>
      <c r="LD8" s="10">
        <v>0</v>
      </c>
      <c r="LE8" s="55">
        <f t="shared" si="99"/>
        <v>0</v>
      </c>
      <c r="LF8" s="54">
        <v>0</v>
      </c>
      <c r="LG8" s="10">
        <v>0</v>
      </c>
      <c r="LH8" s="55">
        <f t="shared" si="100"/>
        <v>0</v>
      </c>
      <c r="LI8" s="54">
        <v>0</v>
      </c>
      <c r="LJ8" s="10">
        <v>0</v>
      </c>
      <c r="LK8" s="55">
        <f t="shared" si="101"/>
        <v>0</v>
      </c>
      <c r="LL8" s="54">
        <v>16</v>
      </c>
      <c r="LM8" s="10">
        <v>58</v>
      </c>
      <c r="LN8" s="55">
        <f t="shared" si="102"/>
        <v>3625</v>
      </c>
      <c r="LO8" s="54">
        <v>0</v>
      </c>
      <c r="LP8" s="10">
        <v>0</v>
      </c>
      <c r="LQ8" s="55">
        <f t="shared" si="103"/>
        <v>0</v>
      </c>
      <c r="LR8" s="54">
        <v>0</v>
      </c>
      <c r="LS8" s="10">
        <v>0</v>
      </c>
      <c r="LT8" s="55">
        <f t="shared" si="104"/>
        <v>0</v>
      </c>
      <c r="LU8" s="54">
        <v>1</v>
      </c>
      <c r="LV8" s="10">
        <v>10</v>
      </c>
      <c r="LW8" s="55">
        <f t="shared" si="105"/>
        <v>10000</v>
      </c>
      <c r="LX8" s="54">
        <v>1</v>
      </c>
      <c r="LY8" s="10">
        <v>77</v>
      </c>
      <c r="LZ8" s="55">
        <f t="shared" si="106"/>
        <v>77000</v>
      </c>
      <c r="MA8" s="54">
        <v>4</v>
      </c>
      <c r="MB8" s="10">
        <v>37</v>
      </c>
      <c r="MC8" s="55">
        <f t="shared" si="107"/>
        <v>9250</v>
      </c>
      <c r="MD8" s="54">
        <v>0</v>
      </c>
      <c r="ME8" s="10">
        <v>0</v>
      </c>
      <c r="MF8" s="55">
        <f t="shared" si="108"/>
        <v>0</v>
      </c>
      <c r="MG8" s="54">
        <v>0</v>
      </c>
      <c r="MH8" s="10">
        <v>0</v>
      </c>
      <c r="MI8" s="55">
        <f t="shared" si="109"/>
        <v>0</v>
      </c>
      <c r="MJ8" s="54">
        <v>2</v>
      </c>
      <c r="MK8" s="10">
        <v>364</v>
      </c>
      <c r="ML8" s="55">
        <f t="shared" si="110"/>
        <v>182000</v>
      </c>
      <c r="MM8" s="54">
        <v>46</v>
      </c>
      <c r="MN8" s="10">
        <v>8744</v>
      </c>
      <c r="MO8" s="55">
        <f t="shared" si="111"/>
        <v>190086.95652173914</v>
      </c>
      <c r="MP8" s="54">
        <v>0</v>
      </c>
      <c r="MQ8" s="10">
        <v>0</v>
      </c>
      <c r="MR8" s="55">
        <f t="shared" si="112"/>
        <v>0</v>
      </c>
      <c r="MS8" s="54">
        <v>3</v>
      </c>
      <c r="MT8" s="10">
        <v>16</v>
      </c>
      <c r="MU8" s="55">
        <f t="shared" si="113"/>
        <v>5333.333333333333</v>
      </c>
      <c r="MV8" s="54">
        <v>0</v>
      </c>
      <c r="MW8" s="10">
        <v>0</v>
      </c>
      <c r="MX8" s="55">
        <f t="shared" si="114"/>
        <v>0</v>
      </c>
      <c r="MY8" s="54">
        <v>11</v>
      </c>
      <c r="MZ8" s="10">
        <v>133</v>
      </c>
      <c r="NA8" s="55">
        <f t="shared" si="115"/>
        <v>12090.909090909092</v>
      </c>
      <c r="NB8" s="54">
        <v>0</v>
      </c>
      <c r="NC8" s="10">
        <v>0</v>
      </c>
      <c r="ND8" s="55">
        <f t="shared" si="116"/>
        <v>0</v>
      </c>
      <c r="NE8" s="54">
        <v>0</v>
      </c>
      <c r="NF8" s="10">
        <v>0</v>
      </c>
      <c r="NG8" s="55">
        <f t="shared" si="117"/>
        <v>0</v>
      </c>
      <c r="NH8" s="54">
        <v>0</v>
      </c>
      <c r="NI8" s="10">
        <v>0</v>
      </c>
      <c r="NJ8" s="55">
        <f t="shared" si="118"/>
        <v>0</v>
      </c>
      <c r="NK8" s="54">
        <v>0</v>
      </c>
      <c r="NL8" s="10">
        <v>0</v>
      </c>
      <c r="NM8" s="55">
        <f t="shared" si="119"/>
        <v>0</v>
      </c>
      <c r="NN8" s="54">
        <v>0</v>
      </c>
      <c r="NO8" s="10">
        <v>0</v>
      </c>
      <c r="NP8" s="55">
        <f t="shared" si="120"/>
        <v>0</v>
      </c>
      <c r="NQ8" s="54">
        <v>0</v>
      </c>
      <c r="NR8" s="10">
        <v>0</v>
      </c>
      <c r="NS8" s="55">
        <f t="shared" si="121"/>
        <v>0</v>
      </c>
      <c r="NT8" s="54">
        <v>0</v>
      </c>
      <c r="NU8" s="10">
        <v>0</v>
      </c>
      <c r="NV8" s="55">
        <f t="shared" si="122"/>
        <v>0</v>
      </c>
      <c r="NW8" s="54">
        <v>119</v>
      </c>
      <c r="NX8" s="10">
        <v>8856</v>
      </c>
      <c r="NY8" s="55">
        <f t="shared" si="123"/>
        <v>74420.168067226899</v>
      </c>
      <c r="NZ8" s="54">
        <v>713</v>
      </c>
      <c r="OA8" s="10">
        <v>29402</v>
      </c>
      <c r="OB8" s="55">
        <f t="shared" si="124"/>
        <v>41237.026647966341</v>
      </c>
      <c r="OC8" s="54">
        <v>0</v>
      </c>
      <c r="OD8" s="10">
        <v>0</v>
      </c>
      <c r="OE8" s="55">
        <f t="shared" si="125"/>
        <v>0</v>
      </c>
      <c r="OF8" s="68">
        <v>0</v>
      </c>
      <c r="OG8" s="24">
        <v>0</v>
      </c>
      <c r="OH8" s="69">
        <f t="shared" si="126"/>
        <v>0</v>
      </c>
      <c r="OI8" s="54">
        <v>0</v>
      </c>
      <c r="OJ8" s="10">
        <v>0</v>
      </c>
      <c r="OK8" s="55">
        <f t="shared" si="127"/>
        <v>0</v>
      </c>
      <c r="OL8" s="54">
        <v>0</v>
      </c>
      <c r="OM8" s="10">
        <v>0</v>
      </c>
      <c r="ON8" s="55">
        <f t="shared" si="128"/>
        <v>0</v>
      </c>
      <c r="OO8" s="54">
        <v>0</v>
      </c>
      <c r="OP8" s="10">
        <v>0</v>
      </c>
      <c r="OQ8" s="55">
        <f t="shared" si="129"/>
        <v>0</v>
      </c>
      <c r="OR8" s="54">
        <v>0</v>
      </c>
      <c r="OS8" s="10">
        <v>0</v>
      </c>
      <c r="OT8" s="55">
        <f t="shared" si="130"/>
        <v>0</v>
      </c>
      <c r="OU8" s="54">
        <v>0</v>
      </c>
      <c r="OV8" s="10">
        <v>0</v>
      </c>
      <c r="OW8" s="55">
        <f t="shared" si="131"/>
        <v>0</v>
      </c>
      <c r="OX8" s="54">
        <v>123</v>
      </c>
      <c r="OY8" s="10">
        <v>1322</v>
      </c>
      <c r="OZ8" s="55">
        <f t="shared" si="132"/>
        <v>10747.967479674797</v>
      </c>
      <c r="PA8" s="13">
        <f t="shared" si="133"/>
        <v>1972</v>
      </c>
      <c r="PB8" s="78" t="e">
        <f>SUM(J8,V8,Y8,AH8,AK8,AQ8,AT8,AW8,BI8,BL8,BR8,BU8,BX8,CA8,CD8,CJ8,CM8,CS8,CV8,CY8,DB8,DH8,DN8,DQ8,DT8,DW8,EC8,EF8,EI8,EU8,EX8,FA8,FG8,FJ8,FM8,FP8,FS8,FV8,GB8,GE8,GH8,GK8,GN8,GQ8,GW8,GZ8,HF8,HO8,HR8,HU8,ID8,IG8,IJ8,IM8,IP8,IV8,IY8,JB8,JE8,JH8,JK8,JN8,JQ8,JZ8,KC8,KF8,KI8,KL8,KO8,KR8,KU8,LA8,LD8,LM8,LP8,LS8,LV8,LY8,MB8,HI8,MH8,MK8,MN8,MQ8,MT8,MW8,MZ8,NC8,NF8,NI8,NL8,NO8,NU8,NX8,OA8,OJ8,OS8,OV8,OY8,HL8,JW8,AB8,IA8,IS8,P8+OP8+OM8+OG8+OD8+NR8+ME8+LG8+KX8+JT8+HX8+#REF!+HC8+GT8+FY8+FD8+ER8+EO8+EL8+DZ8+DE8+CP8+BO8+BF8+AZ8+AE8+S8+M8+G8+D8)</f>
        <v>#REF!</v>
      </c>
      <c r="PC8" s="6"/>
      <c r="PD8" s="9"/>
      <c r="PE8" s="6"/>
      <c r="PF8" s="6"/>
      <c r="PG8" s="6"/>
      <c r="PH8" s="9"/>
      <c r="PI8" s="6"/>
      <c r="PJ8" s="6"/>
      <c r="PK8" s="6"/>
      <c r="PL8" s="9"/>
      <c r="PM8" s="6"/>
      <c r="PN8" s="6"/>
      <c r="PO8" s="6"/>
      <c r="PP8" s="9"/>
      <c r="PQ8" s="6"/>
      <c r="PR8" s="6"/>
      <c r="PS8" s="6"/>
      <c r="PT8" s="9"/>
      <c r="PU8" s="6"/>
      <c r="PV8" s="6"/>
      <c r="PW8" s="6"/>
      <c r="PX8" s="9"/>
      <c r="PY8" s="6"/>
      <c r="PZ8" s="6"/>
      <c r="QA8" s="6"/>
      <c r="QB8" s="9"/>
      <c r="QC8" s="6"/>
      <c r="QD8" s="6"/>
      <c r="QE8" s="6"/>
      <c r="QF8" s="2"/>
      <c r="QG8" s="1"/>
      <c r="QH8" s="1"/>
      <c r="QI8" s="1"/>
      <c r="QJ8" s="2"/>
      <c r="QK8" s="1"/>
      <c r="QL8" s="1"/>
      <c r="QM8" s="1"/>
      <c r="QN8" s="2"/>
      <c r="QO8" s="1"/>
      <c r="QP8" s="1"/>
      <c r="QQ8" s="1"/>
    </row>
    <row r="9" spans="1:538" x14ac:dyDescent="0.25">
      <c r="A9" s="46">
        <v>2004</v>
      </c>
      <c r="B9" s="47" t="s">
        <v>8</v>
      </c>
      <c r="C9" s="54">
        <v>0</v>
      </c>
      <c r="D9" s="10">
        <v>0</v>
      </c>
      <c r="E9" s="55">
        <f t="shared" si="134"/>
        <v>0</v>
      </c>
      <c r="F9" s="54">
        <v>0</v>
      </c>
      <c r="G9" s="10">
        <v>0</v>
      </c>
      <c r="H9" s="55">
        <f t="shared" si="135"/>
        <v>0</v>
      </c>
      <c r="I9" s="54">
        <v>0</v>
      </c>
      <c r="J9" s="10">
        <v>0</v>
      </c>
      <c r="K9" s="55">
        <f t="shared" si="136"/>
        <v>0</v>
      </c>
      <c r="L9" s="54">
        <v>0</v>
      </c>
      <c r="M9" s="10">
        <v>0</v>
      </c>
      <c r="N9" s="55">
        <f t="shared" si="0"/>
        <v>0</v>
      </c>
      <c r="O9" s="54">
        <v>0</v>
      </c>
      <c r="P9" s="10">
        <v>0</v>
      </c>
      <c r="Q9" s="55">
        <f t="shared" si="137"/>
        <v>0</v>
      </c>
      <c r="R9" s="54">
        <v>0</v>
      </c>
      <c r="S9" s="10">
        <v>0</v>
      </c>
      <c r="T9" s="55">
        <f t="shared" si="138"/>
        <v>0</v>
      </c>
      <c r="U9" s="54">
        <v>2</v>
      </c>
      <c r="V9" s="10">
        <v>73</v>
      </c>
      <c r="W9" s="55">
        <f t="shared" si="1"/>
        <v>36500</v>
      </c>
      <c r="X9" s="54">
        <v>2</v>
      </c>
      <c r="Y9" s="10">
        <v>48</v>
      </c>
      <c r="Z9" s="55">
        <f t="shared" si="2"/>
        <v>24000</v>
      </c>
      <c r="AA9" s="54">
        <v>0</v>
      </c>
      <c r="AB9" s="10">
        <v>0</v>
      </c>
      <c r="AC9" s="55">
        <f t="shared" si="3"/>
        <v>0</v>
      </c>
      <c r="AD9" s="54">
        <v>0</v>
      </c>
      <c r="AE9" s="10">
        <v>0</v>
      </c>
      <c r="AF9" s="55">
        <f t="shared" si="4"/>
        <v>0</v>
      </c>
      <c r="AG9" s="54">
        <v>0</v>
      </c>
      <c r="AH9" s="10">
        <v>0</v>
      </c>
      <c r="AI9" s="55">
        <f t="shared" si="5"/>
        <v>0</v>
      </c>
      <c r="AJ9" s="54">
        <v>14</v>
      </c>
      <c r="AK9" s="10">
        <v>334</v>
      </c>
      <c r="AL9" s="55">
        <f t="shared" si="6"/>
        <v>23857.142857142859</v>
      </c>
      <c r="AM9" s="54">
        <v>0</v>
      </c>
      <c r="AN9" s="10">
        <v>0</v>
      </c>
      <c r="AO9" s="55">
        <f t="shared" si="7"/>
        <v>0</v>
      </c>
      <c r="AP9" s="54">
        <v>0</v>
      </c>
      <c r="AQ9" s="10">
        <v>0</v>
      </c>
      <c r="AR9" s="55">
        <f t="shared" si="8"/>
        <v>0</v>
      </c>
      <c r="AS9" s="54">
        <v>10</v>
      </c>
      <c r="AT9" s="10">
        <v>143</v>
      </c>
      <c r="AU9" s="55">
        <f t="shared" si="9"/>
        <v>14300</v>
      </c>
      <c r="AV9" s="54">
        <v>0</v>
      </c>
      <c r="AW9" s="10">
        <v>0</v>
      </c>
      <c r="AX9" s="55">
        <f t="shared" si="10"/>
        <v>0</v>
      </c>
      <c r="AY9" s="54">
        <v>0</v>
      </c>
      <c r="AZ9" s="10">
        <v>0</v>
      </c>
      <c r="BA9" s="55">
        <f t="shared" si="11"/>
        <v>0</v>
      </c>
      <c r="BB9" s="54">
        <v>0</v>
      </c>
      <c r="BC9" s="10">
        <v>0</v>
      </c>
      <c r="BD9" s="55">
        <f t="shared" si="12"/>
        <v>0</v>
      </c>
      <c r="BE9" s="54">
        <v>0</v>
      </c>
      <c r="BF9" s="10">
        <v>0</v>
      </c>
      <c r="BG9" s="55">
        <f t="shared" si="139"/>
        <v>0</v>
      </c>
      <c r="BH9" s="54">
        <v>0</v>
      </c>
      <c r="BI9" s="10">
        <v>0</v>
      </c>
      <c r="BJ9" s="55">
        <f t="shared" si="14"/>
        <v>0</v>
      </c>
      <c r="BK9" s="54">
        <v>30</v>
      </c>
      <c r="BL9" s="10">
        <v>6461</v>
      </c>
      <c r="BM9" s="55">
        <f t="shared" si="15"/>
        <v>215366.66666666669</v>
      </c>
      <c r="BN9" s="54">
        <v>0</v>
      </c>
      <c r="BO9" s="10">
        <v>0</v>
      </c>
      <c r="BP9" s="55">
        <f t="shared" si="140"/>
        <v>0</v>
      </c>
      <c r="BQ9" s="54">
        <v>0</v>
      </c>
      <c r="BR9" s="10">
        <v>0</v>
      </c>
      <c r="BS9" s="55">
        <f t="shared" si="17"/>
        <v>0</v>
      </c>
      <c r="BT9" s="54">
        <v>44</v>
      </c>
      <c r="BU9" s="10">
        <v>1869</v>
      </c>
      <c r="BV9" s="55">
        <f t="shared" si="18"/>
        <v>42477.272727272728</v>
      </c>
      <c r="BW9" s="54">
        <v>0</v>
      </c>
      <c r="BX9" s="10">
        <v>0</v>
      </c>
      <c r="BY9" s="55">
        <f t="shared" si="19"/>
        <v>0</v>
      </c>
      <c r="BZ9" s="54">
        <v>0</v>
      </c>
      <c r="CA9" s="10">
        <v>0</v>
      </c>
      <c r="CB9" s="55">
        <f t="shared" si="20"/>
        <v>0</v>
      </c>
      <c r="CC9" s="54">
        <v>0</v>
      </c>
      <c r="CD9" s="10">
        <v>0</v>
      </c>
      <c r="CE9" s="55">
        <f t="shared" si="21"/>
        <v>0</v>
      </c>
      <c r="CF9" s="54">
        <v>0</v>
      </c>
      <c r="CG9" s="10">
        <v>0</v>
      </c>
      <c r="CH9" s="55">
        <f t="shared" si="22"/>
        <v>0</v>
      </c>
      <c r="CI9" s="54">
        <v>0</v>
      </c>
      <c r="CJ9" s="10">
        <v>0</v>
      </c>
      <c r="CK9" s="55">
        <f t="shared" si="23"/>
        <v>0</v>
      </c>
      <c r="CL9" s="54">
        <v>0</v>
      </c>
      <c r="CM9" s="10">
        <v>0</v>
      </c>
      <c r="CN9" s="55">
        <f t="shared" si="24"/>
        <v>0</v>
      </c>
      <c r="CO9" s="54">
        <v>0</v>
      </c>
      <c r="CP9" s="10">
        <v>0</v>
      </c>
      <c r="CQ9" s="55">
        <f t="shared" si="25"/>
        <v>0</v>
      </c>
      <c r="CR9" s="54">
        <v>0</v>
      </c>
      <c r="CS9" s="10">
        <v>0</v>
      </c>
      <c r="CT9" s="55">
        <f t="shared" si="26"/>
        <v>0</v>
      </c>
      <c r="CU9" s="54">
        <v>70</v>
      </c>
      <c r="CV9" s="10">
        <v>1077</v>
      </c>
      <c r="CW9" s="55">
        <f t="shared" si="27"/>
        <v>15385.714285714286</v>
      </c>
      <c r="CX9" s="54">
        <v>0</v>
      </c>
      <c r="CY9" s="10">
        <v>0</v>
      </c>
      <c r="CZ9" s="55">
        <f t="shared" si="28"/>
        <v>0</v>
      </c>
      <c r="DA9" s="54">
        <v>0</v>
      </c>
      <c r="DB9" s="10">
        <v>0</v>
      </c>
      <c r="DC9" s="55">
        <f t="shared" si="29"/>
        <v>0</v>
      </c>
      <c r="DD9" s="54">
        <v>0</v>
      </c>
      <c r="DE9" s="10">
        <v>0</v>
      </c>
      <c r="DF9" s="55">
        <f t="shared" si="30"/>
        <v>0</v>
      </c>
      <c r="DG9" s="54">
        <v>0</v>
      </c>
      <c r="DH9" s="10">
        <v>0</v>
      </c>
      <c r="DI9" s="55">
        <f t="shared" si="31"/>
        <v>0</v>
      </c>
      <c r="DJ9" s="54">
        <v>0</v>
      </c>
      <c r="DK9" s="10">
        <v>0</v>
      </c>
      <c r="DL9" s="55">
        <f t="shared" si="32"/>
        <v>0</v>
      </c>
      <c r="DM9" s="54">
        <v>0</v>
      </c>
      <c r="DN9" s="10">
        <v>0</v>
      </c>
      <c r="DO9" s="55">
        <f t="shared" si="33"/>
        <v>0</v>
      </c>
      <c r="DP9" s="54">
        <v>0</v>
      </c>
      <c r="DQ9" s="10">
        <v>0</v>
      </c>
      <c r="DR9" s="55">
        <f t="shared" si="34"/>
        <v>0</v>
      </c>
      <c r="DS9" s="54">
        <v>0</v>
      </c>
      <c r="DT9" s="10">
        <v>0</v>
      </c>
      <c r="DU9" s="55">
        <f t="shared" si="35"/>
        <v>0</v>
      </c>
      <c r="DV9" s="54">
        <v>62</v>
      </c>
      <c r="DW9" s="10">
        <v>8881</v>
      </c>
      <c r="DX9" s="55">
        <f t="shared" si="36"/>
        <v>143241.93548387097</v>
      </c>
      <c r="DY9" s="54">
        <v>0</v>
      </c>
      <c r="DZ9" s="10">
        <v>0</v>
      </c>
      <c r="EA9" s="55">
        <f t="shared" si="37"/>
        <v>0</v>
      </c>
      <c r="EB9" s="54">
        <v>96</v>
      </c>
      <c r="EC9" s="10">
        <v>4510</v>
      </c>
      <c r="ED9" s="55">
        <f t="shared" si="38"/>
        <v>46979.166666666664</v>
      </c>
      <c r="EE9" s="54">
        <v>1</v>
      </c>
      <c r="EF9" s="10">
        <v>6</v>
      </c>
      <c r="EG9" s="55">
        <f t="shared" si="39"/>
        <v>6000</v>
      </c>
      <c r="EH9" s="54">
        <v>0</v>
      </c>
      <c r="EI9" s="10">
        <v>0</v>
      </c>
      <c r="EJ9" s="55">
        <f t="shared" si="40"/>
        <v>0</v>
      </c>
      <c r="EK9" s="54">
        <v>0</v>
      </c>
      <c r="EL9" s="10">
        <v>0</v>
      </c>
      <c r="EM9" s="55">
        <f t="shared" si="41"/>
        <v>0</v>
      </c>
      <c r="EN9" s="54">
        <v>0</v>
      </c>
      <c r="EO9" s="10">
        <v>0</v>
      </c>
      <c r="EP9" s="55">
        <f t="shared" si="42"/>
        <v>0</v>
      </c>
      <c r="EQ9" s="54">
        <v>0</v>
      </c>
      <c r="ER9" s="10">
        <v>0</v>
      </c>
      <c r="ES9" s="55">
        <f t="shared" si="43"/>
        <v>0</v>
      </c>
      <c r="ET9" s="54">
        <v>0</v>
      </c>
      <c r="EU9" s="10">
        <v>0</v>
      </c>
      <c r="EV9" s="55">
        <f t="shared" si="44"/>
        <v>0</v>
      </c>
      <c r="EW9" s="54">
        <v>22</v>
      </c>
      <c r="EX9" s="10">
        <v>228</v>
      </c>
      <c r="EY9" s="55">
        <f t="shared" si="45"/>
        <v>10363.636363636364</v>
      </c>
      <c r="EZ9" s="54">
        <v>0</v>
      </c>
      <c r="FA9" s="10">
        <v>0</v>
      </c>
      <c r="FB9" s="55">
        <f t="shared" si="46"/>
        <v>0</v>
      </c>
      <c r="FC9" s="54">
        <v>0</v>
      </c>
      <c r="FD9" s="10">
        <v>0</v>
      </c>
      <c r="FE9" s="55">
        <f t="shared" si="47"/>
        <v>0</v>
      </c>
      <c r="FF9" s="54">
        <v>8</v>
      </c>
      <c r="FG9" s="10">
        <v>411</v>
      </c>
      <c r="FH9" s="55">
        <f t="shared" si="48"/>
        <v>51375</v>
      </c>
      <c r="FI9" s="54">
        <v>0</v>
      </c>
      <c r="FJ9" s="10">
        <v>0</v>
      </c>
      <c r="FK9" s="55">
        <f t="shared" si="49"/>
        <v>0</v>
      </c>
      <c r="FL9" s="54">
        <v>0</v>
      </c>
      <c r="FM9" s="10">
        <v>0</v>
      </c>
      <c r="FN9" s="55">
        <f t="shared" si="50"/>
        <v>0</v>
      </c>
      <c r="FO9" s="54">
        <v>0</v>
      </c>
      <c r="FP9" s="10">
        <v>0</v>
      </c>
      <c r="FQ9" s="55">
        <f t="shared" si="51"/>
        <v>0</v>
      </c>
      <c r="FR9" s="54">
        <v>16</v>
      </c>
      <c r="FS9" s="10">
        <v>397</v>
      </c>
      <c r="FT9" s="55">
        <f t="shared" si="52"/>
        <v>24812.5</v>
      </c>
      <c r="FU9" s="54">
        <v>132</v>
      </c>
      <c r="FV9" s="10">
        <v>2784</v>
      </c>
      <c r="FW9" s="55">
        <f t="shared" si="53"/>
        <v>21090.909090909088</v>
      </c>
      <c r="FX9" s="54">
        <v>0</v>
      </c>
      <c r="FY9" s="10">
        <v>0</v>
      </c>
      <c r="FZ9" s="55">
        <f t="shared" si="54"/>
        <v>0</v>
      </c>
      <c r="GA9" s="54">
        <v>3</v>
      </c>
      <c r="GB9" s="10">
        <v>314</v>
      </c>
      <c r="GC9" s="55">
        <f t="shared" si="55"/>
        <v>104666.66666666667</v>
      </c>
      <c r="GD9" s="54">
        <v>0</v>
      </c>
      <c r="GE9" s="10">
        <v>0</v>
      </c>
      <c r="GF9" s="55">
        <f t="shared" si="56"/>
        <v>0</v>
      </c>
      <c r="GG9" s="54">
        <v>0</v>
      </c>
      <c r="GH9" s="10">
        <v>0</v>
      </c>
      <c r="GI9" s="55">
        <f t="shared" si="57"/>
        <v>0</v>
      </c>
      <c r="GJ9" s="54">
        <v>0</v>
      </c>
      <c r="GK9" s="10">
        <v>0</v>
      </c>
      <c r="GL9" s="55">
        <f t="shared" si="58"/>
        <v>0</v>
      </c>
      <c r="GM9" s="54">
        <v>0</v>
      </c>
      <c r="GN9" s="10">
        <v>0</v>
      </c>
      <c r="GO9" s="55">
        <f t="shared" si="59"/>
        <v>0</v>
      </c>
      <c r="GP9" s="54">
        <v>0</v>
      </c>
      <c r="GQ9" s="10">
        <v>0</v>
      </c>
      <c r="GR9" s="55">
        <f t="shared" si="60"/>
        <v>0</v>
      </c>
      <c r="GS9" s="54">
        <v>0</v>
      </c>
      <c r="GT9" s="10">
        <v>0</v>
      </c>
      <c r="GU9" s="55">
        <f t="shared" si="141"/>
        <v>0</v>
      </c>
      <c r="GV9" s="54">
        <v>0</v>
      </c>
      <c r="GW9" s="10">
        <v>0</v>
      </c>
      <c r="GX9" s="55">
        <f t="shared" si="62"/>
        <v>0</v>
      </c>
      <c r="GY9" s="54">
        <v>0</v>
      </c>
      <c r="GZ9" s="10">
        <v>0</v>
      </c>
      <c r="HA9" s="55">
        <f t="shared" si="63"/>
        <v>0</v>
      </c>
      <c r="HB9" s="54">
        <v>0</v>
      </c>
      <c r="HC9" s="10">
        <v>0</v>
      </c>
      <c r="HD9" s="55">
        <f t="shared" si="64"/>
        <v>0</v>
      </c>
      <c r="HE9" s="54">
        <v>0</v>
      </c>
      <c r="HF9" s="10">
        <v>0</v>
      </c>
      <c r="HG9" s="55">
        <f t="shared" si="65"/>
        <v>0</v>
      </c>
      <c r="HH9" s="54">
        <v>0</v>
      </c>
      <c r="HI9" s="10">
        <v>0</v>
      </c>
      <c r="HJ9" s="55">
        <f t="shared" si="66"/>
        <v>0</v>
      </c>
      <c r="HK9" s="54">
        <v>0</v>
      </c>
      <c r="HL9" s="10">
        <v>0</v>
      </c>
      <c r="HM9" s="55">
        <f t="shared" si="67"/>
        <v>0</v>
      </c>
      <c r="HN9" s="54">
        <v>0</v>
      </c>
      <c r="HO9" s="10">
        <v>0</v>
      </c>
      <c r="HP9" s="55">
        <f t="shared" si="68"/>
        <v>0</v>
      </c>
      <c r="HQ9" s="54">
        <v>0</v>
      </c>
      <c r="HR9" s="10">
        <v>0</v>
      </c>
      <c r="HS9" s="55">
        <f t="shared" si="69"/>
        <v>0</v>
      </c>
      <c r="HT9" s="54">
        <v>0</v>
      </c>
      <c r="HU9" s="10">
        <v>0</v>
      </c>
      <c r="HV9" s="55">
        <f t="shared" si="70"/>
        <v>0</v>
      </c>
      <c r="HW9" s="54">
        <v>0</v>
      </c>
      <c r="HX9" s="10">
        <v>0</v>
      </c>
      <c r="HY9" s="55">
        <f t="shared" si="71"/>
        <v>0</v>
      </c>
      <c r="HZ9" s="54">
        <v>0</v>
      </c>
      <c r="IA9" s="10">
        <v>0</v>
      </c>
      <c r="IB9" s="55">
        <f t="shared" si="72"/>
        <v>0</v>
      </c>
      <c r="IC9" s="54">
        <v>0</v>
      </c>
      <c r="ID9" s="10">
        <v>0</v>
      </c>
      <c r="IE9" s="55">
        <f t="shared" si="73"/>
        <v>0</v>
      </c>
      <c r="IF9" s="54">
        <v>0</v>
      </c>
      <c r="IG9" s="10">
        <v>0</v>
      </c>
      <c r="IH9" s="55">
        <f t="shared" si="74"/>
        <v>0</v>
      </c>
      <c r="II9" s="54">
        <v>0</v>
      </c>
      <c r="IJ9" s="10">
        <v>0</v>
      </c>
      <c r="IK9" s="55">
        <f t="shared" si="75"/>
        <v>0</v>
      </c>
      <c r="IL9" s="54">
        <v>0</v>
      </c>
      <c r="IM9" s="10">
        <v>0</v>
      </c>
      <c r="IN9" s="55">
        <f t="shared" si="76"/>
        <v>0</v>
      </c>
      <c r="IO9" s="54">
        <v>0</v>
      </c>
      <c r="IP9" s="10">
        <v>0</v>
      </c>
      <c r="IQ9" s="55">
        <f t="shared" si="77"/>
        <v>0</v>
      </c>
      <c r="IR9" s="54">
        <v>0</v>
      </c>
      <c r="IS9" s="10">
        <v>0</v>
      </c>
      <c r="IT9" s="55">
        <f t="shared" si="78"/>
        <v>0</v>
      </c>
      <c r="IU9" s="54">
        <v>0</v>
      </c>
      <c r="IV9" s="10">
        <v>0</v>
      </c>
      <c r="IW9" s="55">
        <f t="shared" si="79"/>
        <v>0</v>
      </c>
      <c r="IX9" s="54">
        <v>316</v>
      </c>
      <c r="IY9" s="10">
        <v>7171</v>
      </c>
      <c r="IZ9" s="55">
        <f t="shared" si="80"/>
        <v>22693.037974683546</v>
      </c>
      <c r="JA9" s="54">
        <v>188</v>
      </c>
      <c r="JB9" s="10">
        <v>3940</v>
      </c>
      <c r="JC9" s="55">
        <f t="shared" si="81"/>
        <v>20957.446808510638</v>
      </c>
      <c r="JD9" s="54">
        <v>0</v>
      </c>
      <c r="JE9" s="10">
        <v>0</v>
      </c>
      <c r="JF9" s="55">
        <f t="shared" si="82"/>
        <v>0</v>
      </c>
      <c r="JG9" s="54">
        <v>4</v>
      </c>
      <c r="JH9" s="10">
        <v>11</v>
      </c>
      <c r="JI9" s="55">
        <f t="shared" si="83"/>
        <v>2750</v>
      </c>
      <c r="JJ9" s="54">
        <v>1</v>
      </c>
      <c r="JK9" s="10">
        <v>11</v>
      </c>
      <c r="JL9" s="55">
        <f t="shared" si="84"/>
        <v>11000</v>
      </c>
      <c r="JM9" s="54">
        <v>1</v>
      </c>
      <c r="JN9" s="10">
        <v>6</v>
      </c>
      <c r="JO9" s="55">
        <f t="shared" si="85"/>
        <v>6000</v>
      </c>
      <c r="JP9" s="54">
        <v>0</v>
      </c>
      <c r="JQ9" s="10">
        <v>0</v>
      </c>
      <c r="JR9" s="55">
        <f t="shared" si="86"/>
        <v>0</v>
      </c>
      <c r="JS9" s="54">
        <v>0</v>
      </c>
      <c r="JT9" s="10">
        <v>0</v>
      </c>
      <c r="JU9" s="55">
        <f t="shared" si="87"/>
        <v>0</v>
      </c>
      <c r="JV9" s="54">
        <v>0</v>
      </c>
      <c r="JW9" s="10">
        <v>0</v>
      </c>
      <c r="JX9" s="55">
        <f t="shared" si="88"/>
        <v>0</v>
      </c>
      <c r="JY9" s="54">
        <v>0</v>
      </c>
      <c r="JZ9" s="10">
        <v>0</v>
      </c>
      <c r="KA9" s="55">
        <f t="shared" si="89"/>
        <v>0</v>
      </c>
      <c r="KB9" s="54">
        <v>0</v>
      </c>
      <c r="KC9" s="10">
        <v>0</v>
      </c>
      <c r="KD9" s="55">
        <f t="shared" si="90"/>
        <v>0</v>
      </c>
      <c r="KE9" s="54">
        <v>0</v>
      </c>
      <c r="KF9" s="10">
        <v>0</v>
      </c>
      <c r="KG9" s="55">
        <f t="shared" si="91"/>
        <v>0</v>
      </c>
      <c r="KH9" s="54">
        <v>0</v>
      </c>
      <c r="KI9" s="10">
        <v>0</v>
      </c>
      <c r="KJ9" s="55">
        <f t="shared" si="92"/>
        <v>0</v>
      </c>
      <c r="KK9" s="54">
        <v>0</v>
      </c>
      <c r="KL9" s="10">
        <v>0</v>
      </c>
      <c r="KM9" s="55">
        <f t="shared" si="93"/>
        <v>0</v>
      </c>
      <c r="KN9" s="54">
        <v>0</v>
      </c>
      <c r="KO9" s="10">
        <v>0</v>
      </c>
      <c r="KP9" s="55">
        <f t="shared" si="94"/>
        <v>0</v>
      </c>
      <c r="KQ9" s="54">
        <v>0</v>
      </c>
      <c r="KR9" s="10">
        <v>0</v>
      </c>
      <c r="KS9" s="55">
        <f t="shared" si="95"/>
        <v>0</v>
      </c>
      <c r="KT9" s="54">
        <v>0</v>
      </c>
      <c r="KU9" s="10">
        <v>0</v>
      </c>
      <c r="KV9" s="55">
        <f t="shared" si="96"/>
        <v>0</v>
      </c>
      <c r="KW9" s="54">
        <v>0</v>
      </c>
      <c r="KX9" s="10">
        <v>0</v>
      </c>
      <c r="KY9" s="55">
        <f t="shared" si="97"/>
        <v>0</v>
      </c>
      <c r="KZ9" s="54">
        <v>0</v>
      </c>
      <c r="LA9" s="10">
        <v>0</v>
      </c>
      <c r="LB9" s="55">
        <f t="shared" si="98"/>
        <v>0</v>
      </c>
      <c r="LC9" s="54">
        <v>0</v>
      </c>
      <c r="LD9" s="10">
        <v>0</v>
      </c>
      <c r="LE9" s="55">
        <f t="shared" si="99"/>
        <v>0</v>
      </c>
      <c r="LF9" s="54">
        <v>0</v>
      </c>
      <c r="LG9" s="10">
        <v>0</v>
      </c>
      <c r="LH9" s="55">
        <f t="shared" si="100"/>
        <v>0</v>
      </c>
      <c r="LI9" s="54">
        <v>0</v>
      </c>
      <c r="LJ9" s="10">
        <v>0</v>
      </c>
      <c r="LK9" s="55">
        <f t="shared" si="101"/>
        <v>0</v>
      </c>
      <c r="LL9" s="54">
        <v>16</v>
      </c>
      <c r="LM9" s="10">
        <v>59</v>
      </c>
      <c r="LN9" s="55">
        <f t="shared" si="102"/>
        <v>3687.5</v>
      </c>
      <c r="LO9" s="54">
        <v>0</v>
      </c>
      <c r="LP9" s="10">
        <v>0</v>
      </c>
      <c r="LQ9" s="55">
        <f t="shared" si="103"/>
        <v>0</v>
      </c>
      <c r="LR9" s="54">
        <v>0</v>
      </c>
      <c r="LS9" s="10">
        <v>0</v>
      </c>
      <c r="LT9" s="55">
        <f t="shared" si="104"/>
        <v>0</v>
      </c>
      <c r="LU9" s="54">
        <v>0</v>
      </c>
      <c r="LV9" s="10">
        <v>0</v>
      </c>
      <c r="LW9" s="55">
        <f t="shared" si="105"/>
        <v>0</v>
      </c>
      <c r="LX9" s="54">
        <v>3</v>
      </c>
      <c r="LY9" s="10">
        <v>387</v>
      </c>
      <c r="LZ9" s="55">
        <f t="shared" si="106"/>
        <v>129000</v>
      </c>
      <c r="MA9" s="54">
        <v>4</v>
      </c>
      <c r="MB9" s="10">
        <v>38</v>
      </c>
      <c r="MC9" s="55">
        <f t="shared" si="107"/>
        <v>9500</v>
      </c>
      <c r="MD9" s="54">
        <v>0</v>
      </c>
      <c r="ME9" s="10">
        <v>0</v>
      </c>
      <c r="MF9" s="55">
        <f t="shared" si="108"/>
        <v>0</v>
      </c>
      <c r="MG9" s="54">
        <v>0</v>
      </c>
      <c r="MH9" s="10">
        <v>0</v>
      </c>
      <c r="MI9" s="55">
        <f t="shared" si="109"/>
        <v>0</v>
      </c>
      <c r="MJ9" s="54">
        <v>3</v>
      </c>
      <c r="MK9" s="10">
        <v>640</v>
      </c>
      <c r="ML9" s="55">
        <f t="shared" si="110"/>
        <v>213333.33333333334</v>
      </c>
      <c r="MM9" s="54">
        <v>54</v>
      </c>
      <c r="MN9" s="10">
        <v>9620</v>
      </c>
      <c r="MO9" s="55">
        <f t="shared" si="111"/>
        <v>178148.14814814815</v>
      </c>
      <c r="MP9" s="54">
        <v>0</v>
      </c>
      <c r="MQ9" s="10">
        <v>0</v>
      </c>
      <c r="MR9" s="55">
        <f t="shared" si="112"/>
        <v>0</v>
      </c>
      <c r="MS9" s="54">
        <v>5</v>
      </c>
      <c r="MT9" s="10">
        <v>23</v>
      </c>
      <c r="MU9" s="55">
        <f t="shared" si="113"/>
        <v>4600</v>
      </c>
      <c r="MV9" s="54">
        <v>0</v>
      </c>
      <c r="MW9" s="10">
        <v>0</v>
      </c>
      <c r="MX9" s="55">
        <f t="shared" si="114"/>
        <v>0</v>
      </c>
      <c r="MY9" s="54">
        <v>15</v>
      </c>
      <c r="MZ9" s="10">
        <v>224</v>
      </c>
      <c r="NA9" s="55">
        <f t="shared" si="115"/>
        <v>14933.333333333334</v>
      </c>
      <c r="NB9" s="54">
        <v>0</v>
      </c>
      <c r="NC9" s="10">
        <v>0</v>
      </c>
      <c r="ND9" s="55">
        <f t="shared" si="116"/>
        <v>0</v>
      </c>
      <c r="NE9" s="54">
        <v>0</v>
      </c>
      <c r="NF9" s="10">
        <v>0</v>
      </c>
      <c r="NG9" s="55">
        <f t="shared" si="117"/>
        <v>0</v>
      </c>
      <c r="NH9" s="54">
        <v>0</v>
      </c>
      <c r="NI9" s="10">
        <v>0</v>
      </c>
      <c r="NJ9" s="55">
        <f t="shared" si="118"/>
        <v>0</v>
      </c>
      <c r="NK9" s="54">
        <v>0</v>
      </c>
      <c r="NL9" s="10">
        <v>0</v>
      </c>
      <c r="NM9" s="55">
        <f t="shared" si="119"/>
        <v>0</v>
      </c>
      <c r="NN9" s="54">
        <v>0</v>
      </c>
      <c r="NO9" s="10">
        <v>0</v>
      </c>
      <c r="NP9" s="55">
        <f t="shared" si="120"/>
        <v>0</v>
      </c>
      <c r="NQ9" s="54">
        <v>0</v>
      </c>
      <c r="NR9" s="10">
        <v>0</v>
      </c>
      <c r="NS9" s="55">
        <f t="shared" si="121"/>
        <v>0</v>
      </c>
      <c r="NT9" s="54">
        <v>0</v>
      </c>
      <c r="NU9" s="10">
        <v>0</v>
      </c>
      <c r="NV9" s="55">
        <f t="shared" si="122"/>
        <v>0</v>
      </c>
      <c r="NW9" s="54">
        <v>141</v>
      </c>
      <c r="NX9" s="10">
        <v>11370</v>
      </c>
      <c r="NY9" s="55">
        <f t="shared" si="123"/>
        <v>80638.297872340438</v>
      </c>
      <c r="NZ9" s="54">
        <v>1005</v>
      </c>
      <c r="OA9" s="10">
        <v>38378</v>
      </c>
      <c r="OB9" s="55">
        <f t="shared" si="124"/>
        <v>38187.064676616916</v>
      </c>
      <c r="OC9" s="54">
        <v>0</v>
      </c>
      <c r="OD9" s="10">
        <v>0</v>
      </c>
      <c r="OE9" s="55">
        <f t="shared" si="125"/>
        <v>0</v>
      </c>
      <c r="OF9" s="68">
        <v>0</v>
      </c>
      <c r="OG9" s="24">
        <v>0</v>
      </c>
      <c r="OH9" s="69">
        <f t="shared" si="126"/>
        <v>0</v>
      </c>
      <c r="OI9" s="54">
        <v>0</v>
      </c>
      <c r="OJ9" s="10">
        <v>0</v>
      </c>
      <c r="OK9" s="55">
        <f t="shared" si="127"/>
        <v>0</v>
      </c>
      <c r="OL9" s="54">
        <v>0</v>
      </c>
      <c r="OM9" s="10">
        <v>0</v>
      </c>
      <c r="ON9" s="55">
        <f t="shared" si="128"/>
        <v>0</v>
      </c>
      <c r="OO9" s="54">
        <v>0</v>
      </c>
      <c r="OP9" s="10">
        <v>0</v>
      </c>
      <c r="OQ9" s="55">
        <f t="shared" si="129"/>
        <v>0</v>
      </c>
      <c r="OR9" s="54">
        <v>0</v>
      </c>
      <c r="OS9" s="10">
        <v>0</v>
      </c>
      <c r="OT9" s="55">
        <f t="shared" si="130"/>
        <v>0</v>
      </c>
      <c r="OU9" s="54">
        <v>0</v>
      </c>
      <c r="OV9" s="10">
        <v>0</v>
      </c>
      <c r="OW9" s="55">
        <f t="shared" si="131"/>
        <v>0</v>
      </c>
      <c r="OX9" s="54">
        <v>149</v>
      </c>
      <c r="OY9" s="10">
        <v>1551</v>
      </c>
      <c r="OZ9" s="55">
        <f t="shared" si="132"/>
        <v>10409.395973154362</v>
      </c>
      <c r="PA9" s="13">
        <f t="shared" si="133"/>
        <v>2417</v>
      </c>
      <c r="PB9" s="78" t="e">
        <f>SUM(J9,V9,Y9,AH9,AK9,AQ9,AT9,AW9,BI9,BL9,BR9,BU9,BX9,CA9,CD9,CJ9,CM9,CS9,CV9,CY9,DB9,DH9,DN9,DQ9,DT9,DW9,EC9,EF9,EI9,EU9,EX9,FA9,FG9,FJ9,FM9,FP9,FS9,FV9,GB9,GE9,GH9,GK9,GN9,GQ9,GW9,GZ9,HF9,HO9,HR9,HU9,ID9,IG9,IJ9,IM9,IP9,IV9,IY9,JB9,JE9,JH9,JK9,JN9,JQ9,JZ9,KC9,KF9,KI9,KL9,KO9,KR9,KU9,LA9,LD9,LM9,LP9,LS9,LV9,LY9,MB9,HI9,MH9,MK9,MN9,MQ9,MT9,MW9,MZ9,NC9,NF9,NI9,NL9,NO9,NU9,NX9,OA9,OJ9,OS9,OV9,OY9,HL9,JW9,AB9,IA9,IS9,P9+OP9+OM9+OG9+OD9+NR9+ME9+LG9+KX9+JT9+HX9+#REF!+HC9+GT9+FY9+FD9+ER9+EO9+EL9+DZ9+DE9+CP9+BO9+BF9+AZ9+AE9+S9+M9+G9+D9)</f>
        <v>#REF!</v>
      </c>
      <c r="PC9" s="6"/>
      <c r="PD9" s="9"/>
      <c r="PE9" s="6"/>
      <c r="PF9" s="6"/>
      <c r="PG9" s="6"/>
      <c r="PH9" s="9"/>
      <c r="PI9" s="6"/>
      <c r="PJ9" s="6"/>
      <c r="PK9" s="6"/>
      <c r="PL9" s="9"/>
      <c r="PM9" s="6"/>
      <c r="PN9" s="6"/>
      <c r="PO9" s="6"/>
      <c r="PP9" s="9"/>
      <c r="PQ9" s="6"/>
      <c r="PR9" s="6"/>
      <c r="PS9" s="6"/>
      <c r="PT9" s="9"/>
      <c r="PU9" s="6"/>
      <c r="PV9" s="6"/>
      <c r="PW9" s="6"/>
      <c r="PX9" s="9"/>
      <c r="PY9" s="6"/>
      <c r="PZ9" s="6"/>
      <c r="QA9" s="6"/>
      <c r="QB9" s="9"/>
      <c r="QC9" s="6"/>
      <c r="QD9" s="6"/>
      <c r="QE9" s="6"/>
      <c r="QF9" s="2"/>
      <c r="QG9" s="1"/>
      <c r="QH9" s="1"/>
      <c r="QI9" s="1"/>
      <c r="QJ9" s="2"/>
      <c r="QK9" s="1"/>
      <c r="QL9" s="1"/>
      <c r="QM9" s="1"/>
      <c r="QN9" s="2"/>
      <c r="QO9" s="1"/>
      <c r="QP9" s="1"/>
      <c r="QQ9" s="1"/>
    </row>
    <row r="10" spans="1:538" x14ac:dyDescent="0.25">
      <c r="A10" s="46">
        <v>2004</v>
      </c>
      <c r="B10" s="47" t="s">
        <v>9</v>
      </c>
      <c r="C10" s="54">
        <v>0</v>
      </c>
      <c r="D10" s="10">
        <v>0</v>
      </c>
      <c r="E10" s="55">
        <f t="shared" si="134"/>
        <v>0</v>
      </c>
      <c r="F10" s="54">
        <v>0</v>
      </c>
      <c r="G10" s="10">
        <v>0</v>
      </c>
      <c r="H10" s="55">
        <f t="shared" si="135"/>
        <v>0</v>
      </c>
      <c r="I10" s="54">
        <v>0</v>
      </c>
      <c r="J10" s="10">
        <v>0</v>
      </c>
      <c r="K10" s="55">
        <f t="shared" si="136"/>
        <v>0</v>
      </c>
      <c r="L10" s="54">
        <v>0</v>
      </c>
      <c r="M10" s="10">
        <v>0</v>
      </c>
      <c r="N10" s="55">
        <f t="shared" si="0"/>
        <v>0</v>
      </c>
      <c r="O10" s="54">
        <v>0</v>
      </c>
      <c r="P10" s="10">
        <v>0</v>
      </c>
      <c r="Q10" s="55">
        <f t="shared" si="137"/>
        <v>0</v>
      </c>
      <c r="R10" s="54">
        <v>0</v>
      </c>
      <c r="S10" s="10">
        <v>0</v>
      </c>
      <c r="T10" s="55">
        <f t="shared" si="138"/>
        <v>0</v>
      </c>
      <c r="U10" s="54">
        <v>2</v>
      </c>
      <c r="V10" s="10">
        <v>74</v>
      </c>
      <c r="W10" s="55">
        <f t="shared" si="1"/>
        <v>37000</v>
      </c>
      <c r="X10" s="54">
        <v>8</v>
      </c>
      <c r="Y10" s="10">
        <v>148</v>
      </c>
      <c r="Z10" s="55">
        <f t="shared" si="2"/>
        <v>18500</v>
      </c>
      <c r="AA10" s="54">
        <v>0</v>
      </c>
      <c r="AB10" s="10">
        <v>0</v>
      </c>
      <c r="AC10" s="55">
        <f t="shared" si="3"/>
        <v>0</v>
      </c>
      <c r="AD10" s="54">
        <v>0</v>
      </c>
      <c r="AE10" s="10">
        <v>0</v>
      </c>
      <c r="AF10" s="55">
        <f t="shared" si="4"/>
        <v>0</v>
      </c>
      <c r="AG10" s="54">
        <v>0</v>
      </c>
      <c r="AH10" s="10">
        <v>0</v>
      </c>
      <c r="AI10" s="55">
        <f t="shared" si="5"/>
        <v>0</v>
      </c>
      <c r="AJ10" s="54">
        <v>0</v>
      </c>
      <c r="AK10" s="10">
        <v>0</v>
      </c>
      <c r="AL10" s="55">
        <f t="shared" si="6"/>
        <v>0</v>
      </c>
      <c r="AM10" s="54">
        <v>0</v>
      </c>
      <c r="AN10" s="10">
        <v>0</v>
      </c>
      <c r="AO10" s="55">
        <f t="shared" si="7"/>
        <v>0</v>
      </c>
      <c r="AP10" s="54">
        <v>0</v>
      </c>
      <c r="AQ10" s="10">
        <v>0</v>
      </c>
      <c r="AR10" s="55">
        <f t="shared" si="8"/>
        <v>0</v>
      </c>
      <c r="AS10" s="54">
        <v>10</v>
      </c>
      <c r="AT10" s="10">
        <v>166</v>
      </c>
      <c r="AU10" s="55">
        <f t="shared" si="9"/>
        <v>16600</v>
      </c>
      <c r="AV10" s="54">
        <v>0</v>
      </c>
      <c r="AW10" s="10">
        <v>0</v>
      </c>
      <c r="AX10" s="55">
        <f t="shared" si="10"/>
        <v>0</v>
      </c>
      <c r="AY10" s="54">
        <v>0</v>
      </c>
      <c r="AZ10" s="10">
        <v>0</v>
      </c>
      <c r="BA10" s="55">
        <f t="shared" si="11"/>
        <v>0</v>
      </c>
      <c r="BB10" s="54">
        <v>0</v>
      </c>
      <c r="BC10" s="10">
        <v>0</v>
      </c>
      <c r="BD10" s="55">
        <f t="shared" si="12"/>
        <v>0</v>
      </c>
      <c r="BE10" s="54">
        <v>0</v>
      </c>
      <c r="BF10" s="10">
        <v>0</v>
      </c>
      <c r="BG10" s="55">
        <f t="shared" si="139"/>
        <v>0</v>
      </c>
      <c r="BH10" s="54">
        <v>1</v>
      </c>
      <c r="BI10" s="10">
        <v>4</v>
      </c>
      <c r="BJ10" s="55">
        <f t="shared" si="14"/>
        <v>4000</v>
      </c>
      <c r="BK10" s="54">
        <v>32</v>
      </c>
      <c r="BL10" s="10">
        <v>6887</v>
      </c>
      <c r="BM10" s="55">
        <f t="shared" si="15"/>
        <v>215218.75</v>
      </c>
      <c r="BN10" s="54">
        <v>0</v>
      </c>
      <c r="BO10" s="10">
        <v>0</v>
      </c>
      <c r="BP10" s="55">
        <f t="shared" si="140"/>
        <v>0</v>
      </c>
      <c r="BQ10" s="54">
        <v>0</v>
      </c>
      <c r="BR10" s="10">
        <v>0</v>
      </c>
      <c r="BS10" s="55">
        <f t="shared" si="17"/>
        <v>0</v>
      </c>
      <c r="BT10" s="54">
        <v>53</v>
      </c>
      <c r="BU10" s="10">
        <v>1947</v>
      </c>
      <c r="BV10" s="55">
        <f t="shared" si="18"/>
        <v>36735.849056603773</v>
      </c>
      <c r="BW10" s="54">
        <v>0</v>
      </c>
      <c r="BX10" s="10">
        <v>0</v>
      </c>
      <c r="BY10" s="55">
        <f t="shared" si="19"/>
        <v>0</v>
      </c>
      <c r="BZ10" s="54">
        <v>0</v>
      </c>
      <c r="CA10" s="10">
        <v>0</v>
      </c>
      <c r="CB10" s="55">
        <f t="shared" si="20"/>
        <v>0</v>
      </c>
      <c r="CC10" s="54">
        <v>0</v>
      </c>
      <c r="CD10" s="10">
        <v>0</v>
      </c>
      <c r="CE10" s="55">
        <f t="shared" si="21"/>
        <v>0</v>
      </c>
      <c r="CF10" s="54">
        <v>0</v>
      </c>
      <c r="CG10" s="10">
        <v>0</v>
      </c>
      <c r="CH10" s="55">
        <f t="shared" si="22"/>
        <v>0</v>
      </c>
      <c r="CI10" s="54">
        <v>0</v>
      </c>
      <c r="CJ10" s="10">
        <v>0</v>
      </c>
      <c r="CK10" s="55">
        <f t="shared" si="23"/>
        <v>0</v>
      </c>
      <c r="CL10" s="54">
        <v>0</v>
      </c>
      <c r="CM10" s="10">
        <v>0</v>
      </c>
      <c r="CN10" s="55">
        <f t="shared" si="24"/>
        <v>0</v>
      </c>
      <c r="CO10" s="54">
        <v>0</v>
      </c>
      <c r="CP10" s="10">
        <v>0</v>
      </c>
      <c r="CQ10" s="55">
        <f t="shared" si="25"/>
        <v>0</v>
      </c>
      <c r="CR10" s="54">
        <v>0</v>
      </c>
      <c r="CS10" s="10">
        <v>0</v>
      </c>
      <c r="CT10" s="55">
        <f t="shared" si="26"/>
        <v>0</v>
      </c>
      <c r="CU10" s="54">
        <v>86</v>
      </c>
      <c r="CV10" s="10">
        <v>1297</v>
      </c>
      <c r="CW10" s="55">
        <f t="shared" si="27"/>
        <v>15081.395348837208</v>
      </c>
      <c r="CX10" s="54">
        <v>0</v>
      </c>
      <c r="CY10" s="10">
        <v>0</v>
      </c>
      <c r="CZ10" s="55">
        <f t="shared" si="28"/>
        <v>0</v>
      </c>
      <c r="DA10" s="54">
        <v>0</v>
      </c>
      <c r="DB10" s="10">
        <v>0</v>
      </c>
      <c r="DC10" s="55">
        <f t="shared" si="29"/>
        <v>0</v>
      </c>
      <c r="DD10" s="54">
        <v>0</v>
      </c>
      <c r="DE10" s="10">
        <v>0</v>
      </c>
      <c r="DF10" s="55">
        <f t="shared" si="30"/>
        <v>0</v>
      </c>
      <c r="DG10" s="54">
        <v>0</v>
      </c>
      <c r="DH10" s="10">
        <v>0</v>
      </c>
      <c r="DI10" s="55">
        <f t="shared" si="31"/>
        <v>0</v>
      </c>
      <c r="DJ10" s="54">
        <v>0</v>
      </c>
      <c r="DK10" s="10">
        <v>0</v>
      </c>
      <c r="DL10" s="55">
        <f t="shared" si="32"/>
        <v>0</v>
      </c>
      <c r="DM10" s="54">
        <v>0</v>
      </c>
      <c r="DN10" s="10">
        <v>0</v>
      </c>
      <c r="DO10" s="55">
        <f t="shared" si="33"/>
        <v>0</v>
      </c>
      <c r="DP10" s="54">
        <v>0</v>
      </c>
      <c r="DQ10" s="10">
        <v>0</v>
      </c>
      <c r="DR10" s="55">
        <f t="shared" si="34"/>
        <v>0</v>
      </c>
      <c r="DS10" s="54">
        <v>0</v>
      </c>
      <c r="DT10" s="10">
        <v>0</v>
      </c>
      <c r="DU10" s="55">
        <f t="shared" si="35"/>
        <v>0</v>
      </c>
      <c r="DV10" s="54">
        <v>74</v>
      </c>
      <c r="DW10" s="10">
        <v>10508</v>
      </c>
      <c r="DX10" s="55">
        <f t="shared" si="36"/>
        <v>142000</v>
      </c>
      <c r="DY10" s="54">
        <v>0</v>
      </c>
      <c r="DZ10" s="10">
        <v>0</v>
      </c>
      <c r="EA10" s="55">
        <f t="shared" si="37"/>
        <v>0</v>
      </c>
      <c r="EB10" s="54">
        <v>105</v>
      </c>
      <c r="EC10" s="10">
        <v>4929</v>
      </c>
      <c r="ED10" s="55">
        <f t="shared" si="38"/>
        <v>46942.857142857145</v>
      </c>
      <c r="EE10" s="54">
        <v>0</v>
      </c>
      <c r="EF10" s="10">
        <v>0</v>
      </c>
      <c r="EG10" s="55">
        <f t="shared" si="39"/>
        <v>0</v>
      </c>
      <c r="EH10" s="54">
        <v>0</v>
      </c>
      <c r="EI10" s="10">
        <v>0</v>
      </c>
      <c r="EJ10" s="55">
        <f t="shared" si="40"/>
        <v>0</v>
      </c>
      <c r="EK10" s="54">
        <v>0</v>
      </c>
      <c r="EL10" s="10">
        <v>0</v>
      </c>
      <c r="EM10" s="55">
        <f t="shared" si="41"/>
        <v>0</v>
      </c>
      <c r="EN10" s="54">
        <v>0</v>
      </c>
      <c r="EO10" s="10">
        <v>0</v>
      </c>
      <c r="EP10" s="55">
        <f t="shared" si="42"/>
        <v>0</v>
      </c>
      <c r="EQ10" s="54">
        <v>0</v>
      </c>
      <c r="ER10" s="10">
        <v>0</v>
      </c>
      <c r="ES10" s="55">
        <f t="shared" si="43"/>
        <v>0</v>
      </c>
      <c r="ET10" s="54">
        <v>0</v>
      </c>
      <c r="EU10" s="10">
        <v>0</v>
      </c>
      <c r="EV10" s="55">
        <f t="shared" si="44"/>
        <v>0</v>
      </c>
      <c r="EW10" s="54">
        <v>0</v>
      </c>
      <c r="EX10" s="10">
        <v>0</v>
      </c>
      <c r="EY10" s="55">
        <f t="shared" si="45"/>
        <v>0</v>
      </c>
      <c r="EZ10" s="54">
        <v>0</v>
      </c>
      <c r="FA10" s="10">
        <v>0</v>
      </c>
      <c r="FB10" s="55">
        <f t="shared" si="46"/>
        <v>0</v>
      </c>
      <c r="FC10" s="54">
        <v>0</v>
      </c>
      <c r="FD10" s="10">
        <v>0</v>
      </c>
      <c r="FE10" s="55">
        <f t="shared" si="47"/>
        <v>0</v>
      </c>
      <c r="FF10" s="54">
        <v>37</v>
      </c>
      <c r="FG10" s="10">
        <v>690</v>
      </c>
      <c r="FH10" s="55">
        <f t="shared" si="48"/>
        <v>18648.64864864865</v>
      </c>
      <c r="FI10" s="54">
        <v>0</v>
      </c>
      <c r="FJ10" s="10">
        <v>0</v>
      </c>
      <c r="FK10" s="55">
        <f t="shared" si="49"/>
        <v>0</v>
      </c>
      <c r="FL10" s="54">
        <v>0</v>
      </c>
      <c r="FM10" s="10">
        <v>0</v>
      </c>
      <c r="FN10" s="55">
        <f t="shared" si="50"/>
        <v>0</v>
      </c>
      <c r="FO10" s="54">
        <v>0</v>
      </c>
      <c r="FP10" s="10">
        <v>0</v>
      </c>
      <c r="FQ10" s="55">
        <f t="shared" si="51"/>
        <v>0</v>
      </c>
      <c r="FR10" s="54">
        <v>27</v>
      </c>
      <c r="FS10" s="10">
        <v>738</v>
      </c>
      <c r="FT10" s="55">
        <f t="shared" si="52"/>
        <v>27333.333333333332</v>
      </c>
      <c r="FU10" s="54">
        <v>178</v>
      </c>
      <c r="FV10" s="10">
        <v>3751</v>
      </c>
      <c r="FW10" s="55">
        <f t="shared" si="53"/>
        <v>21073.033707865168</v>
      </c>
      <c r="FX10" s="54">
        <v>0</v>
      </c>
      <c r="FY10" s="10">
        <v>0</v>
      </c>
      <c r="FZ10" s="55">
        <f t="shared" si="54"/>
        <v>0</v>
      </c>
      <c r="GA10" s="54">
        <v>4</v>
      </c>
      <c r="GB10" s="10">
        <v>318</v>
      </c>
      <c r="GC10" s="55">
        <f t="shared" si="55"/>
        <v>79500</v>
      </c>
      <c r="GD10" s="54">
        <v>0</v>
      </c>
      <c r="GE10" s="10">
        <v>0</v>
      </c>
      <c r="GF10" s="55">
        <f t="shared" si="56"/>
        <v>0</v>
      </c>
      <c r="GG10" s="54">
        <v>0</v>
      </c>
      <c r="GH10" s="10">
        <v>0</v>
      </c>
      <c r="GI10" s="55">
        <f t="shared" si="57"/>
        <v>0</v>
      </c>
      <c r="GJ10" s="54">
        <v>2</v>
      </c>
      <c r="GK10" s="10">
        <v>30</v>
      </c>
      <c r="GL10" s="55">
        <f t="shared" si="58"/>
        <v>15000</v>
      </c>
      <c r="GM10" s="54">
        <v>0</v>
      </c>
      <c r="GN10" s="10">
        <v>0</v>
      </c>
      <c r="GO10" s="55">
        <f t="shared" si="59"/>
        <v>0</v>
      </c>
      <c r="GP10" s="54">
        <v>0</v>
      </c>
      <c r="GQ10" s="10">
        <v>0</v>
      </c>
      <c r="GR10" s="55">
        <f t="shared" si="60"/>
        <v>0</v>
      </c>
      <c r="GS10" s="54">
        <v>0</v>
      </c>
      <c r="GT10" s="10">
        <v>0</v>
      </c>
      <c r="GU10" s="55">
        <f t="shared" si="141"/>
        <v>0</v>
      </c>
      <c r="GV10" s="54">
        <v>0</v>
      </c>
      <c r="GW10" s="10">
        <v>0</v>
      </c>
      <c r="GX10" s="55">
        <f t="shared" si="62"/>
        <v>0</v>
      </c>
      <c r="GY10" s="54">
        <v>0</v>
      </c>
      <c r="GZ10" s="10">
        <v>0</v>
      </c>
      <c r="HA10" s="55">
        <f t="shared" si="63"/>
        <v>0</v>
      </c>
      <c r="HB10" s="54">
        <v>0</v>
      </c>
      <c r="HC10" s="10">
        <v>0</v>
      </c>
      <c r="HD10" s="55">
        <f t="shared" si="64"/>
        <v>0</v>
      </c>
      <c r="HE10" s="54">
        <v>0</v>
      </c>
      <c r="HF10" s="10">
        <v>0</v>
      </c>
      <c r="HG10" s="55">
        <f t="shared" si="65"/>
        <v>0</v>
      </c>
      <c r="HH10" s="54">
        <v>0</v>
      </c>
      <c r="HI10" s="10">
        <v>0</v>
      </c>
      <c r="HJ10" s="55">
        <f t="shared" si="66"/>
        <v>0</v>
      </c>
      <c r="HK10" s="54">
        <v>0</v>
      </c>
      <c r="HL10" s="10">
        <v>0</v>
      </c>
      <c r="HM10" s="55">
        <f t="shared" si="67"/>
        <v>0</v>
      </c>
      <c r="HN10" s="54">
        <v>0</v>
      </c>
      <c r="HO10" s="10">
        <v>0</v>
      </c>
      <c r="HP10" s="55">
        <f t="shared" si="68"/>
        <v>0</v>
      </c>
      <c r="HQ10" s="54">
        <v>0</v>
      </c>
      <c r="HR10" s="10">
        <v>0</v>
      </c>
      <c r="HS10" s="55">
        <f t="shared" si="69"/>
        <v>0</v>
      </c>
      <c r="HT10" s="54">
        <v>0</v>
      </c>
      <c r="HU10" s="10">
        <v>0</v>
      </c>
      <c r="HV10" s="55">
        <f t="shared" si="70"/>
        <v>0</v>
      </c>
      <c r="HW10" s="54">
        <v>0</v>
      </c>
      <c r="HX10" s="10">
        <v>0</v>
      </c>
      <c r="HY10" s="55">
        <f t="shared" si="71"/>
        <v>0</v>
      </c>
      <c r="HZ10" s="54">
        <v>0</v>
      </c>
      <c r="IA10" s="10">
        <v>0</v>
      </c>
      <c r="IB10" s="55">
        <f t="shared" si="72"/>
        <v>0</v>
      </c>
      <c r="IC10" s="54">
        <v>0</v>
      </c>
      <c r="ID10" s="10">
        <v>0</v>
      </c>
      <c r="IE10" s="55">
        <f t="shared" si="73"/>
        <v>0</v>
      </c>
      <c r="IF10" s="54">
        <v>0</v>
      </c>
      <c r="IG10" s="10">
        <v>0</v>
      </c>
      <c r="IH10" s="55">
        <f t="shared" si="74"/>
        <v>0</v>
      </c>
      <c r="II10" s="54">
        <v>0</v>
      </c>
      <c r="IJ10" s="10">
        <v>0</v>
      </c>
      <c r="IK10" s="55">
        <f t="shared" si="75"/>
        <v>0</v>
      </c>
      <c r="IL10" s="54">
        <v>0</v>
      </c>
      <c r="IM10" s="10">
        <v>0</v>
      </c>
      <c r="IN10" s="55">
        <f t="shared" si="76"/>
        <v>0</v>
      </c>
      <c r="IO10" s="54">
        <v>0</v>
      </c>
      <c r="IP10" s="10">
        <v>0</v>
      </c>
      <c r="IQ10" s="55">
        <f t="shared" si="77"/>
        <v>0</v>
      </c>
      <c r="IR10" s="54">
        <v>0</v>
      </c>
      <c r="IS10" s="10">
        <v>0</v>
      </c>
      <c r="IT10" s="55">
        <f t="shared" si="78"/>
        <v>0</v>
      </c>
      <c r="IU10" s="54">
        <v>0</v>
      </c>
      <c r="IV10" s="10">
        <v>0</v>
      </c>
      <c r="IW10" s="55">
        <f t="shared" si="79"/>
        <v>0</v>
      </c>
      <c r="IX10" s="54">
        <v>382</v>
      </c>
      <c r="IY10" s="10">
        <v>8796</v>
      </c>
      <c r="IZ10" s="55">
        <f t="shared" si="80"/>
        <v>23026.178010471205</v>
      </c>
      <c r="JA10" s="54">
        <v>222</v>
      </c>
      <c r="JB10" s="10">
        <v>4455</v>
      </c>
      <c r="JC10" s="55">
        <f t="shared" si="81"/>
        <v>20067.56756756757</v>
      </c>
      <c r="JD10" s="54">
        <v>0</v>
      </c>
      <c r="JE10" s="10">
        <v>0</v>
      </c>
      <c r="JF10" s="55">
        <f t="shared" si="82"/>
        <v>0</v>
      </c>
      <c r="JG10" s="54">
        <v>0</v>
      </c>
      <c r="JH10" s="10">
        <v>0</v>
      </c>
      <c r="JI10" s="55">
        <f t="shared" si="83"/>
        <v>0</v>
      </c>
      <c r="JJ10" s="54">
        <v>0</v>
      </c>
      <c r="JK10" s="10">
        <v>0</v>
      </c>
      <c r="JL10" s="55">
        <f t="shared" si="84"/>
        <v>0</v>
      </c>
      <c r="JM10" s="54">
        <v>1</v>
      </c>
      <c r="JN10" s="10">
        <v>8</v>
      </c>
      <c r="JO10" s="55">
        <f t="shared" si="85"/>
        <v>8000</v>
      </c>
      <c r="JP10" s="54">
        <v>0</v>
      </c>
      <c r="JQ10" s="10">
        <v>0</v>
      </c>
      <c r="JR10" s="55">
        <f t="shared" si="86"/>
        <v>0</v>
      </c>
      <c r="JS10" s="54">
        <v>0</v>
      </c>
      <c r="JT10" s="10">
        <v>0</v>
      </c>
      <c r="JU10" s="55">
        <f t="shared" si="87"/>
        <v>0</v>
      </c>
      <c r="JV10" s="54">
        <v>0</v>
      </c>
      <c r="JW10" s="10">
        <v>0</v>
      </c>
      <c r="JX10" s="55">
        <f t="shared" si="88"/>
        <v>0</v>
      </c>
      <c r="JY10" s="54">
        <v>0</v>
      </c>
      <c r="JZ10" s="10">
        <v>0</v>
      </c>
      <c r="KA10" s="55">
        <f t="shared" si="89"/>
        <v>0</v>
      </c>
      <c r="KB10" s="54">
        <v>0</v>
      </c>
      <c r="KC10" s="10">
        <v>0</v>
      </c>
      <c r="KD10" s="55">
        <f t="shared" si="90"/>
        <v>0</v>
      </c>
      <c r="KE10" s="54">
        <v>0</v>
      </c>
      <c r="KF10" s="10">
        <v>0</v>
      </c>
      <c r="KG10" s="55">
        <f t="shared" si="91"/>
        <v>0</v>
      </c>
      <c r="KH10" s="54">
        <v>0</v>
      </c>
      <c r="KI10" s="10">
        <v>0</v>
      </c>
      <c r="KJ10" s="55">
        <f t="shared" si="92"/>
        <v>0</v>
      </c>
      <c r="KK10" s="54">
        <v>0</v>
      </c>
      <c r="KL10" s="10">
        <v>0</v>
      </c>
      <c r="KM10" s="55">
        <f t="shared" si="93"/>
        <v>0</v>
      </c>
      <c r="KN10" s="54">
        <v>0</v>
      </c>
      <c r="KO10" s="10">
        <v>0</v>
      </c>
      <c r="KP10" s="55">
        <f t="shared" si="94"/>
        <v>0</v>
      </c>
      <c r="KQ10" s="54">
        <v>0</v>
      </c>
      <c r="KR10" s="10">
        <v>0</v>
      </c>
      <c r="KS10" s="55">
        <f t="shared" si="95"/>
        <v>0</v>
      </c>
      <c r="KT10" s="54">
        <v>0</v>
      </c>
      <c r="KU10" s="10">
        <v>0</v>
      </c>
      <c r="KV10" s="55">
        <f t="shared" si="96"/>
        <v>0</v>
      </c>
      <c r="KW10" s="54">
        <v>0</v>
      </c>
      <c r="KX10" s="10">
        <v>0</v>
      </c>
      <c r="KY10" s="55">
        <f t="shared" si="97"/>
        <v>0</v>
      </c>
      <c r="KZ10" s="54">
        <v>0</v>
      </c>
      <c r="LA10" s="10">
        <v>0</v>
      </c>
      <c r="LB10" s="55">
        <f t="shared" si="98"/>
        <v>0</v>
      </c>
      <c r="LC10" s="54">
        <v>0</v>
      </c>
      <c r="LD10" s="10">
        <v>0</v>
      </c>
      <c r="LE10" s="55">
        <f t="shared" si="99"/>
        <v>0</v>
      </c>
      <c r="LF10" s="54">
        <v>0</v>
      </c>
      <c r="LG10" s="10">
        <v>0</v>
      </c>
      <c r="LH10" s="55">
        <f t="shared" si="100"/>
        <v>0</v>
      </c>
      <c r="LI10" s="54">
        <v>0</v>
      </c>
      <c r="LJ10" s="10">
        <v>0</v>
      </c>
      <c r="LK10" s="55">
        <f t="shared" si="101"/>
        <v>0</v>
      </c>
      <c r="LL10" s="54">
        <v>16</v>
      </c>
      <c r="LM10" s="10">
        <v>60</v>
      </c>
      <c r="LN10" s="55">
        <f t="shared" si="102"/>
        <v>3750</v>
      </c>
      <c r="LO10" s="54">
        <v>0</v>
      </c>
      <c r="LP10" s="10">
        <v>0</v>
      </c>
      <c r="LQ10" s="55">
        <f t="shared" si="103"/>
        <v>0</v>
      </c>
      <c r="LR10" s="54">
        <v>0</v>
      </c>
      <c r="LS10" s="10">
        <v>0</v>
      </c>
      <c r="LT10" s="55">
        <f t="shared" si="104"/>
        <v>0</v>
      </c>
      <c r="LU10" s="54">
        <v>1</v>
      </c>
      <c r="LV10" s="10">
        <v>11</v>
      </c>
      <c r="LW10" s="55">
        <f t="shared" si="105"/>
        <v>11000</v>
      </c>
      <c r="LX10" s="54">
        <v>6</v>
      </c>
      <c r="LY10" s="10">
        <v>566</v>
      </c>
      <c r="LZ10" s="55">
        <f t="shared" si="106"/>
        <v>94333.333333333328</v>
      </c>
      <c r="MA10" s="54">
        <v>7</v>
      </c>
      <c r="MB10" s="10">
        <v>59</v>
      </c>
      <c r="MC10" s="55">
        <f t="shared" si="107"/>
        <v>8428.5714285714294</v>
      </c>
      <c r="MD10" s="54">
        <v>0</v>
      </c>
      <c r="ME10" s="10">
        <v>0</v>
      </c>
      <c r="MF10" s="55">
        <f t="shared" si="108"/>
        <v>0</v>
      </c>
      <c r="MG10" s="54">
        <v>0</v>
      </c>
      <c r="MH10" s="10">
        <v>0</v>
      </c>
      <c r="MI10" s="55">
        <f t="shared" si="109"/>
        <v>0</v>
      </c>
      <c r="MJ10" s="54">
        <v>4</v>
      </c>
      <c r="MK10" s="10">
        <v>687</v>
      </c>
      <c r="ML10" s="55">
        <f t="shared" si="110"/>
        <v>171750</v>
      </c>
      <c r="MM10" s="54">
        <v>68</v>
      </c>
      <c r="MN10" s="10">
        <v>13159</v>
      </c>
      <c r="MO10" s="55">
        <f t="shared" si="111"/>
        <v>193514.70588235292</v>
      </c>
      <c r="MP10" s="54">
        <v>0</v>
      </c>
      <c r="MQ10" s="10">
        <v>0</v>
      </c>
      <c r="MR10" s="55">
        <f t="shared" si="112"/>
        <v>0</v>
      </c>
      <c r="MS10" s="54">
        <v>12</v>
      </c>
      <c r="MT10" s="10">
        <v>40</v>
      </c>
      <c r="MU10" s="55">
        <f t="shared" si="113"/>
        <v>3333.3333333333335</v>
      </c>
      <c r="MV10" s="54">
        <v>0</v>
      </c>
      <c r="MW10" s="10">
        <v>0</v>
      </c>
      <c r="MX10" s="55">
        <f t="shared" si="114"/>
        <v>0</v>
      </c>
      <c r="MY10" s="54">
        <v>28</v>
      </c>
      <c r="MZ10" s="10">
        <v>457</v>
      </c>
      <c r="NA10" s="55">
        <f t="shared" si="115"/>
        <v>16321.428571428572</v>
      </c>
      <c r="NB10" s="54">
        <v>0</v>
      </c>
      <c r="NC10" s="10">
        <v>0</v>
      </c>
      <c r="ND10" s="55">
        <f t="shared" si="116"/>
        <v>0</v>
      </c>
      <c r="NE10" s="54">
        <v>0</v>
      </c>
      <c r="NF10" s="10">
        <v>0</v>
      </c>
      <c r="NG10" s="55">
        <f t="shared" si="117"/>
        <v>0</v>
      </c>
      <c r="NH10" s="54">
        <v>0</v>
      </c>
      <c r="NI10" s="10">
        <v>0</v>
      </c>
      <c r="NJ10" s="55">
        <f t="shared" si="118"/>
        <v>0</v>
      </c>
      <c r="NK10" s="54">
        <v>0</v>
      </c>
      <c r="NL10" s="10">
        <v>0</v>
      </c>
      <c r="NM10" s="55">
        <f t="shared" si="119"/>
        <v>0</v>
      </c>
      <c r="NN10" s="54">
        <v>0</v>
      </c>
      <c r="NO10" s="10">
        <v>0</v>
      </c>
      <c r="NP10" s="55">
        <f t="shared" si="120"/>
        <v>0</v>
      </c>
      <c r="NQ10" s="54">
        <v>0</v>
      </c>
      <c r="NR10" s="10">
        <v>0</v>
      </c>
      <c r="NS10" s="55">
        <f t="shared" si="121"/>
        <v>0</v>
      </c>
      <c r="NT10" s="54">
        <v>0</v>
      </c>
      <c r="NU10" s="10">
        <v>0</v>
      </c>
      <c r="NV10" s="55">
        <f t="shared" si="122"/>
        <v>0</v>
      </c>
      <c r="NW10" s="54">
        <v>157</v>
      </c>
      <c r="NX10" s="10">
        <v>13593</v>
      </c>
      <c r="NY10" s="55">
        <f t="shared" si="123"/>
        <v>86579.617834394914</v>
      </c>
      <c r="NZ10" s="54">
        <v>1126</v>
      </c>
      <c r="OA10" s="10">
        <v>45441</v>
      </c>
      <c r="OB10" s="55">
        <f t="shared" si="124"/>
        <v>40356.127886323273</v>
      </c>
      <c r="OC10" s="54">
        <v>0</v>
      </c>
      <c r="OD10" s="10">
        <v>0</v>
      </c>
      <c r="OE10" s="55">
        <f t="shared" si="125"/>
        <v>0</v>
      </c>
      <c r="OF10" s="68">
        <v>0</v>
      </c>
      <c r="OG10" s="24">
        <v>0</v>
      </c>
      <c r="OH10" s="69">
        <f t="shared" si="126"/>
        <v>0</v>
      </c>
      <c r="OI10" s="54">
        <v>0</v>
      </c>
      <c r="OJ10" s="10">
        <v>0</v>
      </c>
      <c r="OK10" s="55">
        <f t="shared" si="127"/>
        <v>0</v>
      </c>
      <c r="OL10" s="54">
        <v>0</v>
      </c>
      <c r="OM10" s="10">
        <v>0</v>
      </c>
      <c r="ON10" s="55">
        <f t="shared" si="128"/>
        <v>0</v>
      </c>
      <c r="OO10" s="54">
        <v>0</v>
      </c>
      <c r="OP10" s="10">
        <v>0</v>
      </c>
      <c r="OQ10" s="55">
        <f t="shared" si="129"/>
        <v>0</v>
      </c>
      <c r="OR10" s="54">
        <v>0</v>
      </c>
      <c r="OS10" s="10">
        <v>0</v>
      </c>
      <c r="OT10" s="55">
        <f t="shared" si="130"/>
        <v>0</v>
      </c>
      <c r="OU10" s="54">
        <v>0</v>
      </c>
      <c r="OV10" s="10">
        <v>0</v>
      </c>
      <c r="OW10" s="55">
        <f t="shared" si="131"/>
        <v>0</v>
      </c>
      <c r="OX10" s="54">
        <v>201</v>
      </c>
      <c r="OY10" s="10">
        <v>2185</v>
      </c>
      <c r="OZ10" s="55">
        <f t="shared" si="132"/>
        <v>10870.646766169153</v>
      </c>
      <c r="PA10" s="13">
        <f t="shared" si="133"/>
        <v>2850</v>
      </c>
      <c r="PB10" s="78" t="e">
        <f>SUM(J10,V10,Y10,AH10,AK10,AQ10,AT10,AW10,BI10,BL10,BR10,BU10,BX10,CA10,CD10,CJ10,CM10,CS10,CV10,CY10,DB10,DH10,DN10,DQ10,DT10,DW10,EC10,EF10,EI10,EU10,EX10,FA10,FG10,FJ10,FM10,FP10,FS10,FV10,GB10,GE10,GH10,GK10,GN10,GQ10,GW10,GZ10,HF10,HO10,HR10,HU10,ID10,IG10,IJ10,IM10,IP10,IV10,IY10,JB10,JE10,JH10,JK10,JN10,JQ10,JZ10,KC10,KF10,KI10,KL10,KO10,KR10,KU10,LA10,LD10,LM10,LP10,LS10,LV10,LY10,MB10,HI10,MH10,MK10,MN10,MQ10,MT10,MW10,MZ10,NC10,NF10,NI10,NL10,NO10,NU10,NX10,OA10,OJ10,OS10,OV10,OY10,HL10,JW10,AB10,IA10,IS10,P10+OP10+OM10+OG10+OD10+NR10+ME10+LG10+KX10+JT10+HX10+#REF!+HC10+GT10+FY10+FD10+ER10+EO10+EL10+DZ10+DE10+CP10+BO10+BF10+AZ10+AE10+S10+M10+G10+D10)</f>
        <v>#REF!</v>
      </c>
      <c r="PC10" s="6"/>
      <c r="PD10" s="9"/>
      <c r="PE10" s="6"/>
      <c r="PF10" s="6"/>
      <c r="PG10" s="6"/>
      <c r="PH10" s="9"/>
      <c r="PI10" s="6"/>
      <c r="PJ10" s="6"/>
      <c r="PK10" s="6"/>
      <c r="PL10" s="9"/>
      <c r="PM10" s="6"/>
      <c r="PN10" s="6"/>
      <c r="PO10" s="6"/>
      <c r="PP10" s="9"/>
      <c r="PQ10" s="6"/>
      <c r="PR10" s="6"/>
      <c r="PS10" s="6"/>
      <c r="PT10" s="9"/>
      <c r="PU10" s="6"/>
      <c r="PV10" s="6"/>
      <c r="PW10" s="6"/>
      <c r="PX10" s="9"/>
      <c r="PY10" s="6"/>
      <c r="PZ10" s="6"/>
      <c r="QA10" s="6"/>
      <c r="QB10" s="9"/>
      <c r="QC10" s="6"/>
      <c r="QD10" s="6"/>
      <c r="QE10" s="6"/>
      <c r="QF10" s="2"/>
      <c r="QG10" s="1"/>
      <c r="QH10" s="1"/>
      <c r="QI10" s="1"/>
      <c r="QJ10" s="2"/>
      <c r="QK10" s="1"/>
      <c r="QL10" s="1"/>
      <c r="QM10" s="1"/>
      <c r="QN10" s="2"/>
      <c r="QO10" s="1"/>
      <c r="QP10" s="1"/>
      <c r="QQ10" s="1"/>
    </row>
    <row r="11" spans="1:538" x14ac:dyDescent="0.25">
      <c r="A11" s="46">
        <v>2004</v>
      </c>
      <c r="B11" s="47" t="s">
        <v>10</v>
      </c>
      <c r="C11" s="54">
        <v>0</v>
      </c>
      <c r="D11" s="10">
        <v>0</v>
      </c>
      <c r="E11" s="55">
        <f t="shared" si="134"/>
        <v>0</v>
      </c>
      <c r="F11" s="54">
        <v>0</v>
      </c>
      <c r="G11" s="10">
        <v>0</v>
      </c>
      <c r="H11" s="55">
        <f t="shared" si="135"/>
        <v>0</v>
      </c>
      <c r="I11" s="54">
        <v>0</v>
      </c>
      <c r="J11" s="10">
        <v>0</v>
      </c>
      <c r="K11" s="55">
        <f t="shared" si="136"/>
        <v>0</v>
      </c>
      <c r="L11" s="54">
        <v>0</v>
      </c>
      <c r="M11" s="10">
        <v>0</v>
      </c>
      <c r="N11" s="55">
        <f t="shared" si="0"/>
        <v>0</v>
      </c>
      <c r="O11" s="54">
        <v>0</v>
      </c>
      <c r="P11" s="10">
        <v>0</v>
      </c>
      <c r="Q11" s="55">
        <f t="shared" si="137"/>
        <v>0</v>
      </c>
      <c r="R11" s="54">
        <v>0</v>
      </c>
      <c r="S11" s="10">
        <v>0</v>
      </c>
      <c r="T11" s="55">
        <f t="shared" si="138"/>
        <v>0</v>
      </c>
      <c r="U11" s="54">
        <v>20</v>
      </c>
      <c r="V11" s="10">
        <v>328</v>
      </c>
      <c r="W11" s="55">
        <f t="shared" si="1"/>
        <v>16400</v>
      </c>
      <c r="X11" s="54">
        <v>0</v>
      </c>
      <c r="Y11" s="10">
        <v>0</v>
      </c>
      <c r="Z11" s="55">
        <f t="shared" si="2"/>
        <v>0</v>
      </c>
      <c r="AA11" s="54">
        <v>0</v>
      </c>
      <c r="AB11" s="10">
        <v>0</v>
      </c>
      <c r="AC11" s="55">
        <f t="shared" si="3"/>
        <v>0</v>
      </c>
      <c r="AD11" s="54">
        <v>0</v>
      </c>
      <c r="AE11" s="10">
        <v>0</v>
      </c>
      <c r="AF11" s="55">
        <f t="shared" si="4"/>
        <v>0</v>
      </c>
      <c r="AG11" s="54">
        <v>0</v>
      </c>
      <c r="AH11" s="10">
        <v>0</v>
      </c>
      <c r="AI11" s="55">
        <f t="shared" si="5"/>
        <v>0</v>
      </c>
      <c r="AJ11" s="54">
        <v>14</v>
      </c>
      <c r="AK11" s="10">
        <v>342</v>
      </c>
      <c r="AL11" s="55">
        <f t="shared" si="6"/>
        <v>24428.571428571428</v>
      </c>
      <c r="AM11" s="54">
        <v>0</v>
      </c>
      <c r="AN11" s="10">
        <v>0</v>
      </c>
      <c r="AO11" s="55">
        <f t="shared" si="7"/>
        <v>0</v>
      </c>
      <c r="AP11" s="54">
        <v>0</v>
      </c>
      <c r="AQ11" s="10">
        <v>0</v>
      </c>
      <c r="AR11" s="55">
        <f t="shared" si="8"/>
        <v>0</v>
      </c>
      <c r="AS11" s="54">
        <v>10</v>
      </c>
      <c r="AT11" s="10">
        <v>184</v>
      </c>
      <c r="AU11" s="55">
        <f t="shared" si="9"/>
        <v>18400</v>
      </c>
      <c r="AV11" s="54">
        <v>0</v>
      </c>
      <c r="AW11" s="10">
        <v>0</v>
      </c>
      <c r="AX11" s="55">
        <f t="shared" si="10"/>
        <v>0</v>
      </c>
      <c r="AY11" s="54">
        <v>0</v>
      </c>
      <c r="AZ11" s="10">
        <v>0</v>
      </c>
      <c r="BA11" s="55">
        <f t="shared" si="11"/>
        <v>0</v>
      </c>
      <c r="BB11" s="54">
        <v>0</v>
      </c>
      <c r="BC11" s="10">
        <v>0</v>
      </c>
      <c r="BD11" s="55">
        <f t="shared" si="12"/>
        <v>0</v>
      </c>
      <c r="BE11" s="54">
        <v>0</v>
      </c>
      <c r="BF11" s="10">
        <v>0</v>
      </c>
      <c r="BG11" s="55">
        <f t="shared" si="139"/>
        <v>0</v>
      </c>
      <c r="BH11" s="54">
        <v>1</v>
      </c>
      <c r="BI11" s="10">
        <v>5</v>
      </c>
      <c r="BJ11" s="55">
        <f t="shared" si="14"/>
        <v>5000</v>
      </c>
      <c r="BK11" s="54">
        <v>39</v>
      </c>
      <c r="BL11" s="10">
        <v>8193</v>
      </c>
      <c r="BM11" s="55">
        <f t="shared" si="15"/>
        <v>210076.92307692306</v>
      </c>
      <c r="BN11" s="54">
        <v>0</v>
      </c>
      <c r="BO11" s="10">
        <v>0</v>
      </c>
      <c r="BP11" s="55">
        <f t="shared" si="140"/>
        <v>0</v>
      </c>
      <c r="BQ11" s="54">
        <v>1</v>
      </c>
      <c r="BR11" s="10">
        <v>11</v>
      </c>
      <c r="BS11" s="55">
        <f t="shared" si="17"/>
        <v>11000</v>
      </c>
      <c r="BT11" s="54">
        <v>54</v>
      </c>
      <c r="BU11" s="10">
        <v>1951</v>
      </c>
      <c r="BV11" s="55">
        <f t="shared" si="18"/>
        <v>36129.629629629628</v>
      </c>
      <c r="BW11" s="54">
        <v>0</v>
      </c>
      <c r="BX11" s="10">
        <v>0</v>
      </c>
      <c r="BY11" s="55">
        <f t="shared" si="19"/>
        <v>0</v>
      </c>
      <c r="BZ11" s="54">
        <v>0</v>
      </c>
      <c r="CA11" s="10">
        <v>0</v>
      </c>
      <c r="CB11" s="55">
        <f t="shared" si="20"/>
        <v>0</v>
      </c>
      <c r="CC11" s="54">
        <v>0</v>
      </c>
      <c r="CD11" s="10">
        <v>0</v>
      </c>
      <c r="CE11" s="55">
        <f t="shared" si="21"/>
        <v>0</v>
      </c>
      <c r="CF11" s="54">
        <v>0</v>
      </c>
      <c r="CG11" s="10">
        <v>0</v>
      </c>
      <c r="CH11" s="55">
        <f t="shared" si="22"/>
        <v>0</v>
      </c>
      <c r="CI11" s="54">
        <v>0</v>
      </c>
      <c r="CJ11" s="10">
        <v>0</v>
      </c>
      <c r="CK11" s="55">
        <f t="shared" si="23"/>
        <v>0</v>
      </c>
      <c r="CL11" s="54">
        <v>0</v>
      </c>
      <c r="CM11" s="10">
        <v>0</v>
      </c>
      <c r="CN11" s="55">
        <f t="shared" si="24"/>
        <v>0</v>
      </c>
      <c r="CO11" s="54">
        <v>0</v>
      </c>
      <c r="CP11" s="10">
        <v>0</v>
      </c>
      <c r="CQ11" s="55">
        <f t="shared" si="25"/>
        <v>0</v>
      </c>
      <c r="CR11" s="54">
        <v>0</v>
      </c>
      <c r="CS11" s="10">
        <v>0</v>
      </c>
      <c r="CT11" s="55">
        <f t="shared" si="26"/>
        <v>0</v>
      </c>
      <c r="CU11" s="54">
        <v>86</v>
      </c>
      <c r="CV11" s="10">
        <v>1462</v>
      </c>
      <c r="CW11" s="55">
        <f t="shared" si="27"/>
        <v>17000</v>
      </c>
      <c r="CX11" s="54">
        <v>0</v>
      </c>
      <c r="CY11" s="10">
        <v>0</v>
      </c>
      <c r="CZ11" s="55">
        <f t="shared" si="28"/>
        <v>0</v>
      </c>
      <c r="DA11" s="54">
        <v>0</v>
      </c>
      <c r="DB11" s="10">
        <v>0</v>
      </c>
      <c r="DC11" s="55">
        <f t="shared" si="29"/>
        <v>0</v>
      </c>
      <c r="DD11" s="54">
        <v>0</v>
      </c>
      <c r="DE11" s="10">
        <v>0</v>
      </c>
      <c r="DF11" s="55">
        <f t="shared" si="30"/>
        <v>0</v>
      </c>
      <c r="DG11" s="54">
        <v>0</v>
      </c>
      <c r="DH11" s="10">
        <v>0</v>
      </c>
      <c r="DI11" s="55">
        <f t="shared" si="31"/>
        <v>0</v>
      </c>
      <c r="DJ11" s="54">
        <v>0</v>
      </c>
      <c r="DK11" s="10">
        <v>0</v>
      </c>
      <c r="DL11" s="55">
        <f t="shared" si="32"/>
        <v>0</v>
      </c>
      <c r="DM11" s="54">
        <v>0</v>
      </c>
      <c r="DN11" s="10">
        <v>0</v>
      </c>
      <c r="DO11" s="55">
        <f t="shared" si="33"/>
        <v>0</v>
      </c>
      <c r="DP11" s="54">
        <v>0</v>
      </c>
      <c r="DQ11" s="10">
        <v>0</v>
      </c>
      <c r="DR11" s="55">
        <f t="shared" si="34"/>
        <v>0</v>
      </c>
      <c r="DS11" s="54">
        <v>0</v>
      </c>
      <c r="DT11" s="10">
        <v>0</v>
      </c>
      <c r="DU11" s="55">
        <f t="shared" si="35"/>
        <v>0</v>
      </c>
      <c r="DV11" s="54">
        <v>84</v>
      </c>
      <c r="DW11" s="10">
        <v>11795</v>
      </c>
      <c r="DX11" s="55">
        <f t="shared" si="36"/>
        <v>140416.66666666666</v>
      </c>
      <c r="DY11" s="54">
        <v>0</v>
      </c>
      <c r="DZ11" s="10">
        <v>0</v>
      </c>
      <c r="EA11" s="55">
        <f t="shared" si="37"/>
        <v>0</v>
      </c>
      <c r="EB11" s="54">
        <v>120</v>
      </c>
      <c r="EC11" s="10">
        <v>5757</v>
      </c>
      <c r="ED11" s="55">
        <f t="shared" si="38"/>
        <v>47975</v>
      </c>
      <c r="EE11" s="54">
        <v>0</v>
      </c>
      <c r="EF11" s="10">
        <v>0</v>
      </c>
      <c r="EG11" s="55">
        <f t="shared" si="39"/>
        <v>0</v>
      </c>
      <c r="EH11" s="54">
        <v>0</v>
      </c>
      <c r="EI11" s="10">
        <v>0</v>
      </c>
      <c r="EJ11" s="55">
        <f t="shared" si="40"/>
        <v>0</v>
      </c>
      <c r="EK11" s="54">
        <v>0</v>
      </c>
      <c r="EL11" s="10">
        <v>0</v>
      </c>
      <c r="EM11" s="55">
        <f t="shared" si="41"/>
        <v>0</v>
      </c>
      <c r="EN11" s="54">
        <v>0</v>
      </c>
      <c r="EO11" s="10">
        <v>0</v>
      </c>
      <c r="EP11" s="55">
        <f t="shared" si="42"/>
        <v>0</v>
      </c>
      <c r="EQ11" s="54">
        <v>0</v>
      </c>
      <c r="ER11" s="10">
        <v>0</v>
      </c>
      <c r="ES11" s="55">
        <f t="shared" si="43"/>
        <v>0</v>
      </c>
      <c r="ET11" s="54">
        <v>0</v>
      </c>
      <c r="EU11" s="10">
        <v>0</v>
      </c>
      <c r="EV11" s="55">
        <f t="shared" si="44"/>
        <v>0</v>
      </c>
      <c r="EW11" s="54">
        <v>23</v>
      </c>
      <c r="EX11" s="10">
        <v>263</v>
      </c>
      <c r="EY11" s="55">
        <f t="shared" si="45"/>
        <v>11434.782608695652</v>
      </c>
      <c r="EZ11" s="54">
        <v>0</v>
      </c>
      <c r="FA11" s="10">
        <v>0</v>
      </c>
      <c r="FB11" s="55">
        <f t="shared" si="46"/>
        <v>0</v>
      </c>
      <c r="FC11" s="54">
        <v>0</v>
      </c>
      <c r="FD11" s="10">
        <v>0</v>
      </c>
      <c r="FE11" s="55">
        <f t="shared" si="47"/>
        <v>0</v>
      </c>
      <c r="FF11" s="54">
        <v>46</v>
      </c>
      <c r="FG11" s="10">
        <v>1034</v>
      </c>
      <c r="FH11" s="55">
        <f t="shared" si="48"/>
        <v>22478.26086956522</v>
      </c>
      <c r="FI11" s="54">
        <v>18</v>
      </c>
      <c r="FJ11" s="10">
        <v>111</v>
      </c>
      <c r="FK11" s="55">
        <f t="shared" si="49"/>
        <v>6166.666666666667</v>
      </c>
      <c r="FL11" s="54">
        <v>0</v>
      </c>
      <c r="FM11" s="10">
        <v>0</v>
      </c>
      <c r="FN11" s="55">
        <f t="shared" si="50"/>
        <v>0</v>
      </c>
      <c r="FO11" s="54">
        <v>0</v>
      </c>
      <c r="FP11" s="10">
        <v>0</v>
      </c>
      <c r="FQ11" s="55">
        <f t="shared" si="51"/>
        <v>0</v>
      </c>
      <c r="FR11" s="54">
        <v>38</v>
      </c>
      <c r="FS11" s="10">
        <v>1071</v>
      </c>
      <c r="FT11" s="55">
        <f t="shared" si="52"/>
        <v>28184.21052631579</v>
      </c>
      <c r="FU11" s="54">
        <v>195</v>
      </c>
      <c r="FV11" s="10">
        <v>4843</v>
      </c>
      <c r="FW11" s="55">
        <f t="shared" si="53"/>
        <v>24835.897435897437</v>
      </c>
      <c r="FX11" s="54">
        <v>0</v>
      </c>
      <c r="FY11" s="10">
        <v>0</v>
      </c>
      <c r="FZ11" s="55">
        <f t="shared" si="54"/>
        <v>0</v>
      </c>
      <c r="GA11" s="54">
        <v>6</v>
      </c>
      <c r="GB11" s="10">
        <v>345</v>
      </c>
      <c r="GC11" s="55">
        <f t="shared" si="55"/>
        <v>57500</v>
      </c>
      <c r="GD11" s="54">
        <v>0</v>
      </c>
      <c r="GE11" s="10">
        <v>0</v>
      </c>
      <c r="GF11" s="55">
        <f t="shared" si="56"/>
        <v>0</v>
      </c>
      <c r="GG11" s="54">
        <v>0</v>
      </c>
      <c r="GH11" s="10">
        <v>0</v>
      </c>
      <c r="GI11" s="55">
        <f t="shared" si="57"/>
        <v>0</v>
      </c>
      <c r="GJ11" s="54">
        <v>0</v>
      </c>
      <c r="GK11" s="10">
        <v>0</v>
      </c>
      <c r="GL11" s="55">
        <f t="shared" si="58"/>
        <v>0</v>
      </c>
      <c r="GM11" s="54">
        <v>0</v>
      </c>
      <c r="GN11" s="10">
        <v>0</v>
      </c>
      <c r="GO11" s="55">
        <f t="shared" si="59"/>
        <v>0</v>
      </c>
      <c r="GP11" s="54">
        <v>0</v>
      </c>
      <c r="GQ11" s="10">
        <v>0</v>
      </c>
      <c r="GR11" s="55">
        <f t="shared" si="60"/>
        <v>0</v>
      </c>
      <c r="GS11" s="54">
        <v>0</v>
      </c>
      <c r="GT11" s="10">
        <v>0</v>
      </c>
      <c r="GU11" s="55">
        <f t="shared" si="141"/>
        <v>0</v>
      </c>
      <c r="GV11" s="54">
        <v>0</v>
      </c>
      <c r="GW11" s="10">
        <v>0</v>
      </c>
      <c r="GX11" s="55">
        <f t="shared" si="62"/>
        <v>0</v>
      </c>
      <c r="GY11" s="54">
        <v>0</v>
      </c>
      <c r="GZ11" s="10">
        <v>0</v>
      </c>
      <c r="HA11" s="55">
        <f t="shared" si="63"/>
        <v>0</v>
      </c>
      <c r="HB11" s="54">
        <v>0</v>
      </c>
      <c r="HC11" s="10">
        <v>0</v>
      </c>
      <c r="HD11" s="55">
        <f t="shared" si="64"/>
        <v>0</v>
      </c>
      <c r="HE11" s="54">
        <v>0</v>
      </c>
      <c r="HF11" s="10">
        <v>0</v>
      </c>
      <c r="HG11" s="55">
        <f t="shared" si="65"/>
        <v>0</v>
      </c>
      <c r="HH11" s="54">
        <v>0</v>
      </c>
      <c r="HI11" s="10">
        <v>0</v>
      </c>
      <c r="HJ11" s="55">
        <f t="shared" si="66"/>
        <v>0</v>
      </c>
      <c r="HK11" s="54">
        <v>0</v>
      </c>
      <c r="HL11" s="10">
        <v>0</v>
      </c>
      <c r="HM11" s="55">
        <f t="shared" si="67"/>
        <v>0</v>
      </c>
      <c r="HN11" s="54">
        <v>0</v>
      </c>
      <c r="HO11" s="10">
        <v>0</v>
      </c>
      <c r="HP11" s="55">
        <f t="shared" si="68"/>
        <v>0</v>
      </c>
      <c r="HQ11" s="54">
        <v>0</v>
      </c>
      <c r="HR11" s="10">
        <v>0</v>
      </c>
      <c r="HS11" s="55">
        <f t="shared" si="69"/>
        <v>0</v>
      </c>
      <c r="HT11" s="54">
        <v>0</v>
      </c>
      <c r="HU11" s="10">
        <v>0</v>
      </c>
      <c r="HV11" s="55">
        <f t="shared" si="70"/>
        <v>0</v>
      </c>
      <c r="HW11" s="54">
        <v>0</v>
      </c>
      <c r="HX11" s="10">
        <v>0</v>
      </c>
      <c r="HY11" s="55">
        <f t="shared" si="71"/>
        <v>0</v>
      </c>
      <c r="HZ11" s="54">
        <v>0</v>
      </c>
      <c r="IA11" s="10">
        <v>0</v>
      </c>
      <c r="IB11" s="55">
        <f t="shared" si="72"/>
        <v>0</v>
      </c>
      <c r="IC11" s="54">
        <v>0</v>
      </c>
      <c r="ID11" s="10">
        <v>0</v>
      </c>
      <c r="IE11" s="55">
        <f t="shared" si="73"/>
        <v>0</v>
      </c>
      <c r="IF11" s="54">
        <v>0</v>
      </c>
      <c r="IG11" s="10">
        <v>0</v>
      </c>
      <c r="IH11" s="55">
        <f t="shared" si="74"/>
        <v>0</v>
      </c>
      <c r="II11" s="54">
        <v>0</v>
      </c>
      <c r="IJ11" s="10">
        <v>0</v>
      </c>
      <c r="IK11" s="55">
        <f t="shared" si="75"/>
        <v>0</v>
      </c>
      <c r="IL11" s="54">
        <v>217</v>
      </c>
      <c r="IM11" s="10">
        <v>5330</v>
      </c>
      <c r="IN11" s="55">
        <f t="shared" si="76"/>
        <v>24562.211981566819</v>
      </c>
      <c r="IO11" s="54">
        <v>0</v>
      </c>
      <c r="IP11" s="10">
        <v>0</v>
      </c>
      <c r="IQ11" s="55">
        <f t="shared" si="77"/>
        <v>0</v>
      </c>
      <c r="IR11" s="54">
        <v>0</v>
      </c>
      <c r="IS11" s="10">
        <v>0</v>
      </c>
      <c r="IT11" s="55">
        <f t="shared" si="78"/>
        <v>0</v>
      </c>
      <c r="IU11" s="54">
        <v>0</v>
      </c>
      <c r="IV11" s="10">
        <v>0</v>
      </c>
      <c r="IW11" s="55">
        <f t="shared" si="79"/>
        <v>0</v>
      </c>
      <c r="IX11" s="54">
        <v>444</v>
      </c>
      <c r="IY11" s="10">
        <v>10713</v>
      </c>
      <c r="IZ11" s="55">
        <f t="shared" si="80"/>
        <v>24128.37837837838</v>
      </c>
      <c r="JA11" s="54">
        <v>223</v>
      </c>
      <c r="JB11" s="10">
        <v>4625</v>
      </c>
      <c r="JC11" s="55">
        <f t="shared" si="81"/>
        <v>20739.910313901342</v>
      </c>
      <c r="JD11" s="54">
        <v>0</v>
      </c>
      <c r="JE11" s="10">
        <v>0</v>
      </c>
      <c r="JF11" s="55">
        <f t="shared" si="82"/>
        <v>0</v>
      </c>
      <c r="JG11" s="54">
        <v>4</v>
      </c>
      <c r="JH11" s="10">
        <v>12</v>
      </c>
      <c r="JI11" s="55">
        <f t="shared" si="83"/>
        <v>3000</v>
      </c>
      <c r="JJ11" s="54">
        <v>0</v>
      </c>
      <c r="JK11" s="10">
        <v>0</v>
      </c>
      <c r="JL11" s="55">
        <f t="shared" si="84"/>
        <v>0</v>
      </c>
      <c r="JM11" s="54">
        <v>0</v>
      </c>
      <c r="JN11" s="10">
        <v>0</v>
      </c>
      <c r="JO11" s="55">
        <f t="shared" si="85"/>
        <v>0</v>
      </c>
      <c r="JP11" s="54">
        <v>0</v>
      </c>
      <c r="JQ11" s="10">
        <v>0</v>
      </c>
      <c r="JR11" s="55">
        <f t="shared" si="86"/>
        <v>0</v>
      </c>
      <c r="JS11" s="54">
        <v>0</v>
      </c>
      <c r="JT11" s="10">
        <v>0</v>
      </c>
      <c r="JU11" s="55">
        <f t="shared" si="87"/>
        <v>0</v>
      </c>
      <c r="JV11" s="54">
        <v>0</v>
      </c>
      <c r="JW11" s="10">
        <v>0</v>
      </c>
      <c r="JX11" s="55">
        <f t="shared" si="88"/>
        <v>0</v>
      </c>
      <c r="JY11" s="54">
        <v>0</v>
      </c>
      <c r="JZ11" s="10">
        <v>0</v>
      </c>
      <c r="KA11" s="55">
        <f t="shared" si="89"/>
        <v>0</v>
      </c>
      <c r="KB11" s="54">
        <v>0</v>
      </c>
      <c r="KC11" s="10">
        <v>0</v>
      </c>
      <c r="KD11" s="55">
        <f t="shared" si="90"/>
        <v>0</v>
      </c>
      <c r="KE11" s="54">
        <v>0</v>
      </c>
      <c r="KF11" s="10">
        <v>0</v>
      </c>
      <c r="KG11" s="55">
        <f t="shared" si="91"/>
        <v>0</v>
      </c>
      <c r="KH11" s="54">
        <v>0</v>
      </c>
      <c r="KI11" s="10">
        <v>0</v>
      </c>
      <c r="KJ11" s="55">
        <f t="shared" si="92"/>
        <v>0</v>
      </c>
      <c r="KK11" s="54">
        <v>0</v>
      </c>
      <c r="KL11" s="10">
        <v>0</v>
      </c>
      <c r="KM11" s="55">
        <f t="shared" si="93"/>
        <v>0</v>
      </c>
      <c r="KN11" s="54">
        <v>0</v>
      </c>
      <c r="KO11" s="10">
        <v>0</v>
      </c>
      <c r="KP11" s="55">
        <f t="shared" si="94"/>
        <v>0</v>
      </c>
      <c r="KQ11" s="54">
        <v>0</v>
      </c>
      <c r="KR11" s="10">
        <v>0</v>
      </c>
      <c r="KS11" s="55">
        <f t="shared" si="95"/>
        <v>0</v>
      </c>
      <c r="KT11" s="54">
        <v>0</v>
      </c>
      <c r="KU11" s="10">
        <v>0</v>
      </c>
      <c r="KV11" s="55">
        <f t="shared" si="96"/>
        <v>0</v>
      </c>
      <c r="KW11" s="54">
        <v>0</v>
      </c>
      <c r="KX11" s="10">
        <v>0</v>
      </c>
      <c r="KY11" s="55">
        <f t="shared" si="97"/>
        <v>0</v>
      </c>
      <c r="KZ11" s="54">
        <v>0</v>
      </c>
      <c r="LA11" s="10">
        <v>0</v>
      </c>
      <c r="LB11" s="55">
        <f t="shared" si="98"/>
        <v>0</v>
      </c>
      <c r="LC11" s="54">
        <v>0</v>
      </c>
      <c r="LD11" s="10">
        <v>0</v>
      </c>
      <c r="LE11" s="55">
        <f t="shared" si="99"/>
        <v>0</v>
      </c>
      <c r="LF11" s="54">
        <v>0</v>
      </c>
      <c r="LG11" s="10">
        <v>0</v>
      </c>
      <c r="LH11" s="55">
        <f t="shared" si="100"/>
        <v>0</v>
      </c>
      <c r="LI11" s="54">
        <v>0</v>
      </c>
      <c r="LJ11" s="10">
        <v>0</v>
      </c>
      <c r="LK11" s="55">
        <f t="shared" si="101"/>
        <v>0</v>
      </c>
      <c r="LL11" s="54">
        <v>17</v>
      </c>
      <c r="LM11" s="10">
        <v>84</v>
      </c>
      <c r="LN11" s="55">
        <f t="shared" si="102"/>
        <v>4941.1764705882351</v>
      </c>
      <c r="LO11" s="54">
        <v>0</v>
      </c>
      <c r="LP11" s="10">
        <v>0</v>
      </c>
      <c r="LQ11" s="55">
        <f t="shared" si="103"/>
        <v>0</v>
      </c>
      <c r="LR11" s="54">
        <v>0</v>
      </c>
      <c r="LS11" s="10">
        <v>0</v>
      </c>
      <c r="LT11" s="55">
        <f t="shared" si="104"/>
        <v>0</v>
      </c>
      <c r="LU11" s="54">
        <v>0</v>
      </c>
      <c r="LV11" s="10">
        <v>0</v>
      </c>
      <c r="LW11" s="55">
        <f t="shared" si="105"/>
        <v>0</v>
      </c>
      <c r="LX11" s="54">
        <v>10</v>
      </c>
      <c r="LY11" s="10">
        <v>755</v>
      </c>
      <c r="LZ11" s="55">
        <f t="shared" si="106"/>
        <v>75500</v>
      </c>
      <c r="MA11" s="54">
        <v>9</v>
      </c>
      <c r="MB11" s="10">
        <v>63</v>
      </c>
      <c r="MC11" s="55">
        <f t="shared" si="107"/>
        <v>7000</v>
      </c>
      <c r="MD11" s="54">
        <v>0</v>
      </c>
      <c r="ME11" s="10">
        <v>0</v>
      </c>
      <c r="MF11" s="55">
        <f t="shared" si="108"/>
        <v>0</v>
      </c>
      <c r="MG11" s="54">
        <v>0</v>
      </c>
      <c r="MH11" s="10">
        <v>0</v>
      </c>
      <c r="MI11" s="55">
        <f t="shared" si="109"/>
        <v>0</v>
      </c>
      <c r="MJ11" s="54">
        <v>5</v>
      </c>
      <c r="MK11" s="10">
        <v>831</v>
      </c>
      <c r="ML11" s="55">
        <f t="shared" si="110"/>
        <v>166200</v>
      </c>
      <c r="MM11" s="54">
        <v>79</v>
      </c>
      <c r="MN11" s="10">
        <v>13877</v>
      </c>
      <c r="MO11" s="55">
        <f t="shared" si="111"/>
        <v>175658.22784810126</v>
      </c>
      <c r="MP11" s="54">
        <v>0</v>
      </c>
      <c r="MQ11" s="10">
        <v>0</v>
      </c>
      <c r="MR11" s="55">
        <f t="shared" si="112"/>
        <v>0</v>
      </c>
      <c r="MS11" s="54">
        <v>14</v>
      </c>
      <c r="MT11" s="10">
        <v>42</v>
      </c>
      <c r="MU11" s="55">
        <f t="shared" si="113"/>
        <v>3000</v>
      </c>
      <c r="MV11" s="54">
        <v>0</v>
      </c>
      <c r="MW11" s="10">
        <v>0</v>
      </c>
      <c r="MX11" s="55">
        <f t="shared" si="114"/>
        <v>0</v>
      </c>
      <c r="MY11" s="54">
        <v>28</v>
      </c>
      <c r="MZ11" s="10">
        <v>497</v>
      </c>
      <c r="NA11" s="55">
        <f t="shared" si="115"/>
        <v>17750</v>
      </c>
      <c r="NB11" s="54">
        <v>0</v>
      </c>
      <c r="NC11" s="10">
        <v>0</v>
      </c>
      <c r="ND11" s="55">
        <f t="shared" si="116"/>
        <v>0</v>
      </c>
      <c r="NE11" s="54">
        <v>0</v>
      </c>
      <c r="NF11" s="10">
        <v>0</v>
      </c>
      <c r="NG11" s="55">
        <f t="shared" si="117"/>
        <v>0</v>
      </c>
      <c r="NH11" s="54">
        <v>0</v>
      </c>
      <c r="NI11" s="10">
        <v>0</v>
      </c>
      <c r="NJ11" s="55">
        <f t="shared" si="118"/>
        <v>0</v>
      </c>
      <c r="NK11" s="54">
        <v>0</v>
      </c>
      <c r="NL11" s="10">
        <v>0</v>
      </c>
      <c r="NM11" s="55">
        <f t="shared" si="119"/>
        <v>0</v>
      </c>
      <c r="NN11" s="54">
        <v>0</v>
      </c>
      <c r="NO11" s="10">
        <v>0</v>
      </c>
      <c r="NP11" s="55">
        <f t="shared" si="120"/>
        <v>0</v>
      </c>
      <c r="NQ11" s="54">
        <v>0</v>
      </c>
      <c r="NR11" s="10">
        <v>0</v>
      </c>
      <c r="NS11" s="55">
        <f t="shared" si="121"/>
        <v>0</v>
      </c>
      <c r="NT11" s="54">
        <v>0</v>
      </c>
      <c r="NU11" s="10">
        <v>0</v>
      </c>
      <c r="NV11" s="55">
        <f t="shared" si="122"/>
        <v>0</v>
      </c>
      <c r="NW11" s="54">
        <v>198</v>
      </c>
      <c r="NX11" s="10">
        <v>15867</v>
      </c>
      <c r="NY11" s="55">
        <f t="shared" si="123"/>
        <v>80136.363636363647</v>
      </c>
      <c r="NZ11" s="54">
        <v>1299</v>
      </c>
      <c r="OA11" s="10">
        <v>51106</v>
      </c>
      <c r="OB11" s="55">
        <f t="shared" si="124"/>
        <v>39342.571208622016</v>
      </c>
      <c r="OC11" s="54">
        <v>0</v>
      </c>
      <c r="OD11" s="10">
        <v>0</v>
      </c>
      <c r="OE11" s="55">
        <f t="shared" si="125"/>
        <v>0</v>
      </c>
      <c r="OF11" s="68">
        <v>0</v>
      </c>
      <c r="OG11" s="24">
        <v>0</v>
      </c>
      <c r="OH11" s="69">
        <f t="shared" si="126"/>
        <v>0</v>
      </c>
      <c r="OI11" s="54">
        <v>0</v>
      </c>
      <c r="OJ11" s="10">
        <v>0</v>
      </c>
      <c r="OK11" s="55">
        <f t="shared" si="127"/>
        <v>0</v>
      </c>
      <c r="OL11" s="54">
        <v>0</v>
      </c>
      <c r="OM11" s="10">
        <v>0</v>
      </c>
      <c r="ON11" s="55">
        <f t="shared" si="128"/>
        <v>0</v>
      </c>
      <c r="OO11" s="54">
        <v>0</v>
      </c>
      <c r="OP11" s="10">
        <v>0</v>
      </c>
      <c r="OQ11" s="55">
        <f t="shared" si="129"/>
        <v>0</v>
      </c>
      <c r="OR11" s="54">
        <v>0</v>
      </c>
      <c r="OS11" s="10">
        <v>0</v>
      </c>
      <c r="OT11" s="55">
        <f t="shared" si="130"/>
        <v>0</v>
      </c>
      <c r="OU11" s="54">
        <v>0</v>
      </c>
      <c r="OV11" s="10">
        <v>0</v>
      </c>
      <c r="OW11" s="55">
        <f t="shared" si="131"/>
        <v>0</v>
      </c>
      <c r="OX11" s="54">
        <v>0</v>
      </c>
      <c r="OY11" s="10">
        <v>0</v>
      </c>
      <c r="OZ11" s="55">
        <f t="shared" si="132"/>
        <v>0</v>
      </c>
      <c r="PA11" s="13">
        <f t="shared" si="133"/>
        <v>3302</v>
      </c>
      <c r="PB11" s="78" t="e">
        <f>SUM(J11,V11,Y11,AH11,AK11,AQ11,AT11,AW11,BI11,BL11,BR11,BU11,BX11,CA11,CD11,CJ11,CM11,CS11,CV11,CY11,DB11,DH11,DN11,DQ11,DT11,DW11,EC11,EF11,EI11,EU11,EX11,FA11,FG11,FJ11,FM11,FP11,FS11,FV11,GB11,GE11,GH11,GK11,GN11,GQ11,GW11,GZ11,HF11,HO11,HR11,HU11,ID11,IG11,IJ11,IM11,IP11,IV11,IY11,JB11,JE11,JH11,JK11,JN11,JQ11,JZ11,KC11,KF11,KI11,KL11,KO11,KR11,KU11,LA11,LD11,LM11,LP11,LS11,LV11,LY11,MB11,HI11,MH11,MK11,MN11,MQ11,MT11,MW11,MZ11,NC11,NF11,NI11,NL11,NO11,NU11,NX11,OA11,OJ11,OS11,OV11,OY11,HL11,JW11,AB11,IA11,IS11,P11+OP11+OM11+OG11+OD11+NR11+ME11+LG11+KX11+JT11+HX11+#REF!+HC11+GT11+FY11+FD11+ER11+EO11+EL11+DZ11+DE11+CP11+BO11+BF11+AZ11+AE11+S11+M11+G11+D11)</f>
        <v>#REF!</v>
      </c>
      <c r="PC11" s="6"/>
      <c r="PD11" s="9"/>
      <c r="PE11" s="6"/>
      <c r="PF11" s="6"/>
      <c r="PG11" s="6"/>
      <c r="PH11" s="9"/>
      <c r="PI11" s="6"/>
      <c r="PJ11" s="6"/>
      <c r="PK11" s="6"/>
      <c r="PL11" s="9"/>
      <c r="PM11" s="6"/>
      <c r="PN11" s="6"/>
      <c r="PO11" s="6"/>
      <c r="PP11" s="9"/>
      <c r="PQ11" s="6"/>
      <c r="PR11" s="6"/>
      <c r="PS11" s="6"/>
      <c r="PT11" s="9"/>
      <c r="PU11" s="6"/>
      <c r="PV11" s="6"/>
      <c r="PW11" s="6"/>
      <c r="PX11" s="9"/>
      <c r="PY11" s="6"/>
      <c r="PZ11" s="6"/>
      <c r="QA11" s="6"/>
      <c r="QB11" s="9"/>
      <c r="QC11" s="6"/>
      <c r="QD11" s="6"/>
      <c r="QE11" s="6"/>
      <c r="QF11" s="2"/>
      <c r="QG11" s="1"/>
      <c r="QH11" s="1"/>
      <c r="QI11" s="1"/>
      <c r="QJ11" s="2"/>
      <c r="QK11" s="1"/>
      <c r="QL11" s="1"/>
      <c r="QM11" s="1"/>
      <c r="QN11" s="2"/>
      <c r="QO11" s="1"/>
      <c r="QP11" s="1"/>
      <c r="QQ11" s="1"/>
    </row>
    <row r="12" spans="1:538" x14ac:dyDescent="0.25">
      <c r="A12" s="46">
        <v>2004</v>
      </c>
      <c r="B12" s="47" t="s">
        <v>11</v>
      </c>
      <c r="C12" s="54">
        <v>0</v>
      </c>
      <c r="D12" s="10">
        <v>0</v>
      </c>
      <c r="E12" s="55">
        <f t="shared" si="134"/>
        <v>0</v>
      </c>
      <c r="F12" s="54">
        <v>0</v>
      </c>
      <c r="G12" s="10">
        <v>0</v>
      </c>
      <c r="H12" s="55">
        <f t="shared" si="135"/>
        <v>0</v>
      </c>
      <c r="I12" s="54">
        <v>0</v>
      </c>
      <c r="J12" s="10">
        <v>0</v>
      </c>
      <c r="K12" s="55">
        <f t="shared" si="136"/>
        <v>0</v>
      </c>
      <c r="L12" s="54">
        <v>0</v>
      </c>
      <c r="M12" s="10">
        <v>0</v>
      </c>
      <c r="N12" s="55">
        <f t="shared" si="0"/>
        <v>0</v>
      </c>
      <c r="O12" s="54">
        <v>0</v>
      </c>
      <c r="P12" s="10">
        <v>0</v>
      </c>
      <c r="Q12" s="55">
        <f t="shared" si="137"/>
        <v>0</v>
      </c>
      <c r="R12" s="54">
        <v>0</v>
      </c>
      <c r="S12" s="10">
        <v>0</v>
      </c>
      <c r="T12" s="55">
        <f t="shared" si="138"/>
        <v>0</v>
      </c>
      <c r="U12" s="54">
        <v>4</v>
      </c>
      <c r="V12" s="10">
        <v>114</v>
      </c>
      <c r="W12" s="55">
        <f t="shared" si="1"/>
        <v>28500</v>
      </c>
      <c r="X12" s="54">
        <v>18</v>
      </c>
      <c r="Y12" s="10">
        <v>322</v>
      </c>
      <c r="Z12" s="55">
        <f t="shared" si="2"/>
        <v>17888.888888888891</v>
      </c>
      <c r="AA12" s="54">
        <v>0</v>
      </c>
      <c r="AB12" s="10">
        <v>0</v>
      </c>
      <c r="AC12" s="55">
        <f t="shared" si="3"/>
        <v>0</v>
      </c>
      <c r="AD12" s="54">
        <v>0</v>
      </c>
      <c r="AE12" s="10">
        <v>0</v>
      </c>
      <c r="AF12" s="55">
        <f t="shared" si="4"/>
        <v>0</v>
      </c>
      <c r="AG12" s="54">
        <v>0</v>
      </c>
      <c r="AH12" s="10">
        <v>0</v>
      </c>
      <c r="AI12" s="55">
        <f t="shared" si="5"/>
        <v>0</v>
      </c>
      <c r="AJ12" s="54">
        <v>16</v>
      </c>
      <c r="AK12" s="10">
        <v>376</v>
      </c>
      <c r="AL12" s="55">
        <f t="shared" si="6"/>
        <v>23500</v>
      </c>
      <c r="AM12" s="54">
        <v>0</v>
      </c>
      <c r="AN12" s="10">
        <v>0</v>
      </c>
      <c r="AO12" s="55">
        <f t="shared" si="7"/>
        <v>0</v>
      </c>
      <c r="AP12" s="54">
        <v>0</v>
      </c>
      <c r="AQ12" s="10">
        <v>0</v>
      </c>
      <c r="AR12" s="55">
        <f t="shared" si="8"/>
        <v>0</v>
      </c>
      <c r="AS12" s="54">
        <v>15</v>
      </c>
      <c r="AT12" s="10">
        <v>204</v>
      </c>
      <c r="AU12" s="55">
        <f t="shared" si="9"/>
        <v>13600</v>
      </c>
      <c r="AV12" s="54">
        <v>0</v>
      </c>
      <c r="AW12" s="10">
        <v>0</v>
      </c>
      <c r="AX12" s="55">
        <f t="shared" si="10"/>
        <v>0</v>
      </c>
      <c r="AY12" s="54">
        <v>0</v>
      </c>
      <c r="AZ12" s="10">
        <v>0</v>
      </c>
      <c r="BA12" s="55">
        <f t="shared" si="11"/>
        <v>0</v>
      </c>
      <c r="BB12" s="54">
        <v>0</v>
      </c>
      <c r="BC12" s="10">
        <v>0</v>
      </c>
      <c r="BD12" s="55">
        <f t="shared" si="12"/>
        <v>0</v>
      </c>
      <c r="BE12" s="54">
        <v>0</v>
      </c>
      <c r="BF12" s="10">
        <v>0</v>
      </c>
      <c r="BG12" s="55">
        <f t="shared" si="139"/>
        <v>0</v>
      </c>
      <c r="BH12" s="54">
        <v>0</v>
      </c>
      <c r="BI12" s="10">
        <v>0</v>
      </c>
      <c r="BJ12" s="55">
        <f t="shared" si="14"/>
        <v>0</v>
      </c>
      <c r="BK12" s="54">
        <v>48</v>
      </c>
      <c r="BL12" s="10">
        <v>9957</v>
      </c>
      <c r="BM12" s="55">
        <f t="shared" si="15"/>
        <v>207437.5</v>
      </c>
      <c r="BN12" s="54">
        <v>0</v>
      </c>
      <c r="BO12" s="10">
        <v>0</v>
      </c>
      <c r="BP12" s="55">
        <f t="shared" si="140"/>
        <v>0</v>
      </c>
      <c r="BQ12" s="54">
        <v>0</v>
      </c>
      <c r="BR12" s="10">
        <v>0</v>
      </c>
      <c r="BS12" s="55">
        <f t="shared" si="17"/>
        <v>0</v>
      </c>
      <c r="BT12" s="54">
        <v>69</v>
      </c>
      <c r="BU12" s="10">
        <v>2422</v>
      </c>
      <c r="BV12" s="55">
        <f t="shared" si="18"/>
        <v>35101.44927536232</v>
      </c>
      <c r="BW12" s="54">
        <v>0</v>
      </c>
      <c r="BX12" s="10">
        <v>0</v>
      </c>
      <c r="BY12" s="55">
        <f t="shared" si="19"/>
        <v>0</v>
      </c>
      <c r="BZ12" s="54">
        <v>0</v>
      </c>
      <c r="CA12" s="10">
        <v>0</v>
      </c>
      <c r="CB12" s="55">
        <f t="shared" si="20"/>
        <v>0</v>
      </c>
      <c r="CC12" s="54">
        <v>0</v>
      </c>
      <c r="CD12" s="10">
        <v>0</v>
      </c>
      <c r="CE12" s="55">
        <f t="shared" si="21"/>
        <v>0</v>
      </c>
      <c r="CF12" s="54">
        <v>0</v>
      </c>
      <c r="CG12" s="10">
        <v>0</v>
      </c>
      <c r="CH12" s="55">
        <f t="shared" si="22"/>
        <v>0</v>
      </c>
      <c r="CI12" s="54">
        <v>0</v>
      </c>
      <c r="CJ12" s="10">
        <v>0</v>
      </c>
      <c r="CK12" s="55">
        <f t="shared" si="23"/>
        <v>0</v>
      </c>
      <c r="CL12" s="54">
        <v>0</v>
      </c>
      <c r="CM12" s="10">
        <v>0</v>
      </c>
      <c r="CN12" s="55">
        <f t="shared" si="24"/>
        <v>0</v>
      </c>
      <c r="CO12" s="54">
        <v>0</v>
      </c>
      <c r="CP12" s="10">
        <v>0</v>
      </c>
      <c r="CQ12" s="55">
        <f t="shared" si="25"/>
        <v>0</v>
      </c>
      <c r="CR12" s="54">
        <v>0</v>
      </c>
      <c r="CS12" s="10">
        <v>0</v>
      </c>
      <c r="CT12" s="55">
        <f t="shared" si="26"/>
        <v>0</v>
      </c>
      <c r="CU12" s="54">
        <v>116</v>
      </c>
      <c r="CV12" s="10">
        <v>2291</v>
      </c>
      <c r="CW12" s="55">
        <f t="shared" si="27"/>
        <v>19750</v>
      </c>
      <c r="CX12" s="54">
        <v>0</v>
      </c>
      <c r="CY12" s="10">
        <v>0</v>
      </c>
      <c r="CZ12" s="55">
        <f t="shared" si="28"/>
        <v>0</v>
      </c>
      <c r="DA12" s="54">
        <v>15</v>
      </c>
      <c r="DB12" s="10">
        <v>528</v>
      </c>
      <c r="DC12" s="55">
        <f t="shared" si="29"/>
        <v>35200</v>
      </c>
      <c r="DD12" s="54">
        <v>0</v>
      </c>
      <c r="DE12" s="10">
        <v>0</v>
      </c>
      <c r="DF12" s="55">
        <f t="shared" si="30"/>
        <v>0</v>
      </c>
      <c r="DG12" s="54">
        <v>0</v>
      </c>
      <c r="DH12" s="10">
        <v>0</v>
      </c>
      <c r="DI12" s="55">
        <f t="shared" si="31"/>
        <v>0</v>
      </c>
      <c r="DJ12" s="54">
        <v>0</v>
      </c>
      <c r="DK12" s="10">
        <v>0</v>
      </c>
      <c r="DL12" s="55">
        <f t="shared" si="32"/>
        <v>0</v>
      </c>
      <c r="DM12" s="54">
        <v>0</v>
      </c>
      <c r="DN12" s="10">
        <v>0</v>
      </c>
      <c r="DO12" s="55">
        <f t="shared" si="33"/>
        <v>0</v>
      </c>
      <c r="DP12" s="54">
        <v>0</v>
      </c>
      <c r="DQ12" s="10">
        <v>0</v>
      </c>
      <c r="DR12" s="55">
        <f t="shared" si="34"/>
        <v>0</v>
      </c>
      <c r="DS12" s="54">
        <v>0</v>
      </c>
      <c r="DT12" s="10">
        <v>0</v>
      </c>
      <c r="DU12" s="55">
        <f t="shared" si="35"/>
        <v>0</v>
      </c>
      <c r="DV12" s="54">
        <v>89</v>
      </c>
      <c r="DW12" s="10">
        <v>13249</v>
      </c>
      <c r="DX12" s="55">
        <f t="shared" si="36"/>
        <v>148865.16853932585</v>
      </c>
      <c r="DY12" s="54">
        <v>0</v>
      </c>
      <c r="DZ12" s="10">
        <v>0</v>
      </c>
      <c r="EA12" s="55">
        <f t="shared" si="37"/>
        <v>0</v>
      </c>
      <c r="EB12" s="54">
        <v>142</v>
      </c>
      <c r="EC12" s="10">
        <v>6824</v>
      </c>
      <c r="ED12" s="55">
        <f t="shared" si="38"/>
        <v>48056.338028169019</v>
      </c>
      <c r="EE12" s="54">
        <v>0</v>
      </c>
      <c r="EF12" s="10">
        <v>0</v>
      </c>
      <c r="EG12" s="55">
        <f t="shared" si="39"/>
        <v>0</v>
      </c>
      <c r="EH12" s="54">
        <v>0</v>
      </c>
      <c r="EI12" s="10">
        <v>0</v>
      </c>
      <c r="EJ12" s="55">
        <f t="shared" si="40"/>
        <v>0</v>
      </c>
      <c r="EK12" s="54">
        <v>0</v>
      </c>
      <c r="EL12" s="10">
        <v>0</v>
      </c>
      <c r="EM12" s="55">
        <f t="shared" si="41"/>
        <v>0</v>
      </c>
      <c r="EN12" s="54">
        <v>0</v>
      </c>
      <c r="EO12" s="10">
        <v>0</v>
      </c>
      <c r="EP12" s="55">
        <f t="shared" si="42"/>
        <v>0</v>
      </c>
      <c r="EQ12" s="54">
        <v>0</v>
      </c>
      <c r="ER12" s="10">
        <v>0</v>
      </c>
      <c r="ES12" s="55">
        <f t="shared" si="43"/>
        <v>0</v>
      </c>
      <c r="ET12" s="54">
        <v>0</v>
      </c>
      <c r="EU12" s="10">
        <v>0</v>
      </c>
      <c r="EV12" s="55">
        <f t="shared" si="44"/>
        <v>0</v>
      </c>
      <c r="EW12" s="54">
        <v>49</v>
      </c>
      <c r="EX12" s="10">
        <v>455</v>
      </c>
      <c r="EY12" s="55">
        <f t="shared" si="45"/>
        <v>9285.7142857142862</v>
      </c>
      <c r="EZ12" s="54">
        <v>0</v>
      </c>
      <c r="FA12" s="10">
        <v>0</v>
      </c>
      <c r="FB12" s="55">
        <f t="shared" si="46"/>
        <v>0</v>
      </c>
      <c r="FC12" s="54">
        <v>0</v>
      </c>
      <c r="FD12" s="10">
        <v>0</v>
      </c>
      <c r="FE12" s="55">
        <f t="shared" si="47"/>
        <v>0</v>
      </c>
      <c r="FF12" s="54">
        <v>59</v>
      </c>
      <c r="FG12" s="10">
        <v>1527</v>
      </c>
      <c r="FH12" s="55">
        <f t="shared" si="48"/>
        <v>25881.355932203391</v>
      </c>
      <c r="FI12" s="54">
        <v>0</v>
      </c>
      <c r="FJ12" s="10">
        <v>0</v>
      </c>
      <c r="FK12" s="55">
        <f t="shared" si="49"/>
        <v>0</v>
      </c>
      <c r="FL12" s="54">
        <v>0</v>
      </c>
      <c r="FM12" s="10">
        <v>0</v>
      </c>
      <c r="FN12" s="55">
        <f t="shared" si="50"/>
        <v>0</v>
      </c>
      <c r="FO12" s="54">
        <v>0</v>
      </c>
      <c r="FP12" s="10">
        <v>0</v>
      </c>
      <c r="FQ12" s="55">
        <f t="shared" si="51"/>
        <v>0</v>
      </c>
      <c r="FR12" s="54">
        <v>40</v>
      </c>
      <c r="FS12" s="10">
        <v>1172</v>
      </c>
      <c r="FT12" s="55">
        <f t="shared" si="52"/>
        <v>29300</v>
      </c>
      <c r="FU12" s="54">
        <v>227</v>
      </c>
      <c r="FV12" s="10">
        <v>5741</v>
      </c>
      <c r="FW12" s="55">
        <f t="shared" si="53"/>
        <v>25290.748898678412</v>
      </c>
      <c r="FX12" s="54">
        <v>0</v>
      </c>
      <c r="FY12" s="10">
        <v>0</v>
      </c>
      <c r="FZ12" s="55">
        <f t="shared" si="54"/>
        <v>0</v>
      </c>
      <c r="GA12" s="54">
        <v>6</v>
      </c>
      <c r="GB12" s="10">
        <v>403</v>
      </c>
      <c r="GC12" s="55">
        <f t="shared" si="55"/>
        <v>67166.666666666672</v>
      </c>
      <c r="GD12" s="54">
        <v>0</v>
      </c>
      <c r="GE12" s="10">
        <v>0</v>
      </c>
      <c r="GF12" s="55">
        <f t="shared" si="56"/>
        <v>0</v>
      </c>
      <c r="GG12" s="54">
        <v>0</v>
      </c>
      <c r="GH12" s="10">
        <v>0</v>
      </c>
      <c r="GI12" s="55">
        <f t="shared" si="57"/>
        <v>0</v>
      </c>
      <c r="GJ12" s="54">
        <v>0</v>
      </c>
      <c r="GK12" s="10">
        <v>0</v>
      </c>
      <c r="GL12" s="55">
        <f t="shared" si="58"/>
        <v>0</v>
      </c>
      <c r="GM12" s="54">
        <v>0</v>
      </c>
      <c r="GN12" s="10">
        <v>0</v>
      </c>
      <c r="GO12" s="55">
        <f t="shared" si="59"/>
        <v>0</v>
      </c>
      <c r="GP12" s="54">
        <v>0</v>
      </c>
      <c r="GQ12" s="10">
        <v>0</v>
      </c>
      <c r="GR12" s="55">
        <f t="shared" si="60"/>
        <v>0</v>
      </c>
      <c r="GS12" s="54">
        <v>0</v>
      </c>
      <c r="GT12" s="10">
        <v>0</v>
      </c>
      <c r="GU12" s="55">
        <f t="shared" si="141"/>
        <v>0</v>
      </c>
      <c r="GV12" s="54">
        <v>0</v>
      </c>
      <c r="GW12" s="10">
        <v>0</v>
      </c>
      <c r="GX12" s="55">
        <f t="shared" si="62"/>
        <v>0</v>
      </c>
      <c r="GY12" s="54">
        <v>0</v>
      </c>
      <c r="GZ12" s="10">
        <v>0</v>
      </c>
      <c r="HA12" s="55">
        <f t="shared" si="63"/>
        <v>0</v>
      </c>
      <c r="HB12" s="54">
        <v>0</v>
      </c>
      <c r="HC12" s="10">
        <v>0</v>
      </c>
      <c r="HD12" s="55">
        <f t="shared" si="64"/>
        <v>0</v>
      </c>
      <c r="HE12" s="54">
        <v>0</v>
      </c>
      <c r="HF12" s="10">
        <v>0</v>
      </c>
      <c r="HG12" s="55">
        <f t="shared" si="65"/>
        <v>0</v>
      </c>
      <c r="HH12" s="54">
        <v>0</v>
      </c>
      <c r="HI12" s="10">
        <v>0</v>
      </c>
      <c r="HJ12" s="55">
        <f t="shared" si="66"/>
        <v>0</v>
      </c>
      <c r="HK12" s="54">
        <v>0</v>
      </c>
      <c r="HL12" s="10">
        <v>0</v>
      </c>
      <c r="HM12" s="55">
        <f t="shared" si="67"/>
        <v>0</v>
      </c>
      <c r="HN12" s="54">
        <v>0</v>
      </c>
      <c r="HO12" s="10">
        <v>0</v>
      </c>
      <c r="HP12" s="55">
        <f t="shared" si="68"/>
        <v>0</v>
      </c>
      <c r="HQ12" s="54">
        <v>2</v>
      </c>
      <c r="HR12" s="10">
        <v>93</v>
      </c>
      <c r="HS12" s="55">
        <f t="shared" si="69"/>
        <v>46500</v>
      </c>
      <c r="HT12" s="54">
        <v>0</v>
      </c>
      <c r="HU12" s="10">
        <v>0</v>
      </c>
      <c r="HV12" s="55">
        <f t="shared" si="70"/>
        <v>0</v>
      </c>
      <c r="HW12" s="54">
        <v>0</v>
      </c>
      <c r="HX12" s="10">
        <v>0</v>
      </c>
      <c r="HY12" s="55">
        <f t="shared" si="71"/>
        <v>0</v>
      </c>
      <c r="HZ12" s="54">
        <v>0</v>
      </c>
      <c r="IA12" s="10">
        <v>0</v>
      </c>
      <c r="IB12" s="55">
        <f t="shared" si="72"/>
        <v>0</v>
      </c>
      <c r="IC12" s="54">
        <v>0</v>
      </c>
      <c r="ID12" s="10">
        <v>0</v>
      </c>
      <c r="IE12" s="55">
        <f t="shared" si="73"/>
        <v>0</v>
      </c>
      <c r="IF12" s="54">
        <v>0</v>
      </c>
      <c r="IG12" s="10">
        <v>0</v>
      </c>
      <c r="IH12" s="55">
        <f t="shared" si="74"/>
        <v>0</v>
      </c>
      <c r="II12" s="54">
        <v>0</v>
      </c>
      <c r="IJ12" s="10">
        <v>0</v>
      </c>
      <c r="IK12" s="55">
        <f t="shared" si="75"/>
        <v>0</v>
      </c>
      <c r="IL12" s="54">
        <v>231</v>
      </c>
      <c r="IM12" s="10">
        <v>5713</v>
      </c>
      <c r="IN12" s="55">
        <f t="shared" si="76"/>
        <v>24731.601731601731</v>
      </c>
      <c r="IO12" s="54">
        <v>0</v>
      </c>
      <c r="IP12" s="10">
        <v>0</v>
      </c>
      <c r="IQ12" s="55">
        <f t="shared" si="77"/>
        <v>0</v>
      </c>
      <c r="IR12" s="54">
        <v>0</v>
      </c>
      <c r="IS12" s="10">
        <v>0</v>
      </c>
      <c r="IT12" s="55">
        <f t="shared" si="78"/>
        <v>0</v>
      </c>
      <c r="IU12" s="54">
        <v>0</v>
      </c>
      <c r="IV12" s="10">
        <v>0</v>
      </c>
      <c r="IW12" s="55">
        <f t="shared" si="79"/>
        <v>0</v>
      </c>
      <c r="IX12" s="54">
        <v>557</v>
      </c>
      <c r="IY12" s="10">
        <v>12939</v>
      </c>
      <c r="IZ12" s="55">
        <f t="shared" si="80"/>
        <v>23229.802513464994</v>
      </c>
      <c r="JA12" s="54">
        <v>310</v>
      </c>
      <c r="JB12" s="10">
        <v>6435</v>
      </c>
      <c r="JC12" s="55">
        <f t="shared" si="81"/>
        <v>20758.06451612903</v>
      </c>
      <c r="JD12" s="54">
        <v>0</v>
      </c>
      <c r="JE12" s="10">
        <v>0</v>
      </c>
      <c r="JF12" s="55">
        <f t="shared" si="82"/>
        <v>0</v>
      </c>
      <c r="JG12" s="54">
        <v>5</v>
      </c>
      <c r="JH12" s="10">
        <v>14</v>
      </c>
      <c r="JI12" s="55">
        <f t="shared" si="83"/>
        <v>2800</v>
      </c>
      <c r="JJ12" s="54">
        <v>0</v>
      </c>
      <c r="JK12" s="10">
        <v>0</v>
      </c>
      <c r="JL12" s="55">
        <f t="shared" si="84"/>
        <v>0</v>
      </c>
      <c r="JM12" s="54">
        <v>1</v>
      </c>
      <c r="JN12" s="10">
        <v>9</v>
      </c>
      <c r="JO12" s="55">
        <f t="shared" si="85"/>
        <v>9000</v>
      </c>
      <c r="JP12" s="54">
        <v>0</v>
      </c>
      <c r="JQ12" s="10">
        <v>0</v>
      </c>
      <c r="JR12" s="55">
        <f t="shared" si="86"/>
        <v>0</v>
      </c>
      <c r="JS12" s="54">
        <v>0</v>
      </c>
      <c r="JT12" s="10">
        <v>0</v>
      </c>
      <c r="JU12" s="55">
        <f t="shared" si="87"/>
        <v>0</v>
      </c>
      <c r="JV12" s="54">
        <v>0</v>
      </c>
      <c r="JW12" s="10">
        <v>0</v>
      </c>
      <c r="JX12" s="55">
        <f t="shared" si="88"/>
        <v>0</v>
      </c>
      <c r="JY12" s="54">
        <v>0</v>
      </c>
      <c r="JZ12" s="10">
        <v>0</v>
      </c>
      <c r="KA12" s="55">
        <f t="shared" si="89"/>
        <v>0</v>
      </c>
      <c r="KB12" s="54">
        <v>0</v>
      </c>
      <c r="KC12" s="10">
        <v>0</v>
      </c>
      <c r="KD12" s="55">
        <f t="shared" si="90"/>
        <v>0</v>
      </c>
      <c r="KE12" s="54">
        <v>0</v>
      </c>
      <c r="KF12" s="10">
        <v>0</v>
      </c>
      <c r="KG12" s="55">
        <f t="shared" si="91"/>
        <v>0</v>
      </c>
      <c r="KH12" s="54">
        <v>6</v>
      </c>
      <c r="KI12" s="10">
        <v>237</v>
      </c>
      <c r="KJ12" s="55">
        <f t="shared" si="92"/>
        <v>39500</v>
      </c>
      <c r="KK12" s="54">
        <v>0</v>
      </c>
      <c r="KL12" s="10">
        <v>0</v>
      </c>
      <c r="KM12" s="55">
        <f t="shared" si="93"/>
        <v>0</v>
      </c>
      <c r="KN12" s="54">
        <v>0</v>
      </c>
      <c r="KO12" s="10">
        <v>0</v>
      </c>
      <c r="KP12" s="55">
        <f t="shared" si="94"/>
        <v>0</v>
      </c>
      <c r="KQ12" s="54">
        <v>0</v>
      </c>
      <c r="KR12" s="10">
        <v>0</v>
      </c>
      <c r="KS12" s="55">
        <f t="shared" si="95"/>
        <v>0</v>
      </c>
      <c r="KT12" s="54">
        <v>0</v>
      </c>
      <c r="KU12" s="10">
        <v>0</v>
      </c>
      <c r="KV12" s="55">
        <f t="shared" si="96"/>
        <v>0</v>
      </c>
      <c r="KW12" s="54">
        <v>0</v>
      </c>
      <c r="KX12" s="10">
        <v>0</v>
      </c>
      <c r="KY12" s="55">
        <f t="shared" si="97"/>
        <v>0</v>
      </c>
      <c r="KZ12" s="54">
        <v>0</v>
      </c>
      <c r="LA12" s="10">
        <v>0</v>
      </c>
      <c r="LB12" s="55">
        <f t="shared" si="98"/>
        <v>0</v>
      </c>
      <c r="LC12" s="54">
        <v>0</v>
      </c>
      <c r="LD12" s="10">
        <v>0</v>
      </c>
      <c r="LE12" s="55">
        <f t="shared" si="99"/>
        <v>0</v>
      </c>
      <c r="LF12" s="54">
        <v>0</v>
      </c>
      <c r="LG12" s="10">
        <v>0</v>
      </c>
      <c r="LH12" s="55">
        <f t="shared" si="100"/>
        <v>0</v>
      </c>
      <c r="LI12" s="54">
        <v>0</v>
      </c>
      <c r="LJ12" s="10">
        <v>0</v>
      </c>
      <c r="LK12" s="55">
        <f t="shared" si="101"/>
        <v>0</v>
      </c>
      <c r="LL12" s="54">
        <v>0</v>
      </c>
      <c r="LM12" s="10">
        <v>0</v>
      </c>
      <c r="LN12" s="55">
        <f t="shared" si="102"/>
        <v>0</v>
      </c>
      <c r="LO12" s="54">
        <v>0</v>
      </c>
      <c r="LP12" s="10">
        <v>0</v>
      </c>
      <c r="LQ12" s="55">
        <f t="shared" si="103"/>
        <v>0</v>
      </c>
      <c r="LR12" s="54">
        <v>0</v>
      </c>
      <c r="LS12" s="10">
        <v>0</v>
      </c>
      <c r="LT12" s="55">
        <f t="shared" si="104"/>
        <v>0</v>
      </c>
      <c r="LU12" s="54">
        <v>1</v>
      </c>
      <c r="LV12" s="10">
        <v>12</v>
      </c>
      <c r="LW12" s="55">
        <f t="shared" si="105"/>
        <v>12000</v>
      </c>
      <c r="LX12" s="54">
        <v>15</v>
      </c>
      <c r="LY12" s="10">
        <v>2069</v>
      </c>
      <c r="LZ12" s="55">
        <f t="shared" si="106"/>
        <v>137933.33333333334</v>
      </c>
      <c r="MA12" s="54">
        <v>0</v>
      </c>
      <c r="MB12" s="10">
        <v>0</v>
      </c>
      <c r="MC12" s="55">
        <f t="shared" si="107"/>
        <v>0</v>
      </c>
      <c r="MD12" s="54">
        <v>0</v>
      </c>
      <c r="ME12" s="10">
        <v>0</v>
      </c>
      <c r="MF12" s="55">
        <f t="shared" si="108"/>
        <v>0</v>
      </c>
      <c r="MG12" s="54">
        <v>0</v>
      </c>
      <c r="MH12" s="10">
        <v>0</v>
      </c>
      <c r="MI12" s="55">
        <f t="shared" si="109"/>
        <v>0</v>
      </c>
      <c r="MJ12" s="54">
        <v>7</v>
      </c>
      <c r="MK12" s="10">
        <v>1736</v>
      </c>
      <c r="ML12" s="55">
        <f t="shared" si="110"/>
        <v>248000</v>
      </c>
      <c r="MM12" s="54">
        <v>91</v>
      </c>
      <c r="MN12" s="10">
        <v>14902</v>
      </c>
      <c r="MO12" s="55">
        <f t="shared" si="111"/>
        <v>163758.24175824175</v>
      </c>
      <c r="MP12" s="54">
        <v>0</v>
      </c>
      <c r="MQ12" s="10">
        <v>0</v>
      </c>
      <c r="MR12" s="55">
        <f t="shared" si="112"/>
        <v>0</v>
      </c>
      <c r="MS12" s="54">
        <v>16</v>
      </c>
      <c r="MT12" s="10">
        <v>56</v>
      </c>
      <c r="MU12" s="55">
        <f t="shared" si="113"/>
        <v>3500</v>
      </c>
      <c r="MV12" s="54">
        <v>0</v>
      </c>
      <c r="MW12" s="10">
        <v>0</v>
      </c>
      <c r="MX12" s="55">
        <f t="shared" si="114"/>
        <v>0</v>
      </c>
      <c r="MY12" s="54">
        <v>35</v>
      </c>
      <c r="MZ12" s="10">
        <v>646</v>
      </c>
      <c r="NA12" s="55">
        <f t="shared" si="115"/>
        <v>18457.142857142855</v>
      </c>
      <c r="NB12" s="54">
        <v>0</v>
      </c>
      <c r="NC12" s="10">
        <v>0</v>
      </c>
      <c r="ND12" s="55">
        <f t="shared" si="116"/>
        <v>0</v>
      </c>
      <c r="NE12" s="54">
        <v>0</v>
      </c>
      <c r="NF12" s="10">
        <v>0</v>
      </c>
      <c r="NG12" s="55">
        <f t="shared" si="117"/>
        <v>0</v>
      </c>
      <c r="NH12" s="54">
        <v>0</v>
      </c>
      <c r="NI12" s="10">
        <v>0</v>
      </c>
      <c r="NJ12" s="55">
        <f t="shared" si="118"/>
        <v>0</v>
      </c>
      <c r="NK12" s="54">
        <v>0</v>
      </c>
      <c r="NL12" s="10">
        <v>0</v>
      </c>
      <c r="NM12" s="55">
        <f t="shared" si="119"/>
        <v>0</v>
      </c>
      <c r="NN12" s="54">
        <v>0</v>
      </c>
      <c r="NO12" s="10">
        <v>0</v>
      </c>
      <c r="NP12" s="55">
        <f t="shared" si="120"/>
        <v>0</v>
      </c>
      <c r="NQ12" s="54">
        <v>0</v>
      </c>
      <c r="NR12" s="10">
        <v>0</v>
      </c>
      <c r="NS12" s="55">
        <f t="shared" si="121"/>
        <v>0</v>
      </c>
      <c r="NT12" s="54">
        <v>0</v>
      </c>
      <c r="NU12" s="10">
        <v>0</v>
      </c>
      <c r="NV12" s="55">
        <f t="shared" si="122"/>
        <v>0</v>
      </c>
      <c r="NW12" s="54">
        <v>213</v>
      </c>
      <c r="NX12" s="10">
        <v>17658</v>
      </c>
      <c r="NY12" s="55">
        <f t="shared" si="123"/>
        <v>82901.408450704228</v>
      </c>
      <c r="NZ12" s="54">
        <v>1499</v>
      </c>
      <c r="OA12" s="10">
        <v>60167</v>
      </c>
      <c r="OB12" s="55">
        <f t="shared" si="124"/>
        <v>40138.092061374249</v>
      </c>
      <c r="OC12" s="54">
        <v>0</v>
      </c>
      <c r="OD12" s="10">
        <v>0</v>
      </c>
      <c r="OE12" s="55">
        <f t="shared" si="125"/>
        <v>0</v>
      </c>
      <c r="OF12" s="68">
        <v>0</v>
      </c>
      <c r="OG12" s="24">
        <v>0</v>
      </c>
      <c r="OH12" s="69">
        <f t="shared" si="126"/>
        <v>0</v>
      </c>
      <c r="OI12" s="54">
        <v>0</v>
      </c>
      <c r="OJ12" s="10">
        <v>0</v>
      </c>
      <c r="OK12" s="55">
        <f t="shared" si="127"/>
        <v>0</v>
      </c>
      <c r="OL12" s="54">
        <v>0</v>
      </c>
      <c r="OM12" s="10">
        <v>0</v>
      </c>
      <c r="ON12" s="55">
        <f t="shared" si="128"/>
        <v>0</v>
      </c>
      <c r="OO12" s="54">
        <v>0</v>
      </c>
      <c r="OP12" s="10">
        <v>0</v>
      </c>
      <c r="OQ12" s="55">
        <f t="shared" si="129"/>
        <v>0</v>
      </c>
      <c r="OR12" s="54">
        <v>0</v>
      </c>
      <c r="OS12" s="10">
        <v>0</v>
      </c>
      <c r="OT12" s="55">
        <f t="shared" si="130"/>
        <v>0</v>
      </c>
      <c r="OU12" s="54">
        <v>0</v>
      </c>
      <c r="OV12" s="10">
        <v>0</v>
      </c>
      <c r="OW12" s="55">
        <f t="shared" si="131"/>
        <v>0</v>
      </c>
      <c r="OX12" s="54">
        <v>227</v>
      </c>
      <c r="OY12" s="10">
        <v>2502</v>
      </c>
      <c r="OZ12" s="55">
        <f t="shared" si="132"/>
        <v>11022.026431718063</v>
      </c>
      <c r="PA12" s="13">
        <f t="shared" si="133"/>
        <v>4129</v>
      </c>
      <c r="PB12" s="78" t="e">
        <f>SUM(J12,V12,Y12,AH12,AK12,AQ12,AT12,AW12,BI12,BL12,BR12,BU12,BX12,CA12,CD12,CJ12,CM12,CS12,CV12,CY12,DB12,DH12,DN12,DQ12,DT12,DW12,EC12,EF12,EI12,EU12,EX12,FA12,FG12,FJ12,FM12,FP12,FS12,FV12,GB12,GE12,GH12,GK12,GN12,GQ12,GW12,GZ12,HF12,HO12,HR12,HU12,ID12,IG12,IJ12,IM12,IP12,IV12,IY12,JB12,JE12,JH12,JK12,JN12,JQ12,JZ12,KC12,KF12,KI12,KL12,KO12,KR12,KU12,LA12,LD12,LM12,LP12,LS12,LV12,LY12,MB12,HI12,MH12,MK12,MN12,MQ12,MT12,MW12,MZ12,NC12,NF12,NI12,NL12,NO12,NU12,NX12,OA12,OJ12,OS12,OV12,OY12,HL12,JW12,AB12,IA12,IS12,P12+OP12+OM12+OG12+OD12+NR12+ME12+LG12+KX12+JT12+HX12+#REF!+HC12+GT12+FY12+FD12+ER12+EO12+EL12+DZ12+DE12+CP12+BO12+BF12+AZ12+AE12+S12+M12+G12+D12)</f>
        <v>#REF!</v>
      </c>
      <c r="PC12" s="6"/>
      <c r="PD12" s="9"/>
      <c r="PE12" s="6"/>
      <c r="PF12" s="6"/>
      <c r="PG12" s="6"/>
      <c r="PH12" s="9"/>
      <c r="PI12" s="6"/>
      <c r="PJ12" s="6"/>
      <c r="PK12" s="6"/>
      <c r="PL12" s="9"/>
      <c r="PM12" s="6"/>
      <c r="PN12" s="6"/>
      <c r="PO12" s="6"/>
      <c r="PP12" s="9"/>
      <c r="PQ12" s="6"/>
      <c r="PR12" s="6"/>
      <c r="PS12" s="6"/>
      <c r="PT12" s="9"/>
      <c r="PU12" s="6"/>
      <c r="PV12" s="6"/>
      <c r="PW12" s="6"/>
      <c r="PX12" s="9"/>
      <c r="PY12" s="6"/>
      <c r="PZ12" s="6"/>
      <c r="QA12" s="6"/>
      <c r="QB12" s="9"/>
      <c r="QC12" s="6"/>
      <c r="QD12" s="6"/>
      <c r="QE12" s="6"/>
      <c r="QF12" s="2"/>
      <c r="QG12" s="1"/>
      <c r="QH12" s="1"/>
      <c r="QI12" s="1"/>
      <c r="QJ12" s="2"/>
      <c r="QK12" s="1"/>
      <c r="QL12" s="1"/>
      <c r="QM12" s="1"/>
      <c r="QN12" s="2"/>
      <c r="QO12" s="1"/>
      <c r="QP12" s="1"/>
      <c r="QQ12" s="1"/>
    </row>
    <row r="13" spans="1:538" x14ac:dyDescent="0.25">
      <c r="A13" s="46">
        <v>2004</v>
      </c>
      <c r="B13" s="47" t="s">
        <v>12</v>
      </c>
      <c r="C13" s="54">
        <v>0</v>
      </c>
      <c r="D13" s="10">
        <v>0</v>
      </c>
      <c r="E13" s="55">
        <f t="shared" si="134"/>
        <v>0</v>
      </c>
      <c r="F13" s="54">
        <v>0</v>
      </c>
      <c r="G13" s="10">
        <v>0</v>
      </c>
      <c r="H13" s="55">
        <f t="shared" si="135"/>
        <v>0</v>
      </c>
      <c r="I13" s="54">
        <v>0</v>
      </c>
      <c r="J13" s="10">
        <v>0</v>
      </c>
      <c r="K13" s="55">
        <f t="shared" si="136"/>
        <v>0</v>
      </c>
      <c r="L13" s="54">
        <v>0</v>
      </c>
      <c r="M13" s="10">
        <v>0</v>
      </c>
      <c r="N13" s="55">
        <f t="shared" si="0"/>
        <v>0</v>
      </c>
      <c r="O13" s="54">
        <v>0</v>
      </c>
      <c r="P13" s="10">
        <v>0</v>
      </c>
      <c r="Q13" s="55">
        <f t="shared" si="137"/>
        <v>0</v>
      </c>
      <c r="R13" s="54">
        <v>0</v>
      </c>
      <c r="S13" s="10">
        <v>0</v>
      </c>
      <c r="T13" s="55">
        <f t="shared" si="138"/>
        <v>0</v>
      </c>
      <c r="U13" s="54">
        <v>0</v>
      </c>
      <c r="V13" s="10">
        <v>0</v>
      </c>
      <c r="W13" s="55">
        <f t="shared" si="1"/>
        <v>0</v>
      </c>
      <c r="X13" s="54">
        <v>0</v>
      </c>
      <c r="Y13" s="10">
        <v>0</v>
      </c>
      <c r="Z13" s="55">
        <f t="shared" si="2"/>
        <v>0</v>
      </c>
      <c r="AA13" s="54">
        <v>0</v>
      </c>
      <c r="AB13" s="10">
        <v>0</v>
      </c>
      <c r="AC13" s="55">
        <f t="shared" si="3"/>
        <v>0</v>
      </c>
      <c r="AD13" s="54">
        <v>0</v>
      </c>
      <c r="AE13" s="10">
        <v>0</v>
      </c>
      <c r="AF13" s="55">
        <f t="shared" si="4"/>
        <v>0</v>
      </c>
      <c r="AG13" s="54">
        <v>0</v>
      </c>
      <c r="AH13" s="10">
        <v>0</v>
      </c>
      <c r="AI13" s="55">
        <f t="shared" si="5"/>
        <v>0</v>
      </c>
      <c r="AJ13" s="54">
        <v>17</v>
      </c>
      <c r="AK13" s="10">
        <v>421</v>
      </c>
      <c r="AL13" s="55">
        <f t="shared" si="6"/>
        <v>24764.705882352941</v>
      </c>
      <c r="AM13" s="54">
        <v>0</v>
      </c>
      <c r="AN13" s="10">
        <v>0</v>
      </c>
      <c r="AO13" s="55">
        <f t="shared" si="7"/>
        <v>0</v>
      </c>
      <c r="AP13" s="54">
        <v>0</v>
      </c>
      <c r="AQ13" s="10">
        <v>0</v>
      </c>
      <c r="AR13" s="55">
        <f t="shared" si="8"/>
        <v>0</v>
      </c>
      <c r="AS13" s="54">
        <v>29</v>
      </c>
      <c r="AT13" s="10">
        <v>302</v>
      </c>
      <c r="AU13" s="55">
        <f t="shared" si="9"/>
        <v>10413.793103448275</v>
      </c>
      <c r="AV13" s="54">
        <v>0</v>
      </c>
      <c r="AW13" s="10">
        <v>0</v>
      </c>
      <c r="AX13" s="55">
        <f t="shared" si="10"/>
        <v>0</v>
      </c>
      <c r="AY13" s="54">
        <v>0</v>
      </c>
      <c r="AZ13" s="10">
        <v>0</v>
      </c>
      <c r="BA13" s="55">
        <f t="shared" si="11"/>
        <v>0</v>
      </c>
      <c r="BB13" s="54">
        <v>0</v>
      </c>
      <c r="BC13" s="10">
        <v>0</v>
      </c>
      <c r="BD13" s="55">
        <f t="shared" si="12"/>
        <v>0</v>
      </c>
      <c r="BE13" s="54">
        <v>0</v>
      </c>
      <c r="BF13" s="10">
        <v>0</v>
      </c>
      <c r="BG13" s="55">
        <f t="shared" si="139"/>
        <v>0</v>
      </c>
      <c r="BH13" s="54">
        <v>0</v>
      </c>
      <c r="BI13" s="10">
        <v>0</v>
      </c>
      <c r="BJ13" s="55">
        <f t="shared" si="14"/>
        <v>0</v>
      </c>
      <c r="BK13" s="54">
        <v>58</v>
      </c>
      <c r="BL13" s="10">
        <v>10885</v>
      </c>
      <c r="BM13" s="55">
        <f t="shared" si="15"/>
        <v>187672.41379310345</v>
      </c>
      <c r="BN13" s="54">
        <v>0</v>
      </c>
      <c r="BO13" s="10">
        <v>0</v>
      </c>
      <c r="BP13" s="55">
        <f t="shared" si="140"/>
        <v>0</v>
      </c>
      <c r="BQ13" s="54">
        <v>0</v>
      </c>
      <c r="BR13" s="10">
        <v>0</v>
      </c>
      <c r="BS13" s="55">
        <f t="shared" si="17"/>
        <v>0</v>
      </c>
      <c r="BT13" s="54">
        <v>73</v>
      </c>
      <c r="BU13" s="10">
        <v>2943</v>
      </c>
      <c r="BV13" s="55">
        <f t="shared" si="18"/>
        <v>40315.068493150684</v>
      </c>
      <c r="BW13" s="54">
        <v>0</v>
      </c>
      <c r="BX13" s="10">
        <v>0</v>
      </c>
      <c r="BY13" s="55">
        <f t="shared" si="19"/>
        <v>0</v>
      </c>
      <c r="BZ13" s="54">
        <v>0</v>
      </c>
      <c r="CA13" s="10">
        <v>0</v>
      </c>
      <c r="CB13" s="55">
        <f t="shared" si="20"/>
        <v>0</v>
      </c>
      <c r="CC13" s="54">
        <v>0</v>
      </c>
      <c r="CD13" s="10">
        <v>0</v>
      </c>
      <c r="CE13" s="55">
        <f t="shared" si="21"/>
        <v>0</v>
      </c>
      <c r="CF13" s="54">
        <v>0</v>
      </c>
      <c r="CG13" s="10">
        <v>0</v>
      </c>
      <c r="CH13" s="55">
        <f t="shared" si="22"/>
        <v>0</v>
      </c>
      <c r="CI13" s="54">
        <v>0</v>
      </c>
      <c r="CJ13" s="10">
        <v>0</v>
      </c>
      <c r="CK13" s="55">
        <f t="shared" si="23"/>
        <v>0</v>
      </c>
      <c r="CL13" s="54">
        <v>0</v>
      </c>
      <c r="CM13" s="10">
        <v>0</v>
      </c>
      <c r="CN13" s="55">
        <f t="shared" si="24"/>
        <v>0</v>
      </c>
      <c r="CO13" s="54">
        <v>0</v>
      </c>
      <c r="CP13" s="10">
        <v>0</v>
      </c>
      <c r="CQ13" s="55">
        <f t="shared" si="25"/>
        <v>0</v>
      </c>
      <c r="CR13" s="54">
        <v>0</v>
      </c>
      <c r="CS13" s="10">
        <v>0</v>
      </c>
      <c r="CT13" s="55">
        <f t="shared" si="26"/>
        <v>0</v>
      </c>
      <c r="CU13" s="54">
        <v>128</v>
      </c>
      <c r="CV13" s="10">
        <v>2618</v>
      </c>
      <c r="CW13" s="55">
        <f t="shared" si="27"/>
        <v>20453.125</v>
      </c>
      <c r="CX13" s="54">
        <v>0</v>
      </c>
      <c r="CY13" s="10">
        <v>0</v>
      </c>
      <c r="CZ13" s="55">
        <f t="shared" si="28"/>
        <v>0</v>
      </c>
      <c r="DA13" s="54">
        <v>0</v>
      </c>
      <c r="DB13" s="10">
        <v>0</v>
      </c>
      <c r="DC13" s="55">
        <f t="shared" si="29"/>
        <v>0</v>
      </c>
      <c r="DD13" s="54">
        <v>0</v>
      </c>
      <c r="DE13" s="10">
        <v>0</v>
      </c>
      <c r="DF13" s="55">
        <f t="shared" si="30"/>
        <v>0</v>
      </c>
      <c r="DG13" s="54">
        <v>0</v>
      </c>
      <c r="DH13" s="10">
        <v>0</v>
      </c>
      <c r="DI13" s="55">
        <f t="shared" si="31"/>
        <v>0</v>
      </c>
      <c r="DJ13" s="54">
        <v>0</v>
      </c>
      <c r="DK13" s="10">
        <v>0</v>
      </c>
      <c r="DL13" s="55">
        <f t="shared" si="32"/>
        <v>0</v>
      </c>
      <c r="DM13" s="54">
        <v>0</v>
      </c>
      <c r="DN13" s="10">
        <v>0</v>
      </c>
      <c r="DO13" s="55">
        <f t="shared" si="33"/>
        <v>0</v>
      </c>
      <c r="DP13" s="54">
        <v>0</v>
      </c>
      <c r="DQ13" s="10">
        <v>0</v>
      </c>
      <c r="DR13" s="55">
        <f t="shared" si="34"/>
        <v>0</v>
      </c>
      <c r="DS13" s="54">
        <v>0</v>
      </c>
      <c r="DT13" s="10">
        <v>0</v>
      </c>
      <c r="DU13" s="55">
        <f t="shared" si="35"/>
        <v>0</v>
      </c>
      <c r="DV13" s="54">
        <v>99</v>
      </c>
      <c r="DW13" s="10">
        <v>14248</v>
      </c>
      <c r="DX13" s="55">
        <f t="shared" si="36"/>
        <v>143919.19191919192</v>
      </c>
      <c r="DY13" s="54">
        <v>0</v>
      </c>
      <c r="DZ13" s="10">
        <v>0</v>
      </c>
      <c r="EA13" s="55">
        <f t="shared" si="37"/>
        <v>0</v>
      </c>
      <c r="EB13" s="54">
        <v>159</v>
      </c>
      <c r="EC13" s="10">
        <v>7262</v>
      </c>
      <c r="ED13" s="55">
        <f t="shared" si="38"/>
        <v>45672.955974842764</v>
      </c>
      <c r="EE13" s="54">
        <v>0</v>
      </c>
      <c r="EF13" s="10">
        <v>0</v>
      </c>
      <c r="EG13" s="55">
        <f t="shared" si="39"/>
        <v>0</v>
      </c>
      <c r="EH13" s="54">
        <v>0</v>
      </c>
      <c r="EI13" s="10">
        <v>0</v>
      </c>
      <c r="EJ13" s="55">
        <f t="shared" si="40"/>
        <v>0</v>
      </c>
      <c r="EK13" s="54">
        <v>0</v>
      </c>
      <c r="EL13" s="10">
        <v>0</v>
      </c>
      <c r="EM13" s="55">
        <f t="shared" si="41"/>
        <v>0</v>
      </c>
      <c r="EN13" s="54">
        <v>0</v>
      </c>
      <c r="EO13" s="10">
        <v>0</v>
      </c>
      <c r="EP13" s="55">
        <f t="shared" si="42"/>
        <v>0</v>
      </c>
      <c r="EQ13" s="54">
        <v>0</v>
      </c>
      <c r="ER13" s="10">
        <v>0</v>
      </c>
      <c r="ES13" s="55">
        <f t="shared" si="43"/>
        <v>0</v>
      </c>
      <c r="ET13" s="54">
        <v>0</v>
      </c>
      <c r="EU13" s="10">
        <v>0</v>
      </c>
      <c r="EV13" s="55">
        <f t="shared" si="44"/>
        <v>0</v>
      </c>
      <c r="EW13" s="54">
        <v>49</v>
      </c>
      <c r="EX13" s="10">
        <v>456</v>
      </c>
      <c r="EY13" s="55">
        <f t="shared" si="45"/>
        <v>9306.1224489795914</v>
      </c>
      <c r="EZ13" s="54">
        <v>0</v>
      </c>
      <c r="FA13" s="10">
        <v>0</v>
      </c>
      <c r="FB13" s="55">
        <f t="shared" si="46"/>
        <v>0</v>
      </c>
      <c r="FC13" s="54">
        <v>0</v>
      </c>
      <c r="FD13" s="10">
        <v>0</v>
      </c>
      <c r="FE13" s="55">
        <f t="shared" si="47"/>
        <v>0</v>
      </c>
      <c r="FF13" s="54">
        <v>67</v>
      </c>
      <c r="FG13" s="10">
        <v>2205</v>
      </c>
      <c r="FH13" s="55">
        <f t="shared" si="48"/>
        <v>32910.447761194031</v>
      </c>
      <c r="FI13" s="54">
        <v>0</v>
      </c>
      <c r="FJ13" s="10">
        <v>0</v>
      </c>
      <c r="FK13" s="55">
        <f t="shared" si="49"/>
        <v>0</v>
      </c>
      <c r="FL13" s="54">
        <v>0</v>
      </c>
      <c r="FM13" s="10">
        <v>0</v>
      </c>
      <c r="FN13" s="55">
        <f t="shared" si="50"/>
        <v>0</v>
      </c>
      <c r="FO13" s="54">
        <v>0</v>
      </c>
      <c r="FP13" s="10">
        <v>0</v>
      </c>
      <c r="FQ13" s="55">
        <f t="shared" si="51"/>
        <v>0</v>
      </c>
      <c r="FR13" s="54">
        <v>56</v>
      </c>
      <c r="FS13" s="10">
        <v>1612</v>
      </c>
      <c r="FT13" s="55">
        <f t="shared" si="52"/>
        <v>28785.714285714286</v>
      </c>
      <c r="FU13" s="54">
        <v>234</v>
      </c>
      <c r="FV13" s="10">
        <v>6034</v>
      </c>
      <c r="FW13" s="55">
        <f t="shared" si="53"/>
        <v>25786.324786324789</v>
      </c>
      <c r="FX13" s="54">
        <v>0</v>
      </c>
      <c r="FY13" s="10">
        <v>0</v>
      </c>
      <c r="FZ13" s="55">
        <f t="shared" si="54"/>
        <v>0</v>
      </c>
      <c r="GA13" s="54">
        <v>7</v>
      </c>
      <c r="GB13" s="10">
        <v>434</v>
      </c>
      <c r="GC13" s="55">
        <f t="shared" si="55"/>
        <v>62000</v>
      </c>
      <c r="GD13" s="54">
        <v>0</v>
      </c>
      <c r="GE13" s="10">
        <v>0</v>
      </c>
      <c r="GF13" s="55">
        <f t="shared" si="56"/>
        <v>0</v>
      </c>
      <c r="GG13" s="54">
        <v>0</v>
      </c>
      <c r="GH13" s="10">
        <v>0</v>
      </c>
      <c r="GI13" s="55">
        <f t="shared" si="57"/>
        <v>0</v>
      </c>
      <c r="GJ13" s="54">
        <v>3</v>
      </c>
      <c r="GK13" s="10">
        <v>62</v>
      </c>
      <c r="GL13" s="55">
        <f t="shared" si="58"/>
        <v>20666.666666666668</v>
      </c>
      <c r="GM13" s="54">
        <v>0</v>
      </c>
      <c r="GN13" s="10">
        <v>0</v>
      </c>
      <c r="GO13" s="55">
        <f t="shared" si="59"/>
        <v>0</v>
      </c>
      <c r="GP13" s="54">
        <v>0</v>
      </c>
      <c r="GQ13" s="10">
        <v>0</v>
      </c>
      <c r="GR13" s="55">
        <f t="shared" si="60"/>
        <v>0</v>
      </c>
      <c r="GS13" s="54">
        <v>0</v>
      </c>
      <c r="GT13" s="10">
        <v>0</v>
      </c>
      <c r="GU13" s="55">
        <f t="shared" si="141"/>
        <v>0</v>
      </c>
      <c r="GV13" s="54">
        <v>0</v>
      </c>
      <c r="GW13" s="10">
        <v>0</v>
      </c>
      <c r="GX13" s="55">
        <f t="shared" si="62"/>
        <v>0</v>
      </c>
      <c r="GY13" s="54">
        <v>0</v>
      </c>
      <c r="GZ13" s="10">
        <v>0</v>
      </c>
      <c r="HA13" s="55">
        <f t="shared" si="63"/>
        <v>0</v>
      </c>
      <c r="HB13" s="54">
        <v>0</v>
      </c>
      <c r="HC13" s="10">
        <v>0</v>
      </c>
      <c r="HD13" s="55">
        <f t="shared" si="64"/>
        <v>0</v>
      </c>
      <c r="HE13" s="54">
        <v>0</v>
      </c>
      <c r="HF13" s="10">
        <v>0</v>
      </c>
      <c r="HG13" s="55">
        <f t="shared" si="65"/>
        <v>0</v>
      </c>
      <c r="HH13" s="54">
        <v>0</v>
      </c>
      <c r="HI13" s="10">
        <v>0</v>
      </c>
      <c r="HJ13" s="55">
        <f t="shared" si="66"/>
        <v>0</v>
      </c>
      <c r="HK13" s="54">
        <v>0</v>
      </c>
      <c r="HL13" s="10">
        <v>0</v>
      </c>
      <c r="HM13" s="55">
        <f t="shared" si="67"/>
        <v>0</v>
      </c>
      <c r="HN13" s="54">
        <v>0</v>
      </c>
      <c r="HO13" s="10">
        <v>0</v>
      </c>
      <c r="HP13" s="55">
        <f t="shared" si="68"/>
        <v>0</v>
      </c>
      <c r="HQ13" s="54">
        <v>0</v>
      </c>
      <c r="HR13" s="10">
        <v>0</v>
      </c>
      <c r="HS13" s="55">
        <f t="shared" si="69"/>
        <v>0</v>
      </c>
      <c r="HT13" s="54">
        <v>0</v>
      </c>
      <c r="HU13" s="10">
        <v>0</v>
      </c>
      <c r="HV13" s="55">
        <f t="shared" si="70"/>
        <v>0</v>
      </c>
      <c r="HW13" s="54">
        <v>0</v>
      </c>
      <c r="HX13" s="10">
        <v>0</v>
      </c>
      <c r="HY13" s="55">
        <f t="shared" si="71"/>
        <v>0</v>
      </c>
      <c r="HZ13" s="54">
        <v>0</v>
      </c>
      <c r="IA13" s="10">
        <v>0</v>
      </c>
      <c r="IB13" s="55">
        <f t="shared" si="72"/>
        <v>0</v>
      </c>
      <c r="IC13" s="54">
        <v>0</v>
      </c>
      <c r="ID13" s="10">
        <v>0</v>
      </c>
      <c r="IE13" s="55">
        <f t="shared" si="73"/>
        <v>0</v>
      </c>
      <c r="IF13" s="54">
        <v>0</v>
      </c>
      <c r="IG13" s="10">
        <v>0</v>
      </c>
      <c r="IH13" s="55">
        <f t="shared" si="74"/>
        <v>0</v>
      </c>
      <c r="II13" s="54">
        <v>0</v>
      </c>
      <c r="IJ13" s="10">
        <v>0</v>
      </c>
      <c r="IK13" s="55">
        <f t="shared" si="75"/>
        <v>0</v>
      </c>
      <c r="IL13" s="54">
        <v>0</v>
      </c>
      <c r="IM13" s="10">
        <v>0</v>
      </c>
      <c r="IN13" s="55">
        <f t="shared" si="76"/>
        <v>0</v>
      </c>
      <c r="IO13" s="54">
        <v>0</v>
      </c>
      <c r="IP13" s="10">
        <v>0</v>
      </c>
      <c r="IQ13" s="55">
        <f t="shared" si="77"/>
        <v>0</v>
      </c>
      <c r="IR13" s="54">
        <v>0</v>
      </c>
      <c r="IS13" s="10">
        <v>0</v>
      </c>
      <c r="IT13" s="55">
        <f t="shared" si="78"/>
        <v>0</v>
      </c>
      <c r="IU13" s="54">
        <v>0</v>
      </c>
      <c r="IV13" s="10">
        <v>0</v>
      </c>
      <c r="IW13" s="55">
        <f t="shared" si="79"/>
        <v>0</v>
      </c>
      <c r="IX13" s="54">
        <v>610</v>
      </c>
      <c r="IY13" s="10">
        <v>14343</v>
      </c>
      <c r="IZ13" s="55">
        <f t="shared" si="80"/>
        <v>23513.114754098362</v>
      </c>
      <c r="JA13" s="54">
        <v>345</v>
      </c>
      <c r="JB13" s="10">
        <v>7273</v>
      </c>
      <c r="JC13" s="55">
        <f t="shared" si="81"/>
        <v>21081.159420289852</v>
      </c>
      <c r="JD13" s="54">
        <v>0</v>
      </c>
      <c r="JE13" s="10">
        <v>0</v>
      </c>
      <c r="JF13" s="55">
        <f t="shared" si="82"/>
        <v>0</v>
      </c>
      <c r="JG13" s="54">
        <v>5</v>
      </c>
      <c r="JH13" s="10">
        <v>18</v>
      </c>
      <c r="JI13" s="55">
        <f t="shared" si="83"/>
        <v>3600</v>
      </c>
      <c r="JJ13" s="54">
        <v>0</v>
      </c>
      <c r="JK13" s="10">
        <v>0</v>
      </c>
      <c r="JL13" s="55">
        <f t="shared" si="84"/>
        <v>0</v>
      </c>
      <c r="JM13" s="54">
        <v>0</v>
      </c>
      <c r="JN13" s="10">
        <v>0</v>
      </c>
      <c r="JO13" s="55">
        <f t="shared" si="85"/>
        <v>0</v>
      </c>
      <c r="JP13" s="54">
        <v>0</v>
      </c>
      <c r="JQ13" s="10">
        <v>0</v>
      </c>
      <c r="JR13" s="55">
        <f t="shared" si="86"/>
        <v>0</v>
      </c>
      <c r="JS13" s="54">
        <v>0</v>
      </c>
      <c r="JT13" s="10">
        <v>0</v>
      </c>
      <c r="JU13" s="55">
        <f t="shared" si="87"/>
        <v>0</v>
      </c>
      <c r="JV13" s="54">
        <v>0</v>
      </c>
      <c r="JW13" s="10">
        <v>0</v>
      </c>
      <c r="JX13" s="55">
        <f t="shared" si="88"/>
        <v>0</v>
      </c>
      <c r="JY13" s="54">
        <v>0</v>
      </c>
      <c r="JZ13" s="10">
        <v>0</v>
      </c>
      <c r="KA13" s="55">
        <f t="shared" si="89"/>
        <v>0</v>
      </c>
      <c r="KB13" s="54">
        <v>0</v>
      </c>
      <c r="KC13" s="10">
        <v>0</v>
      </c>
      <c r="KD13" s="55">
        <f t="shared" si="90"/>
        <v>0</v>
      </c>
      <c r="KE13" s="54">
        <v>0</v>
      </c>
      <c r="KF13" s="10">
        <v>0</v>
      </c>
      <c r="KG13" s="55">
        <f t="shared" si="91"/>
        <v>0</v>
      </c>
      <c r="KH13" s="54">
        <v>0</v>
      </c>
      <c r="KI13" s="10">
        <v>0</v>
      </c>
      <c r="KJ13" s="55">
        <f t="shared" si="92"/>
        <v>0</v>
      </c>
      <c r="KK13" s="54">
        <v>0</v>
      </c>
      <c r="KL13" s="10">
        <v>0</v>
      </c>
      <c r="KM13" s="55">
        <f t="shared" si="93"/>
        <v>0</v>
      </c>
      <c r="KN13" s="54">
        <v>0</v>
      </c>
      <c r="KO13" s="10">
        <v>0</v>
      </c>
      <c r="KP13" s="55">
        <f t="shared" si="94"/>
        <v>0</v>
      </c>
      <c r="KQ13" s="54">
        <v>0</v>
      </c>
      <c r="KR13" s="10">
        <v>0</v>
      </c>
      <c r="KS13" s="55">
        <f t="shared" si="95"/>
        <v>0</v>
      </c>
      <c r="KT13" s="54">
        <v>0</v>
      </c>
      <c r="KU13" s="10">
        <v>0</v>
      </c>
      <c r="KV13" s="55">
        <f t="shared" si="96"/>
        <v>0</v>
      </c>
      <c r="KW13" s="54">
        <v>0</v>
      </c>
      <c r="KX13" s="10">
        <v>0</v>
      </c>
      <c r="KY13" s="55">
        <f t="shared" si="97"/>
        <v>0</v>
      </c>
      <c r="KZ13" s="54">
        <v>0</v>
      </c>
      <c r="LA13" s="10">
        <v>0</v>
      </c>
      <c r="LB13" s="55">
        <f t="shared" si="98"/>
        <v>0</v>
      </c>
      <c r="LC13" s="54">
        <v>0</v>
      </c>
      <c r="LD13" s="10">
        <v>0</v>
      </c>
      <c r="LE13" s="55">
        <f t="shared" si="99"/>
        <v>0</v>
      </c>
      <c r="LF13" s="54">
        <v>0</v>
      </c>
      <c r="LG13" s="10">
        <v>0</v>
      </c>
      <c r="LH13" s="55">
        <f t="shared" si="100"/>
        <v>0</v>
      </c>
      <c r="LI13" s="54">
        <v>0</v>
      </c>
      <c r="LJ13" s="10">
        <v>0</v>
      </c>
      <c r="LK13" s="55">
        <f t="shared" si="101"/>
        <v>0</v>
      </c>
      <c r="LL13" s="54">
        <v>18</v>
      </c>
      <c r="LM13" s="10">
        <v>88</v>
      </c>
      <c r="LN13" s="55">
        <f t="shared" si="102"/>
        <v>4888.8888888888896</v>
      </c>
      <c r="LO13" s="54">
        <v>0</v>
      </c>
      <c r="LP13" s="10">
        <v>0</v>
      </c>
      <c r="LQ13" s="55">
        <f t="shared" si="103"/>
        <v>0</v>
      </c>
      <c r="LR13" s="54">
        <v>0</v>
      </c>
      <c r="LS13" s="10">
        <v>0</v>
      </c>
      <c r="LT13" s="55">
        <f t="shared" si="104"/>
        <v>0</v>
      </c>
      <c r="LU13" s="54">
        <v>11</v>
      </c>
      <c r="LV13" s="10">
        <v>89</v>
      </c>
      <c r="LW13" s="55">
        <f t="shared" si="105"/>
        <v>8090.9090909090919</v>
      </c>
      <c r="LX13" s="54">
        <v>15</v>
      </c>
      <c r="LY13" s="10">
        <v>2137</v>
      </c>
      <c r="LZ13" s="55">
        <f t="shared" si="106"/>
        <v>142466.66666666666</v>
      </c>
      <c r="MA13" s="54">
        <v>10</v>
      </c>
      <c r="MB13" s="10">
        <v>67</v>
      </c>
      <c r="MC13" s="55">
        <f t="shared" si="107"/>
        <v>6700</v>
      </c>
      <c r="MD13" s="54">
        <v>0</v>
      </c>
      <c r="ME13" s="10">
        <v>0</v>
      </c>
      <c r="MF13" s="55">
        <f t="shared" si="108"/>
        <v>0</v>
      </c>
      <c r="MG13" s="54">
        <v>0</v>
      </c>
      <c r="MH13" s="10">
        <v>0</v>
      </c>
      <c r="MI13" s="55">
        <f t="shared" si="109"/>
        <v>0</v>
      </c>
      <c r="MJ13" s="54">
        <v>0</v>
      </c>
      <c r="MK13" s="10">
        <v>0</v>
      </c>
      <c r="ML13" s="55">
        <f t="shared" si="110"/>
        <v>0</v>
      </c>
      <c r="MM13" s="54">
        <v>96</v>
      </c>
      <c r="MN13" s="10">
        <v>15984</v>
      </c>
      <c r="MO13" s="55">
        <f t="shared" si="111"/>
        <v>166500</v>
      </c>
      <c r="MP13" s="54">
        <v>0</v>
      </c>
      <c r="MQ13" s="10">
        <v>0</v>
      </c>
      <c r="MR13" s="55">
        <f t="shared" si="112"/>
        <v>0</v>
      </c>
      <c r="MS13" s="54">
        <v>20</v>
      </c>
      <c r="MT13" s="10">
        <v>73</v>
      </c>
      <c r="MU13" s="55">
        <f t="shared" si="113"/>
        <v>3650</v>
      </c>
      <c r="MV13" s="54">
        <v>0</v>
      </c>
      <c r="MW13" s="10">
        <v>0</v>
      </c>
      <c r="MX13" s="55">
        <f t="shared" si="114"/>
        <v>0</v>
      </c>
      <c r="MY13" s="54">
        <v>37</v>
      </c>
      <c r="MZ13" s="10">
        <v>660</v>
      </c>
      <c r="NA13" s="55">
        <f t="shared" si="115"/>
        <v>17837.83783783784</v>
      </c>
      <c r="NB13" s="54">
        <v>0</v>
      </c>
      <c r="NC13" s="10">
        <v>0</v>
      </c>
      <c r="ND13" s="55">
        <f t="shared" si="116"/>
        <v>0</v>
      </c>
      <c r="NE13" s="54">
        <v>0</v>
      </c>
      <c r="NF13" s="10">
        <v>0</v>
      </c>
      <c r="NG13" s="55">
        <f t="shared" si="117"/>
        <v>0</v>
      </c>
      <c r="NH13" s="54">
        <v>0</v>
      </c>
      <c r="NI13" s="10">
        <v>0</v>
      </c>
      <c r="NJ13" s="55">
        <f t="shared" si="118"/>
        <v>0</v>
      </c>
      <c r="NK13" s="54">
        <v>0</v>
      </c>
      <c r="NL13" s="10">
        <v>0</v>
      </c>
      <c r="NM13" s="55">
        <f t="shared" si="119"/>
        <v>0</v>
      </c>
      <c r="NN13" s="54">
        <v>0</v>
      </c>
      <c r="NO13" s="10">
        <v>0</v>
      </c>
      <c r="NP13" s="55">
        <f t="shared" si="120"/>
        <v>0</v>
      </c>
      <c r="NQ13" s="54">
        <v>0</v>
      </c>
      <c r="NR13" s="10">
        <v>0</v>
      </c>
      <c r="NS13" s="55">
        <f t="shared" si="121"/>
        <v>0</v>
      </c>
      <c r="NT13" s="54">
        <v>1</v>
      </c>
      <c r="NU13" s="10">
        <v>4</v>
      </c>
      <c r="NV13" s="55">
        <f t="shared" si="122"/>
        <v>4000</v>
      </c>
      <c r="NW13" s="54">
        <v>237</v>
      </c>
      <c r="NX13" s="10">
        <v>19267</v>
      </c>
      <c r="NY13" s="55">
        <f t="shared" si="123"/>
        <v>81295.358649789021</v>
      </c>
      <c r="NZ13" s="54">
        <v>1807</v>
      </c>
      <c r="OA13" s="10">
        <v>68020</v>
      </c>
      <c r="OB13" s="55">
        <f t="shared" si="124"/>
        <v>37642.501383508577</v>
      </c>
      <c r="OC13" s="54">
        <v>0</v>
      </c>
      <c r="OD13" s="10">
        <v>0</v>
      </c>
      <c r="OE13" s="55">
        <f t="shared" si="125"/>
        <v>0</v>
      </c>
      <c r="OF13" s="68">
        <v>0</v>
      </c>
      <c r="OG13" s="24">
        <v>0</v>
      </c>
      <c r="OH13" s="69">
        <f t="shared" si="126"/>
        <v>0</v>
      </c>
      <c r="OI13" s="54">
        <v>0</v>
      </c>
      <c r="OJ13" s="10">
        <v>0</v>
      </c>
      <c r="OK13" s="55">
        <f t="shared" si="127"/>
        <v>0</v>
      </c>
      <c r="OL13" s="54">
        <v>0</v>
      </c>
      <c r="OM13" s="10">
        <v>0</v>
      </c>
      <c r="ON13" s="55">
        <f t="shared" si="128"/>
        <v>0</v>
      </c>
      <c r="OO13" s="54">
        <v>0</v>
      </c>
      <c r="OP13" s="10">
        <v>0</v>
      </c>
      <c r="OQ13" s="55">
        <f t="shared" si="129"/>
        <v>0</v>
      </c>
      <c r="OR13" s="54">
        <v>0</v>
      </c>
      <c r="OS13" s="10">
        <v>0</v>
      </c>
      <c r="OT13" s="55">
        <f t="shared" si="130"/>
        <v>0</v>
      </c>
      <c r="OU13" s="54">
        <v>0</v>
      </c>
      <c r="OV13" s="10">
        <v>0</v>
      </c>
      <c r="OW13" s="55">
        <f t="shared" si="131"/>
        <v>0</v>
      </c>
      <c r="OX13" s="54">
        <v>253</v>
      </c>
      <c r="OY13" s="10">
        <v>2803</v>
      </c>
      <c r="OZ13" s="55">
        <f t="shared" si="132"/>
        <v>11079.051383399208</v>
      </c>
      <c r="PA13" s="13">
        <f t="shared" si="133"/>
        <v>4444</v>
      </c>
      <c r="PB13" s="78" t="e">
        <f>SUM(J13,V13,Y13,AH13,AK13,AQ13,AT13,AW13,BI13,BL13,BR13,BU13,BX13,CA13,CD13,CJ13,CM13,CS13,CV13,CY13,DB13,DH13,DN13,DQ13,DT13,DW13,EC13,EF13,EI13,EU13,EX13,FA13,FG13,FJ13,FM13,FP13,FS13,FV13,GB13,GE13,GH13,GK13,GN13,GQ13,GW13,GZ13,HF13,HO13,HR13,HU13,ID13,IG13,IJ13,IM13,IP13,IV13,IY13,JB13,JE13,JH13,JK13,JN13,JQ13,JZ13,KC13,KF13,KI13,KL13,KO13,KR13,KU13,LA13,LD13,LM13,LP13,LS13,LV13,LY13,MB13,HI13,MH13,MK13,MN13,MQ13,MT13,MW13,MZ13,NC13,NF13,NI13,NL13,NO13,NU13,NX13,OA13,OJ13,OS13,OV13,OY13,HL13,JW13,AB13,IA13,IS13,P13+OP13+OM13+OG13+OD13+NR13+ME13+LG13+KX13+JT13+HX13+#REF!+HC13+GT13+FY13+FD13+ER13+EO13+EL13+DZ13+DE13+CP13+BO13+BF13+AZ13+AE13+S13+M13+G13+D13)</f>
        <v>#REF!</v>
      </c>
      <c r="PC13" s="6"/>
      <c r="PD13" s="9"/>
      <c r="PE13" s="6"/>
      <c r="PF13" s="6"/>
      <c r="PG13" s="6"/>
      <c r="PH13" s="9"/>
      <c r="PI13" s="6"/>
      <c r="PJ13" s="6"/>
      <c r="PK13" s="6"/>
      <c r="PL13" s="9"/>
      <c r="PM13" s="6"/>
      <c r="PN13" s="6"/>
      <c r="PO13" s="6"/>
      <c r="PP13" s="9"/>
      <c r="PQ13" s="6"/>
      <c r="PR13" s="6"/>
      <c r="PS13" s="6"/>
      <c r="PT13" s="9"/>
      <c r="PU13" s="6"/>
      <c r="PV13" s="6"/>
      <c r="PW13" s="6"/>
      <c r="PX13" s="9"/>
      <c r="PY13" s="6"/>
      <c r="PZ13" s="6"/>
      <c r="QA13" s="6"/>
      <c r="QB13" s="9"/>
      <c r="QC13" s="6"/>
      <c r="QD13" s="6"/>
      <c r="QE13" s="6"/>
      <c r="QF13" s="2"/>
      <c r="QG13" s="1"/>
      <c r="QH13" s="1"/>
      <c r="QI13" s="1"/>
      <c r="QJ13" s="2"/>
      <c r="QK13" s="1"/>
      <c r="QL13" s="1"/>
      <c r="QM13" s="1"/>
      <c r="QN13" s="2"/>
      <c r="QO13" s="1"/>
      <c r="QP13" s="1"/>
      <c r="QQ13" s="1"/>
    </row>
    <row r="14" spans="1:538" x14ac:dyDescent="0.25">
      <c r="A14" s="46">
        <v>2004</v>
      </c>
      <c r="B14" s="47" t="s">
        <v>13</v>
      </c>
      <c r="C14" s="54">
        <v>0</v>
      </c>
      <c r="D14" s="10">
        <v>0</v>
      </c>
      <c r="E14" s="55">
        <f t="shared" si="134"/>
        <v>0</v>
      </c>
      <c r="F14" s="54">
        <v>0</v>
      </c>
      <c r="G14" s="10">
        <v>0</v>
      </c>
      <c r="H14" s="55">
        <f t="shared" si="135"/>
        <v>0</v>
      </c>
      <c r="I14" s="54">
        <v>0</v>
      </c>
      <c r="J14" s="10">
        <v>0</v>
      </c>
      <c r="K14" s="55">
        <f t="shared" si="136"/>
        <v>0</v>
      </c>
      <c r="L14" s="54">
        <v>0</v>
      </c>
      <c r="M14" s="10">
        <v>0</v>
      </c>
      <c r="N14" s="55">
        <f t="shared" si="0"/>
        <v>0</v>
      </c>
      <c r="O14" s="54">
        <v>0</v>
      </c>
      <c r="P14" s="10">
        <v>0</v>
      </c>
      <c r="Q14" s="55">
        <f t="shared" si="137"/>
        <v>0</v>
      </c>
      <c r="R14" s="54">
        <v>0</v>
      </c>
      <c r="S14" s="10">
        <v>0</v>
      </c>
      <c r="T14" s="55">
        <f t="shared" si="138"/>
        <v>0</v>
      </c>
      <c r="U14" s="54">
        <v>4</v>
      </c>
      <c r="V14" s="10">
        <v>121</v>
      </c>
      <c r="W14" s="55">
        <f t="shared" si="1"/>
        <v>30250</v>
      </c>
      <c r="X14" s="54">
        <v>41</v>
      </c>
      <c r="Y14" s="10">
        <v>3337</v>
      </c>
      <c r="Z14" s="55">
        <f t="shared" si="2"/>
        <v>81390.243902439019</v>
      </c>
      <c r="AA14" s="54">
        <v>0</v>
      </c>
      <c r="AB14" s="10">
        <v>0</v>
      </c>
      <c r="AC14" s="55">
        <f t="shared" si="3"/>
        <v>0</v>
      </c>
      <c r="AD14" s="54">
        <v>0</v>
      </c>
      <c r="AE14" s="10">
        <v>0</v>
      </c>
      <c r="AF14" s="55">
        <f t="shared" si="4"/>
        <v>0</v>
      </c>
      <c r="AG14" s="54">
        <v>0</v>
      </c>
      <c r="AH14" s="10">
        <v>0</v>
      </c>
      <c r="AI14" s="55">
        <f t="shared" si="5"/>
        <v>0</v>
      </c>
      <c r="AJ14" s="54">
        <v>21</v>
      </c>
      <c r="AK14" s="10">
        <v>478</v>
      </c>
      <c r="AL14" s="55">
        <f t="shared" si="6"/>
        <v>22761.904761904763</v>
      </c>
      <c r="AM14" s="54">
        <v>0</v>
      </c>
      <c r="AN14" s="10">
        <v>0</v>
      </c>
      <c r="AO14" s="55">
        <f t="shared" si="7"/>
        <v>0</v>
      </c>
      <c r="AP14" s="54">
        <v>0</v>
      </c>
      <c r="AQ14" s="10">
        <v>0</v>
      </c>
      <c r="AR14" s="55">
        <f t="shared" si="8"/>
        <v>0</v>
      </c>
      <c r="AS14" s="54">
        <v>0</v>
      </c>
      <c r="AT14" s="10">
        <v>0</v>
      </c>
      <c r="AU14" s="55">
        <f t="shared" si="9"/>
        <v>0</v>
      </c>
      <c r="AV14" s="54">
        <v>0</v>
      </c>
      <c r="AW14" s="10">
        <v>0</v>
      </c>
      <c r="AX14" s="55">
        <f t="shared" si="10"/>
        <v>0</v>
      </c>
      <c r="AY14" s="54">
        <v>0</v>
      </c>
      <c r="AZ14" s="10">
        <v>0</v>
      </c>
      <c r="BA14" s="55">
        <f t="shared" si="11"/>
        <v>0</v>
      </c>
      <c r="BB14" s="54">
        <v>0</v>
      </c>
      <c r="BC14" s="10">
        <v>0</v>
      </c>
      <c r="BD14" s="55">
        <f t="shared" si="12"/>
        <v>0</v>
      </c>
      <c r="BE14" s="54">
        <v>0</v>
      </c>
      <c r="BF14" s="10">
        <v>0</v>
      </c>
      <c r="BG14" s="55">
        <f t="shared" si="139"/>
        <v>0</v>
      </c>
      <c r="BH14" s="54">
        <v>0</v>
      </c>
      <c r="BI14" s="10">
        <v>0</v>
      </c>
      <c r="BJ14" s="55">
        <f t="shared" si="14"/>
        <v>0</v>
      </c>
      <c r="BK14" s="54">
        <v>65</v>
      </c>
      <c r="BL14" s="10">
        <v>12313</v>
      </c>
      <c r="BM14" s="55">
        <f t="shared" si="15"/>
        <v>189430.76923076925</v>
      </c>
      <c r="BN14" s="54">
        <v>0</v>
      </c>
      <c r="BO14" s="10">
        <v>0</v>
      </c>
      <c r="BP14" s="55">
        <f t="shared" si="140"/>
        <v>0</v>
      </c>
      <c r="BQ14" s="54">
        <v>0</v>
      </c>
      <c r="BR14" s="10">
        <v>0</v>
      </c>
      <c r="BS14" s="55">
        <f t="shared" si="17"/>
        <v>0</v>
      </c>
      <c r="BT14" s="54">
        <v>74</v>
      </c>
      <c r="BU14" s="10">
        <v>2947</v>
      </c>
      <c r="BV14" s="55">
        <f t="shared" si="18"/>
        <v>39824.32432432432</v>
      </c>
      <c r="BW14" s="54">
        <v>0</v>
      </c>
      <c r="BX14" s="10">
        <v>0</v>
      </c>
      <c r="BY14" s="55">
        <f t="shared" si="19"/>
        <v>0</v>
      </c>
      <c r="BZ14" s="54">
        <v>0</v>
      </c>
      <c r="CA14" s="10">
        <v>0</v>
      </c>
      <c r="CB14" s="55">
        <f t="shared" si="20"/>
        <v>0</v>
      </c>
      <c r="CC14" s="54">
        <v>0</v>
      </c>
      <c r="CD14" s="10">
        <v>0</v>
      </c>
      <c r="CE14" s="55">
        <f t="shared" si="21"/>
        <v>0</v>
      </c>
      <c r="CF14" s="54">
        <v>0</v>
      </c>
      <c r="CG14" s="10">
        <v>0</v>
      </c>
      <c r="CH14" s="55">
        <f t="shared" si="22"/>
        <v>0</v>
      </c>
      <c r="CI14" s="54">
        <v>0</v>
      </c>
      <c r="CJ14" s="10">
        <v>0</v>
      </c>
      <c r="CK14" s="55">
        <f t="shared" si="23"/>
        <v>0</v>
      </c>
      <c r="CL14" s="54">
        <v>0</v>
      </c>
      <c r="CM14" s="10">
        <v>0</v>
      </c>
      <c r="CN14" s="55">
        <f t="shared" si="24"/>
        <v>0</v>
      </c>
      <c r="CO14" s="54">
        <v>0</v>
      </c>
      <c r="CP14" s="10">
        <v>0</v>
      </c>
      <c r="CQ14" s="55">
        <f t="shared" si="25"/>
        <v>0</v>
      </c>
      <c r="CR14" s="54">
        <v>0</v>
      </c>
      <c r="CS14" s="10">
        <v>0</v>
      </c>
      <c r="CT14" s="55">
        <f t="shared" si="26"/>
        <v>0</v>
      </c>
      <c r="CU14" s="54">
        <v>197</v>
      </c>
      <c r="CV14" s="10">
        <v>3252</v>
      </c>
      <c r="CW14" s="55">
        <f t="shared" si="27"/>
        <v>16507.614213197969</v>
      </c>
      <c r="CX14" s="54">
        <v>0</v>
      </c>
      <c r="CY14" s="10">
        <v>0</v>
      </c>
      <c r="CZ14" s="55">
        <f t="shared" si="28"/>
        <v>0</v>
      </c>
      <c r="DA14" s="54">
        <v>20</v>
      </c>
      <c r="DB14" s="10">
        <v>542</v>
      </c>
      <c r="DC14" s="55">
        <f t="shared" si="29"/>
        <v>27100</v>
      </c>
      <c r="DD14" s="54">
        <v>0</v>
      </c>
      <c r="DE14" s="10">
        <v>0</v>
      </c>
      <c r="DF14" s="55">
        <f t="shared" si="30"/>
        <v>0</v>
      </c>
      <c r="DG14" s="54">
        <v>0</v>
      </c>
      <c r="DH14" s="10">
        <v>0</v>
      </c>
      <c r="DI14" s="55">
        <f t="shared" si="31"/>
        <v>0</v>
      </c>
      <c r="DJ14" s="54">
        <v>0</v>
      </c>
      <c r="DK14" s="10">
        <v>0</v>
      </c>
      <c r="DL14" s="55">
        <f t="shared" si="32"/>
        <v>0</v>
      </c>
      <c r="DM14" s="54">
        <v>0</v>
      </c>
      <c r="DN14" s="10">
        <v>0</v>
      </c>
      <c r="DO14" s="55">
        <f t="shared" si="33"/>
        <v>0</v>
      </c>
      <c r="DP14" s="54">
        <v>0</v>
      </c>
      <c r="DQ14" s="10">
        <v>0</v>
      </c>
      <c r="DR14" s="55">
        <f t="shared" si="34"/>
        <v>0</v>
      </c>
      <c r="DS14" s="54">
        <v>0</v>
      </c>
      <c r="DT14" s="10">
        <v>0</v>
      </c>
      <c r="DU14" s="55">
        <f t="shared" si="35"/>
        <v>0</v>
      </c>
      <c r="DV14" s="54">
        <v>116</v>
      </c>
      <c r="DW14" s="10">
        <v>16586</v>
      </c>
      <c r="DX14" s="55">
        <f t="shared" si="36"/>
        <v>142982.75862068965</v>
      </c>
      <c r="DY14" s="54">
        <v>0</v>
      </c>
      <c r="DZ14" s="10">
        <v>0</v>
      </c>
      <c r="EA14" s="55">
        <f t="shared" si="37"/>
        <v>0</v>
      </c>
      <c r="EB14" s="54">
        <v>238</v>
      </c>
      <c r="EC14" s="10">
        <v>14524</v>
      </c>
      <c r="ED14" s="55">
        <f t="shared" si="38"/>
        <v>61025.210084033613</v>
      </c>
      <c r="EE14" s="54">
        <v>0</v>
      </c>
      <c r="EF14" s="10">
        <v>0</v>
      </c>
      <c r="EG14" s="55">
        <f t="shared" si="39"/>
        <v>0</v>
      </c>
      <c r="EH14" s="54">
        <v>0</v>
      </c>
      <c r="EI14" s="10">
        <v>0</v>
      </c>
      <c r="EJ14" s="55">
        <f t="shared" si="40"/>
        <v>0</v>
      </c>
      <c r="EK14" s="54">
        <v>0</v>
      </c>
      <c r="EL14" s="10">
        <v>0</v>
      </c>
      <c r="EM14" s="55">
        <f t="shared" si="41"/>
        <v>0</v>
      </c>
      <c r="EN14" s="54">
        <v>0</v>
      </c>
      <c r="EO14" s="10">
        <v>0</v>
      </c>
      <c r="EP14" s="55">
        <f t="shared" si="42"/>
        <v>0</v>
      </c>
      <c r="EQ14" s="54">
        <v>0</v>
      </c>
      <c r="ER14" s="10">
        <v>0</v>
      </c>
      <c r="ES14" s="55">
        <f t="shared" si="43"/>
        <v>0</v>
      </c>
      <c r="ET14" s="54">
        <v>0</v>
      </c>
      <c r="EU14" s="10">
        <v>0</v>
      </c>
      <c r="EV14" s="55">
        <f t="shared" si="44"/>
        <v>0</v>
      </c>
      <c r="EW14" s="54">
        <v>49</v>
      </c>
      <c r="EX14" s="10">
        <v>467</v>
      </c>
      <c r="EY14" s="55">
        <f t="shared" si="45"/>
        <v>9530.6122448979586</v>
      </c>
      <c r="EZ14" s="54">
        <v>0</v>
      </c>
      <c r="FA14" s="10">
        <v>0</v>
      </c>
      <c r="FB14" s="55">
        <f t="shared" si="46"/>
        <v>0</v>
      </c>
      <c r="FC14" s="54">
        <v>0</v>
      </c>
      <c r="FD14" s="10">
        <v>0</v>
      </c>
      <c r="FE14" s="55">
        <f t="shared" si="47"/>
        <v>0</v>
      </c>
      <c r="FF14" s="54">
        <v>76</v>
      </c>
      <c r="FG14" s="10">
        <v>2410</v>
      </c>
      <c r="FH14" s="55">
        <f t="shared" si="48"/>
        <v>31710.526315789473</v>
      </c>
      <c r="FI14" s="54">
        <v>0</v>
      </c>
      <c r="FJ14" s="10">
        <v>0</v>
      </c>
      <c r="FK14" s="55">
        <f t="shared" si="49"/>
        <v>0</v>
      </c>
      <c r="FL14" s="54">
        <v>0</v>
      </c>
      <c r="FM14" s="10">
        <v>0</v>
      </c>
      <c r="FN14" s="55">
        <f t="shared" si="50"/>
        <v>0</v>
      </c>
      <c r="FO14" s="54">
        <v>0</v>
      </c>
      <c r="FP14" s="10">
        <v>0</v>
      </c>
      <c r="FQ14" s="55">
        <f t="shared" si="51"/>
        <v>0</v>
      </c>
      <c r="FR14" s="54">
        <v>65</v>
      </c>
      <c r="FS14" s="10">
        <v>1870</v>
      </c>
      <c r="FT14" s="55">
        <f t="shared" si="52"/>
        <v>28769.23076923077</v>
      </c>
      <c r="FU14" s="54">
        <v>285</v>
      </c>
      <c r="FV14" s="10">
        <v>7792</v>
      </c>
      <c r="FW14" s="55">
        <f t="shared" si="53"/>
        <v>27340.350877192981</v>
      </c>
      <c r="FX14" s="54">
        <v>0</v>
      </c>
      <c r="FY14" s="10">
        <v>0</v>
      </c>
      <c r="FZ14" s="55">
        <f t="shared" si="54"/>
        <v>0</v>
      </c>
      <c r="GA14" s="54">
        <v>7</v>
      </c>
      <c r="GB14" s="10">
        <v>441</v>
      </c>
      <c r="GC14" s="55">
        <f t="shared" si="55"/>
        <v>63000</v>
      </c>
      <c r="GD14" s="54">
        <v>0</v>
      </c>
      <c r="GE14" s="10">
        <v>0</v>
      </c>
      <c r="GF14" s="55">
        <f t="shared" si="56"/>
        <v>0</v>
      </c>
      <c r="GG14" s="54">
        <v>0</v>
      </c>
      <c r="GH14" s="10">
        <v>0</v>
      </c>
      <c r="GI14" s="55">
        <f t="shared" si="57"/>
        <v>0</v>
      </c>
      <c r="GJ14" s="54">
        <v>3</v>
      </c>
      <c r="GK14" s="10">
        <v>63</v>
      </c>
      <c r="GL14" s="55">
        <f t="shared" si="58"/>
        <v>21000</v>
      </c>
      <c r="GM14" s="54">
        <v>0</v>
      </c>
      <c r="GN14" s="10">
        <v>0</v>
      </c>
      <c r="GO14" s="55">
        <f t="shared" si="59"/>
        <v>0</v>
      </c>
      <c r="GP14" s="54">
        <v>0</v>
      </c>
      <c r="GQ14" s="10">
        <v>0</v>
      </c>
      <c r="GR14" s="55">
        <f t="shared" si="60"/>
        <v>0</v>
      </c>
      <c r="GS14" s="54">
        <v>0</v>
      </c>
      <c r="GT14" s="10">
        <v>0</v>
      </c>
      <c r="GU14" s="55">
        <f t="shared" si="141"/>
        <v>0</v>
      </c>
      <c r="GV14" s="54">
        <v>0</v>
      </c>
      <c r="GW14" s="10">
        <v>0</v>
      </c>
      <c r="GX14" s="55">
        <f t="shared" si="62"/>
        <v>0</v>
      </c>
      <c r="GY14" s="54">
        <v>0</v>
      </c>
      <c r="GZ14" s="10">
        <v>0</v>
      </c>
      <c r="HA14" s="55">
        <f t="shared" si="63"/>
        <v>0</v>
      </c>
      <c r="HB14" s="54">
        <v>0</v>
      </c>
      <c r="HC14" s="10">
        <v>0</v>
      </c>
      <c r="HD14" s="55">
        <f t="shared" si="64"/>
        <v>0</v>
      </c>
      <c r="HE14" s="54">
        <v>0</v>
      </c>
      <c r="HF14" s="10">
        <v>0</v>
      </c>
      <c r="HG14" s="55">
        <f t="shared" si="65"/>
        <v>0</v>
      </c>
      <c r="HH14" s="54">
        <v>0</v>
      </c>
      <c r="HI14" s="10">
        <v>0</v>
      </c>
      <c r="HJ14" s="55">
        <f t="shared" si="66"/>
        <v>0</v>
      </c>
      <c r="HK14" s="54">
        <v>0</v>
      </c>
      <c r="HL14" s="10">
        <v>0</v>
      </c>
      <c r="HM14" s="55">
        <f t="shared" si="67"/>
        <v>0</v>
      </c>
      <c r="HN14" s="54">
        <v>0</v>
      </c>
      <c r="HO14" s="10">
        <v>0</v>
      </c>
      <c r="HP14" s="55">
        <f t="shared" si="68"/>
        <v>0</v>
      </c>
      <c r="HQ14" s="54">
        <v>9</v>
      </c>
      <c r="HR14" s="10">
        <v>200</v>
      </c>
      <c r="HS14" s="55">
        <f t="shared" si="69"/>
        <v>22222.222222222223</v>
      </c>
      <c r="HT14" s="54">
        <v>0</v>
      </c>
      <c r="HU14" s="10">
        <v>0</v>
      </c>
      <c r="HV14" s="55">
        <f t="shared" si="70"/>
        <v>0</v>
      </c>
      <c r="HW14" s="54">
        <v>0</v>
      </c>
      <c r="HX14" s="10">
        <v>0</v>
      </c>
      <c r="HY14" s="55">
        <f t="shared" si="71"/>
        <v>0</v>
      </c>
      <c r="HZ14" s="54">
        <v>0</v>
      </c>
      <c r="IA14" s="10">
        <v>0</v>
      </c>
      <c r="IB14" s="55">
        <f t="shared" si="72"/>
        <v>0</v>
      </c>
      <c r="IC14" s="54">
        <v>0</v>
      </c>
      <c r="ID14" s="10">
        <v>0</v>
      </c>
      <c r="IE14" s="55">
        <f t="shared" si="73"/>
        <v>0</v>
      </c>
      <c r="IF14" s="54">
        <v>0</v>
      </c>
      <c r="IG14" s="10">
        <v>0</v>
      </c>
      <c r="IH14" s="55">
        <f t="shared" si="74"/>
        <v>0</v>
      </c>
      <c r="II14" s="54">
        <v>0</v>
      </c>
      <c r="IJ14" s="10">
        <v>0</v>
      </c>
      <c r="IK14" s="55">
        <f t="shared" si="75"/>
        <v>0</v>
      </c>
      <c r="IL14" s="54">
        <v>252</v>
      </c>
      <c r="IM14" s="10">
        <v>6112</v>
      </c>
      <c r="IN14" s="55">
        <f t="shared" si="76"/>
        <v>24253.968253968254</v>
      </c>
      <c r="IO14" s="54">
        <v>0</v>
      </c>
      <c r="IP14" s="10">
        <v>0</v>
      </c>
      <c r="IQ14" s="55">
        <f t="shared" si="77"/>
        <v>0</v>
      </c>
      <c r="IR14" s="54">
        <v>0</v>
      </c>
      <c r="IS14" s="10">
        <v>0</v>
      </c>
      <c r="IT14" s="55">
        <f t="shared" si="78"/>
        <v>0</v>
      </c>
      <c r="IU14" s="54">
        <v>0</v>
      </c>
      <c r="IV14" s="10">
        <v>0</v>
      </c>
      <c r="IW14" s="55">
        <f t="shared" si="79"/>
        <v>0</v>
      </c>
      <c r="IX14" s="54">
        <v>632</v>
      </c>
      <c r="IY14" s="10">
        <v>14755</v>
      </c>
      <c r="IZ14" s="55">
        <f t="shared" si="80"/>
        <v>23346.518987341769</v>
      </c>
      <c r="JA14" s="54">
        <v>396</v>
      </c>
      <c r="JB14" s="10">
        <v>8483</v>
      </c>
      <c r="JC14" s="55">
        <f t="shared" si="81"/>
        <v>21421.717171717173</v>
      </c>
      <c r="JD14" s="54">
        <v>0</v>
      </c>
      <c r="JE14" s="10">
        <v>0</v>
      </c>
      <c r="JF14" s="55">
        <f t="shared" si="82"/>
        <v>0</v>
      </c>
      <c r="JG14" s="54">
        <v>6</v>
      </c>
      <c r="JH14" s="10">
        <v>20</v>
      </c>
      <c r="JI14" s="55">
        <f t="shared" si="83"/>
        <v>3333.3333333333335</v>
      </c>
      <c r="JJ14" s="54">
        <v>1</v>
      </c>
      <c r="JK14" s="10">
        <v>20</v>
      </c>
      <c r="JL14" s="55">
        <f t="shared" si="84"/>
        <v>20000</v>
      </c>
      <c r="JM14" s="54">
        <v>4</v>
      </c>
      <c r="JN14" s="10">
        <v>17</v>
      </c>
      <c r="JO14" s="55">
        <f t="shared" si="85"/>
        <v>4250</v>
      </c>
      <c r="JP14" s="54">
        <v>0</v>
      </c>
      <c r="JQ14" s="10">
        <v>0</v>
      </c>
      <c r="JR14" s="55">
        <f t="shared" si="86"/>
        <v>0</v>
      </c>
      <c r="JS14" s="54">
        <v>0</v>
      </c>
      <c r="JT14" s="10">
        <v>0</v>
      </c>
      <c r="JU14" s="55">
        <f t="shared" si="87"/>
        <v>0</v>
      </c>
      <c r="JV14" s="54">
        <v>0</v>
      </c>
      <c r="JW14" s="10">
        <v>0</v>
      </c>
      <c r="JX14" s="55">
        <f t="shared" si="88"/>
        <v>0</v>
      </c>
      <c r="JY14" s="54">
        <v>0</v>
      </c>
      <c r="JZ14" s="10">
        <v>0</v>
      </c>
      <c r="KA14" s="55">
        <f t="shared" si="89"/>
        <v>0</v>
      </c>
      <c r="KB14" s="54">
        <v>0</v>
      </c>
      <c r="KC14" s="10">
        <v>0</v>
      </c>
      <c r="KD14" s="55">
        <f t="shared" si="90"/>
        <v>0</v>
      </c>
      <c r="KE14" s="54">
        <v>0</v>
      </c>
      <c r="KF14" s="10">
        <v>0</v>
      </c>
      <c r="KG14" s="55">
        <f t="shared" si="91"/>
        <v>0</v>
      </c>
      <c r="KH14" s="54">
        <v>0</v>
      </c>
      <c r="KI14" s="10">
        <v>0</v>
      </c>
      <c r="KJ14" s="55">
        <f t="shared" si="92"/>
        <v>0</v>
      </c>
      <c r="KK14" s="54">
        <v>0</v>
      </c>
      <c r="KL14" s="10">
        <v>0</v>
      </c>
      <c r="KM14" s="55">
        <f t="shared" si="93"/>
        <v>0</v>
      </c>
      <c r="KN14" s="54">
        <v>0</v>
      </c>
      <c r="KO14" s="10">
        <v>0</v>
      </c>
      <c r="KP14" s="55">
        <f t="shared" si="94"/>
        <v>0</v>
      </c>
      <c r="KQ14" s="54">
        <v>0</v>
      </c>
      <c r="KR14" s="10">
        <v>0</v>
      </c>
      <c r="KS14" s="55">
        <f t="shared" si="95"/>
        <v>0</v>
      </c>
      <c r="KT14" s="54">
        <v>0</v>
      </c>
      <c r="KU14" s="10">
        <v>0</v>
      </c>
      <c r="KV14" s="55">
        <f t="shared" si="96"/>
        <v>0</v>
      </c>
      <c r="KW14" s="54">
        <v>0</v>
      </c>
      <c r="KX14" s="10">
        <v>0</v>
      </c>
      <c r="KY14" s="55">
        <f t="shared" si="97"/>
        <v>0</v>
      </c>
      <c r="KZ14" s="54">
        <v>1</v>
      </c>
      <c r="LA14" s="10">
        <v>9</v>
      </c>
      <c r="LB14" s="55">
        <f t="shared" si="98"/>
        <v>9000</v>
      </c>
      <c r="LC14" s="54">
        <v>0</v>
      </c>
      <c r="LD14" s="10">
        <v>0</v>
      </c>
      <c r="LE14" s="55">
        <f t="shared" si="99"/>
        <v>0</v>
      </c>
      <c r="LF14" s="54">
        <v>0</v>
      </c>
      <c r="LG14" s="10">
        <v>0</v>
      </c>
      <c r="LH14" s="55">
        <f t="shared" si="100"/>
        <v>0</v>
      </c>
      <c r="LI14" s="54">
        <v>0</v>
      </c>
      <c r="LJ14" s="10">
        <v>0</v>
      </c>
      <c r="LK14" s="55">
        <f t="shared" si="101"/>
        <v>0</v>
      </c>
      <c r="LL14" s="54">
        <v>0</v>
      </c>
      <c r="LM14" s="10">
        <v>0</v>
      </c>
      <c r="LN14" s="55">
        <f t="shared" si="102"/>
        <v>0</v>
      </c>
      <c r="LO14" s="54">
        <v>0</v>
      </c>
      <c r="LP14" s="10">
        <v>0</v>
      </c>
      <c r="LQ14" s="55">
        <f t="shared" si="103"/>
        <v>0</v>
      </c>
      <c r="LR14" s="54">
        <v>0</v>
      </c>
      <c r="LS14" s="10">
        <v>0</v>
      </c>
      <c r="LT14" s="55">
        <f t="shared" si="104"/>
        <v>0</v>
      </c>
      <c r="LU14" s="54">
        <v>0</v>
      </c>
      <c r="LV14" s="10">
        <v>0</v>
      </c>
      <c r="LW14" s="55">
        <f t="shared" si="105"/>
        <v>0</v>
      </c>
      <c r="LX14" s="54">
        <v>25</v>
      </c>
      <c r="LY14" s="10">
        <v>3285</v>
      </c>
      <c r="LZ14" s="55">
        <f t="shared" si="106"/>
        <v>131400</v>
      </c>
      <c r="MA14" s="54">
        <v>11</v>
      </c>
      <c r="MB14" s="10">
        <v>71</v>
      </c>
      <c r="MC14" s="55">
        <f t="shared" si="107"/>
        <v>6454.545454545454</v>
      </c>
      <c r="MD14" s="54">
        <v>0</v>
      </c>
      <c r="ME14" s="10">
        <v>0</v>
      </c>
      <c r="MF14" s="55">
        <f t="shared" si="108"/>
        <v>0</v>
      </c>
      <c r="MG14" s="54">
        <v>0</v>
      </c>
      <c r="MH14" s="10">
        <v>0</v>
      </c>
      <c r="MI14" s="55">
        <f t="shared" si="109"/>
        <v>0</v>
      </c>
      <c r="MJ14" s="54">
        <v>0</v>
      </c>
      <c r="MK14" s="10">
        <v>0</v>
      </c>
      <c r="ML14" s="55">
        <f t="shared" si="110"/>
        <v>0</v>
      </c>
      <c r="MM14" s="54">
        <v>114</v>
      </c>
      <c r="MN14" s="10">
        <v>18144</v>
      </c>
      <c r="MO14" s="55">
        <f t="shared" si="111"/>
        <v>159157.89473684211</v>
      </c>
      <c r="MP14" s="54">
        <v>0</v>
      </c>
      <c r="MQ14" s="10">
        <v>0</v>
      </c>
      <c r="MR14" s="55">
        <f t="shared" si="112"/>
        <v>0</v>
      </c>
      <c r="MS14" s="54">
        <v>24</v>
      </c>
      <c r="MT14" s="10">
        <v>94</v>
      </c>
      <c r="MU14" s="55">
        <f t="shared" si="113"/>
        <v>3916.6666666666665</v>
      </c>
      <c r="MV14" s="54">
        <v>0</v>
      </c>
      <c r="MW14" s="10">
        <v>0</v>
      </c>
      <c r="MX14" s="55">
        <f t="shared" si="114"/>
        <v>0</v>
      </c>
      <c r="MY14" s="54">
        <v>151</v>
      </c>
      <c r="MZ14" s="10">
        <v>1313</v>
      </c>
      <c r="NA14" s="55">
        <f t="shared" si="115"/>
        <v>8695.3642384105951</v>
      </c>
      <c r="NB14" s="54">
        <v>0</v>
      </c>
      <c r="NC14" s="10">
        <v>0</v>
      </c>
      <c r="ND14" s="55">
        <f t="shared" si="116"/>
        <v>0</v>
      </c>
      <c r="NE14" s="54">
        <v>0</v>
      </c>
      <c r="NF14" s="10">
        <v>0</v>
      </c>
      <c r="NG14" s="55">
        <f t="shared" si="117"/>
        <v>0</v>
      </c>
      <c r="NH14" s="54">
        <v>0</v>
      </c>
      <c r="NI14" s="10">
        <v>0</v>
      </c>
      <c r="NJ14" s="55">
        <f t="shared" si="118"/>
        <v>0</v>
      </c>
      <c r="NK14" s="54">
        <v>0</v>
      </c>
      <c r="NL14" s="10">
        <v>0</v>
      </c>
      <c r="NM14" s="55">
        <f t="shared" si="119"/>
        <v>0</v>
      </c>
      <c r="NN14" s="54">
        <v>0</v>
      </c>
      <c r="NO14" s="10">
        <v>0</v>
      </c>
      <c r="NP14" s="55">
        <f t="shared" si="120"/>
        <v>0</v>
      </c>
      <c r="NQ14" s="54">
        <v>0</v>
      </c>
      <c r="NR14" s="10">
        <v>0</v>
      </c>
      <c r="NS14" s="55">
        <f t="shared" si="121"/>
        <v>0</v>
      </c>
      <c r="NT14" s="54">
        <v>1</v>
      </c>
      <c r="NU14" s="10">
        <v>7</v>
      </c>
      <c r="NV14" s="55">
        <f t="shared" si="122"/>
        <v>7000</v>
      </c>
      <c r="NW14" s="54">
        <v>280</v>
      </c>
      <c r="NX14" s="10">
        <v>22367</v>
      </c>
      <c r="NY14" s="55">
        <f t="shared" si="123"/>
        <v>79882.142857142855</v>
      </c>
      <c r="NZ14" s="54">
        <v>2037</v>
      </c>
      <c r="OA14" s="10">
        <v>74914</v>
      </c>
      <c r="OB14" s="55">
        <f t="shared" si="124"/>
        <v>36776.632302405495</v>
      </c>
      <c r="OC14" s="54">
        <v>0</v>
      </c>
      <c r="OD14" s="10">
        <v>0</v>
      </c>
      <c r="OE14" s="55">
        <f t="shared" si="125"/>
        <v>0</v>
      </c>
      <c r="OF14" s="68">
        <v>0</v>
      </c>
      <c r="OG14" s="24">
        <v>0</v>
      </c>
      <c r="OH14" s="69">
        <f t="shared" si="126"/>
        <v>0</v>
      </c>
      <c r="OI14" s="54">
        <v>0</v>
      </c>
      <c r="OJ14" s="10">
        <v>0</v>
      </c>
      <c r="OK14" s="55">
        <f t="shared" si="127"/>
        <v>0</v>
      </c>
      <c r="OL14" s="54">
        <v>0</v>
      </c>
      <c r="OM14" s="10">
        <v>0</v>
      </c>
      <c r="ON14" s="55">
        <f t="shared" si="128"/>
        <v>0</v>
      </c>
      <c r="OO14" s="54">
        <v>0</v>
      </c>
      <c r="OP14" s="10">
        <v>0</v>
      </c>
      <c r="OQ14" s="55">
        <f t="shared" si="129"/>
        <v>0</v>
      </c>
      <c r="OR14" s="54">
        <v>0</v>
      </c>
      <c r="OS14" s="10">
        <v>0</v>
      </c>
      <c r="OT14" s="55">
        <f t="shared" si="130"/>
        <v>0</v>
      </c>
      <c r="OU14" s="54">
        <v>0</v>
      </c>
      <c r="OV14" s="10">
        <v>0</v>
      </c>
      <c r="OW14" s="55">
        <f t="shared" si="131"/>
        <v>0</v>
      </c>
      <c r="OX14" s="54">
        <v>0</v>
      </c>
      <c r="OY14" s="10">
        <v>0</v>
      </c>
      <c r="OZ14" s="55">
        <f t="shared" si="132"/>
        <v>0</v>
      </c>
      <c r="PA14" s="13">
        <f t="shared" si="133"/>
        <v>5205</v>
      </c>
      <c r="PB14" s="78" t="e">
        <f>SUM(J14,V14,Y14,AH14,AK14,AQ14,AT14,AW14,BI14,BL14,BR14,BU14,BX14,CA14,CD14,CJ14,CM14,CS14,CV14,CY14,DB14,DH14,DN14,DQ14,DT14,DW14,EC14,EF14,EI14,EU14,EX14,FA14,FG14,FJ14,FM14,FP14,FS14,FV14,GB14,GE14,GH14,GK14,GN14,GQ14,GW14,GZ14,HF14,HO14,HR14,HU14,ID14,IG14,IJ14,IM14,IP14,IV14,IY14,JB14,JE14,JH14,JK14,JN14,JQ14,JZ14,KC14,KF14,KI14,KL14,KO14,KR14,KU14,LA14,LD14,LM14,LP14,LS14,LV14,LY14,MB14,HI14,MH14,MK14,MN14,MQ14,MT14,MW14,MZ14,NC14,NF14,NI14,NL14,NO14,NU14,NX14,OA14,OJ14,OS14,OV14,OY14,HL14,JW14,AB14,IA14,IS14,P14+OP14+OM14+OG14+OD14+NR14+ME14+LG14+KX14+JT14+HX14+#REF!+HC14+GT14+FY14+FD14+ER14+EO14+EL14+DZ14+DE14+CP14+BO14+BF14+AZ14+AE14+S14+M14+G14+D14)</f>
        <v>#REF!</v>
      </c>
      <c r="PC14" s="6"/>
      <c r="PD14" s="9"/>
      <c r="PE14" s="6"/>
      <c r="PF14" s="6"/>
      <c r="PG14" s="6"/>
      <c r="PH14" s="9"/>
      <c r="PI14" s="6"/>
      <c r="PJ14" s="6"/>
      <c r="PK14" s="6"/>
      <c r="PL14" s="9"/>
      <c r="PM14" s="6"/>
      <c r="PN14" s="6"/>
      <c r="PO14" s="6"/>
      <c r="PP14" s="9"/>
      <c r="PQ14" s="6"/>
      <c r="PR14" s="6"/>
      <c r="PS14" s="6"/>
      <c r="PT14" s="9"/>
      <c r="PU14" s="6"/>
      <c r="PV14" s="6"/>
      <c r="PW14" s="6"/>
      <c r="PX14" s="9"/>
      <c r="PY14" s="6"/>
      <c r="PZ14" s="6"/>
      <c r="QA14" s="6"/>
      <c r="QB14" s="9"/>
      <c r="QC14" s="6"/>
      <c r="QD14" s="6"/>
      <c r="QE14" s="6"/>
      <c r="QF14" s="2"/>
      <c r="QG14" s="1"/>
      <c r="QH14" s="1"/>
      <c r="QI14" s="1"/>
      <c r="QJ14" s="2"/>
      <c r="QK14" s="1"/>
      <c r="QL14" s="1"/>
      <c r="QM14" s="1"/>
      <c r="QN14" s="2"/>
      <c r="QO14" s="1"/>
      <c r="QP14" s="1"/>
      <c r="QQ14" s="1"/>
    </row>
    <row r="15" spans="1:538" x14ac:dyDescent="0.25">
      <c r="A15" s="46">
        <v>2004</v>
      </c>
      <c r="B15" s="47" t="s">
        <v>14</v>
      </c>
      <c r="C15" s="54">
        <v>0</v>
      </c>
      <c r="D15" s="10">
        <v>0</v>
      </c>
      <c r="E15" s="55">
        <f t="shared" si="134"/>
        <v>0</v>
      </c>
      <c r="F15" s="54">
        <v>0</v>
      </c>
      <c r="G15" s="10">
        <v>0</v>
      </c>
      <c r="H15" s="55">
        <f t="shared" si="135"/>
        <v>0</v>
      </c>
      <c r="I15" s="54">
        <v>0</v>
      </c>
      <c r="J15" s="10">
        <v>0</v>
      </c>
      <c r="K15" s="55">
        <f t="shared" si="136"/>
        <v>0</v>
      </c>
      <c r="L15" s="54">
        <v>0</v>
      </c>
      <c r="M15" s="10">
        <v>0</v>
      </c>
      <c r="N15" s="55">
        <f t="shared" si="0"/>
        <v>0</v>
      </c>
      <c r="O15" s="54">
        <v>0</v>
      </c>
      <c r="P15" s="10">
        <v>0</v>
      </c>
      <c r="Q15" s="55">
        <f t="shared" ref="Q15" si="143">IFERROR(P15/O15*1000,0)</f>
        <v>0</v>
      </c>
      <c r="R15" s="54">
        <v>0</v>
      </c>
      <c r="S15" s="10">
        <v>0</v>
      </c>
      <c r="T15" s="55">
        <f t="shared" si="138"/>
        <v>0</v>
      </c>
      <c r="U15" s="54">
        <v>0</v>
      </c>
      <c r="V15" s="10">
        <v>0</v>
      </c>
      <c r="W15" s="55">
        <f t="shared" si="1"/>
        <v>0</v>
      </c>
      <c r="X15" s="54">
        <v>0</v>
      </c>
      <c r="Y15" s="10">
        <v>0</v>
      </c>
      <c r="Z15" s="55">
        <f t="shared" si="2"/>
        <v>0</v>
      </c>
      <c r="AA15" s="54">
        <v>0</v>
      </c>
      <c r="AB15" s="10">
        <v>0</v>
      </c>
      <c r="AC15" s="55">
        <f t="shared" si="3"/>
        <v>0</v>
      </c>
      <c r="AD15" s="54">
        <v>0</v>
      </c>
      <c r="AE15" s="10">
        <v>0</v>
      </c>
      <c r="AF15" s="55">
        <f t="shared" si="4"/>
        <v>0</v>
      </c>
      <c r="AG15" s="54">
        <v>0</v>
      </c>
      <c r="AH15" s="10">
        <v>0</v>
      </c>
      <c r="AI15" s="55">
        <f t="shared" si="5"/>
        <v>0</v>
      </c>
      <c r="AJ15" s="54">
        <v>0</v>
      </c>
      <c r="AK15" s="10">
        <v>0</v>
      </c>
      <c r="AL15" s="55">
        <f t="shared" si="6"/>
        <v>0</v>
      </c>
      <c r="AM15" s="54">
        <v>0</v>
      </c>
      <c r="AN15" s="10">
        <v>0</v>
      </c>
      <c r="AO15" s="55">
        <f t="shared" si="7"/>
        <v>0</v>
      </c>
      <c r="AP15" s="54">
        <v>0</v>
      </c>
      <c r="AQ15" s="10">
        <v>0</v>
      </c>
      <c r="AR15" s="55">
        <f t="shared" si="8"/>
        <v>0</v>
      </c>
      <c r="AS15" s="54">
        <v>0</v>
      </c>
      <c r="AT15" s="10">
        <v>0</v>
      </c>
      <c r="AU15" s="55">
        <f t="shared" si="9"/>
        <v>0</v>
      </c>
      <c r="AV15" s="54">
        <v>0</v>
      </c>
      <c r="AW15" s="10">
        <v>0</v>
      </c>
      <c r="AX15" s="55">
        <f t="shared" si="10"/>
        <v>0</v>
      </c>
      <c r="AY15" s="54">
        <v>0</v>
      </c>
      <c r="AZ15" s="10">
        <v>0</v>
      </c>
      <c r="BA15" s="55">
        <f t="shared" si="11"/>
        <v>0</v>
      </c>
      <c r="BB15" s="54">
        <v>0</v>
      </c>
      <c r="BC15" s="10">
        <v>0</v>
      </c>
      <c r="BD15" s="55">
        <f t="shared" si="12"/>
        <v>0</v>
      </c>
      <c r="BE15" s="54">
        <v>0</v>
      </c>
      <c r="BF15" s="10">
        <v>0</v>
      </c>
      <c r="BG15" s="55">
        <f t="shared" si="139"/>
        <v>0</v>
      </c>
      <c r="BH15" s="54">
        <v>0</v>
      </c>
      <c r="BI15" s="10">
        <v>0</v>
      </c>
      <c r="BJ15" s="55">
        <f t="shared" si="14"/>
        <v>0</v>
      </c>
      <c r="BK15" s="54">
        <v>0</v>
      </c>
      <c r="BL15" s="10">
        <v>0</v>
      </c>
      <c r="BM15" s="55">
        <f t="shared" si="15"/>
        <v>0</v>
      </c>
      <c r="BN15" s="54">
        <v>0</v>
      </c>
      <c r="BO15" s="10">
        <v>0</v>
      </c>
      <c r="BP15" s="55">
        <f t="shared" si="140"/>
        <v>0</v>
      </c>
      <c r="BQ15" s="54">
        <v>0</v>
      </c>
      <c r="BR15" s="10">
        <v>0</v>
      </c>
      <c r="BS15" s="55">
        <f t="shared" si="17"/>
        <v>0</v>
      </c>
      <c r="BT15" s="54">
        <v>0</v>
      </c>
      <c r="BU15" s="10">
        <v>0</v>
      </c>
      <c r="BV15" s="55">
        <f t="shared" si="18"/>
        <v>0</v>
      </c>
      <c r="BW15" s="54">
        <v>0</v>
      </c>
      <c r="BX15" s="10">
        <v>0</v>
      </c>
      <c r="BY15" s="55">
        <f t="shared" si="19"/>
        <v>0</v>
      </c>
      <c r="BZ15" s="54">
        <v>0</v>
      </c>
      <c r="CA15" s="10">
        <v>0</v>
      </c>
      <c r="CB15" s="55">
        <f t="shared" si="20"/>
        <v>0</v>
      </c>
      <c r="CC15" s="54">
        <v>0</v>
      </c>
      <c r="CD15" s="10">
        <v>0</v>
      </c>
      <c r="CE15" s="55">
        <f t="shared" si="21"/>
        <v>0</v>
      </c>
      <c r="CF15" s="54">
        <v>0</v>
      </c>
      <c r="CG15" s="10">
        <v>0</v>
      </c>
      <c r="CH15" s="55">
        <f t="shared" si="22"/>
        <v>0</v>
      </c>
      <c r="CI15" s="54">
        <v>0</v>
      </c>
      <c r="CJ15" s="10">
        <v>0</v>
      </c>
      <c r="CK15" s="55">
        <f t="shared" si="23"/>
        <v>0</v>
      </c>
      <c r="CL15" s="54">
        <v>0</v>
      </c>
      <c r="CM15" s="10">
        <v>0</v>
      </c>
      <c r="CN15" s="55">
        <f t="shared" si="24"/>
        <v>0</v>
      </c>
      <c r="CO15" s="54">
        <v>0</v>
      </c>
      <c r="CP15" s="10">
        <v>0</v>
      </c>
      <c r="CQ15" s="55">
        <f t="shared" si="25"/>
        <v>0</v>
      </c>
      <c r="CR15" s="54">
        <v>0</v>
      </c>
      <c r="CS15" s="10">
        <v>0</v>
      </c>
      <c r="CT15" s="55">
        <f t="shared" si="26"/>
        <v>0</v>
      </c>
      <c r="CU15" s="54">
        <v>0</v>
      </c>
      <c r="CV15" s="10">
        <v>0</v>
      </c>
      <c r="CW15" s="55">
        <f t="shared" si="27"/>
        <v>0</v>
      </c>
      <c r="CX15" s="54">
        <v>0</v>
      </c>
      <c r="CY15" s="10">
        <v>0</v>
      </c>
      <c r="CZ15" s="55">
        <f t="shared" si="28"/>
        <v>0</v>
      </c>
      <c r="DA15" s="54">
        <v>0</v>
      </c>
      <c r="DB15" s="10">
        <v>0</v>
      </c>
      <c r="DC15" s="55">
        <f t="shared" si="29"/>
        <v>0</v>
      </c>
      <c r="DD15" s="54">
        <v>0</v>
      </c>
      <c r="DE15" s="10">
        <v>0</v>
      </c>
      <c r="DF15" s="55">
        <f t="shared" si="30"/>
        <v>0</v>
      </c>
      <c r="DG15" s="54">
        <v>0</v>
      </c>
      <c r="DH15" s="10">
        <v>0</v>
      </c>
      <c r="DI15" s="55">
        <f t="shared" si="31"/>
        <v>0</v>
      </c>
      <c r="DJ15" s="54">
        <v>0</v>
      </c>
      <c r="DK15" s="10">
        <v>0</v>
      </c>
      <c r="DL15" s="55">
        <f t="shared" si="32"/>
        <v>0</v>
      </c>
      <c r="DM15" s="54">
        <v>0</v>
      </c>
      <c r="DN15" s="10">
        <v>0</v>
      </c>
      <c r="DO15" s="55">
        <f t="shared" si="33"/>
        <v>0</v>
      </c>
      <c r="DP15" s="54">
        <v>0</v>
      </c>
      <c r="DQ15" s="10">
        <v>0</v>
      </c>
      <c r="DR15" s="55">
        <f t="shared" si="34"/>
        <v>0</v>
      </c>
      <c r="DS15" s="54">
        <v>0</v>
      </c>
      <c r="DT15" s="10">
        <v>0</v>
      </c>
      <c r="DU15" s="55">
        <f t="shared" si="35"/>
        <v>0</v>
      </c>
      <c r="DV15" s="54">
        <v>0</v>
      </c>
      <c r="DW15" s="10">
        <v>0</v>
      </c>
      <c r="DX15" s="55">
        <f t="shared" si="36"/>
        <v>0</v>
      </c>
      <c r="DY15" s="54">
        <v>0</v>
      </c>
      <c r="DZ15" s="10">
        <v>0</v>
      </c>
      <c r="EA15" s="55">
        <f t="shared" si="37"/>
        <v>0</v>
      </c>
      <c r="EB15" s="54">
        <v>0</v>
      </c>
      <c r="EC15" s="10">
        <v>0</v>
      </c>
      <c r="ED15" s="55">
        <f t="shared" si="38"/>
        <v>0</v>
      </c>
      <c r="EE15" s="54">
        <v>0</v>
      </c>
      <c r="EF15" s="10">
        <v>0</v>
      </c>
      <c r="EG15" s="55">
        <f t="shared" si="39"/>
        <v>0</v>
      </c>
      <c r="EH15" s="54">
        <v>0</v>
      </c>
      <c r="EI15" s="10">
        <v>0</v>
      </c>
      <c r="EJ15" s="55">
        <f t="shared" si="40"/>
        <v>0</v>
      </c>
      <c r="EK15" s="54">
        <v>0</v>
      </c>
      <c r="EL15" s="10">
        <v>0</v>
      </c>
      <c r="EM15" s="55">
        <f t="shared" si="41"/>
        <v>0</v>
      </c>
      <c r="EN15" s="54">
        <v>0</v>
      </c>
      <c r="EO15" s="10">
        <v>0</v>
      </c>
      <c r="EP15" s="55">
        <f t="shared" si="42"/>
        <v>0</v>
      </c>
      <c r="EQ15" s="54">
        <v>0</v>
      </c>
      <c r="ER15" s="10">
        <v>0</v>
      </c>
      <c r="ES15" s="55">
        <f t="shared" si="43"/>
        <v>0</v>
      </c>
      <c r="ET15" s="54">
        <v>0</v>
      </c>
      <c r="EU15" s="10">
        <v>0</v>
      </c>
      <c r="EV15" s="55">
        <f t="shared" si="44"/>
        <v>0</v>
      </c>
      <c r="EW15" s="54">
        <v>0</v>
      </c>
      <c r="EX15" s="10">
        <v>0</v>
      </c>
      <c r="EY15" s="55">
        <f t="shared" si="45"/>
        <v>0</v>
      </c>
      <c r="EZ15" s="54">
        <v>0</v>
      </c>
      <c r="FA15" s="10">
        <v>0</v>
      </c>
      <c r="FB15" s="55">
        <f t="shared" si="46"/>
        <v>0</v>
      </c>
      <c r="FC15" s="54">
        <v>0</v>
      </c>
      <c r="FD15" s="10">
        <v>0</v>
      </c>
      <c r="FE15" s="55">
        <f t="shared" si="47"/>
        <v>0</v>
      </c>
      <c r="FF15" s="54">
        <v>0</v>
      </c>
      <c r="FG15" s="10">
        <v>0</v>
      </c>
      <c r="FH15" s="55">
        <f t="shared" si="48"/>
        <v>0</v>
      </c>
      <c r="FI15" s="54">
        <v>0</v>
      </c>
      <c r="FJ15" s="10">
        <v>0</v>
      </c>
      <c r="FK15" s="55">
        <f t="shared" si="49"/>
        <v>0</v>
      </c>
      <c r="FL15" s="54">
        <v>0</v>
      </c>
      <c r="FM15" s="10">
        <v>0</v>
      </c>
      <c r="FN15" s="55">
        <f t="shared" si="50"/>
        <v>0</v>
      </c>
      <c r="FO15" s="54">
        <v>0</v>
      </c>
      <c r="FP15" s="10">
        <v>0</v>
      </c>
      <c r="FQ15" s="55">
        <f t="shared" si="51"/>
        <v>0</v>
      </c>
      <c r="FR15" s="54">
        <v>0</v>
      </c>
      <c r="FS15" s="10">
        <v>0</v>
      </c>
      <c r="FT15" s="55">
        <f t="shared" si="52"/>
        <v>0</v>
      </c>
      <c r="FU15" s="54">
        <v>0</v>
      </c>
      <c r="FV15" s="10">
        <v>0</v>
      </c>
      <c r="FW15" s="55">
        <f t="shared" si="53"/>
        <v>0</v>
      </c>
      <c r="FX15" s="54">
        <v>0</v>
      </c>
      <c r="FY15" s="10">
        <v>0</v>
      </c>
      <c r="FZ15" s="55">
        <f t="shared" si="54"/>
        <v>0</v>
      </c>
      <c r="GA15" s="54">
        <v>0</v>
      </c>
      <c r="GB15" s="10">
        <v>0</v>
      </c>
      <c r="GC15" s="55">
        <f t="shared" si="55"/>
        <v>0</v>
      </c>
      <c r="GD15" s="54">
        <v>0</v>
      </c>
      <c r="GE15" s="10">
        <v>0</v>
      </c>
      <c r="GF15" s="55">
        <f t="shared" si="56"/>
        <v>0</v>
      </c>
      <c r="GG15" s="54">
        <v>0</v>
      </c>
      <c r="GH15" s="10">
        <v>0</v>
      </c>
      <c r="GI15" s="55">
        <f t="shared" si="57"/>
        <v>0</v>
      </c>
      <c r="GJ15" s="54">
        <v>0</v>
      </c>
      <c r="GK15" s="10">
        <v>0</v>
      </c>
      <c r="GL15" s="55">
        <f t="shared" si="58"/>
        <v>0</v>
      </c>
      <c r="GM15" s="54">
        <v>0</v>
      </c>
      <c r="GN15" s="10">
        <v>0</v>
      </c>
      <c r="GO15" s="55">
        <f t="shared" si="59"/>
        <v>0</v>
      </c>
      <c r="GP15" s="54">
        <v>0</v>
      </c>
      <c r="GQ15" s="10">
        <v>0</v>
      </c>
      <c r="GR15" s="55">
        <f t="shared" si="60"/>
        <v>0</v>
      </c>
      <c r="GS15" s="54">
        <v>0</v>
      </c>
      <c r="GT15" s="10">
        <v>0</v>
      </c>
      <c r="GU15" s="55">
        <f t="shared" si="141"/>
        <v>0</v>
      </c>
      <c r="GV15" s="54">
        <v>0</v>
      </c>
      <c r="GW15" s="10">
        <v>0</v>
      </c>
      <c r="GX15" s="55">
        <f t="shared" si="62"/>
        <v>0</v>
      </c>
      <c r="GY15" s="54">
        <v>0</v>
      </c>
      <c r="GZ15" s="10">
        <v>0</v>
      </c>
      <c r="HA15" s="55">
        <f t="shared" si="63"/>
        <v>0</v>
      </c>
      <c r="HB15" s="54">
        <v>0</v>
      </c>
      <c r="HC15" s="10">
        <v>0</v>
      </c>
      <c r="HD15" s="55">
        <f t="shared" si="64"/>
        <v>0</v>
      </c>
      <c r="HE15" s="54">
        <v>0</v>
      </c>
      <c r="HF15" s="10">
        <v>0</v>
      </c>
      <c r="HG15" s="55">
        <f t="shared" si="65"/>
        <v>0</v>
      </c>
      <c r="HH15" s="54">
        <v>0</v>
      </c>
      <c r="HI15" s="10">
        <v>0</v>
      </c>
      <c r="HJ15" s="55">
        <f t="shared" si="66"/>
        <v>0</v>
      </c>
      <c r="HK15" s="54">
        <v>0</v>
      </c>
      <c r="HL15" s="10">
        <v>0</v>
      </c>
      <c r="HM15" s="55">
        <f t="shared" si="67"/>
        <v>0</v>
      </c>
      <c r="HN15" s="54">
        <v>0</v>
      </c>
      <c r="HO15" s="10">
        <v>0</v>
      </c>
      <c r="HP15" s="55">
        <f t="shared" si="68"/>
        <v>0</v>
      </c>
      <c r="HQ15" s="54">
        <v>0</v>
      </c>
      <c r="HR15" s="10">
        <v>0</v>
      </c>
      <c r="HS15" s="55">
        <f t="shared" si="69"/>
        <v>0</v>
      </c>
      <c r="HT15" s="54">
        <v>0</v>
      </c>
      <c r="HU15" s="10">
        <v>0</v>
      </c>
      <c r="HV15" s="55">
        <f t="shared" si="70"/>
        <v>0</v>
      </c>
      <c r="HW15" s="54">
        <v>0</v>
      </c>
      <c r="HX15" s="10">
        <v>0</v>
      </c>
      <c r="HY15" s="55">
        <f t="shared" si="71"/>
        <v>0</v>
      </c>
      <c r="HZ15" s="54">
        <v>0</v>
      </c>
      <c r="IA15" s="10">
        <v>0</v>
      </c>
      <c r="IB15" s="55">
        <f t="shared" si="72"/>
        <v>0</v>
      </c>
      <c r="IC15" s="54">
        <v>0</v>
      </c>
      <c r="ID15" s="10">
        <v>0</v>
      </c>
      <c r="IE15" s="55">
        <f t="shared" si="73"/>
        <v>0</v>
      </c>
      <c r="IF15" s="54">
        <v>0</v>
      </c>
      <c r="IG15" s="10">
        <v>0</v>
      </c>
      <c r="IH15" s="55">
        <f t="shared" si="74"/>
        <v>0</v>
      </c>
      <c r="II15" s="54">
        <v>0</v>
      </c>
      <c r="IJ15" s="10">
        <v>0</v>
      </c>
      <c r="IK15" s="55">
        <f t="shared" si="75"/>
        <v>0</v>
      </c>
      <c r="IL15" s="54">
        <v>0</v>
      </c>
      <c r="IM15" s="10">
        <v>0</v>
      </c>
      <c r="IN15" s="55">
        <f t="shared" si="76"/>
        <v>0</v>
      </c>
      <c r="IO15" s="54">
        <v>0</v>
      </c>
      <c r="IP15" s="10">
        <v>0</v>
      </c>
      <c r="IQ15" s="55">
        <f t="shared" si="77"/>
        <v>0</v>
      </c>
      <c r="IR15" s="54">
        <v>0</v>
      </c>
      <c r="IS15" s="10">
        <v>0</v>
      </c>
      <c r="IT15" s="55">
        <f t="shared" si="78"/>
        <v>0</v>
      </c>
      <c r="IU15" s="54">
        <v>0</v>
      </c>
      <c r="IV15" s="10">
        <v>0</v>
      </c>
      <c r="IW15" s="55">
        <f t="shared" si="79"/>
        <v>0</v>
      </c>
      <c r="IX15" s="54">
        <v>0</v>
      </c>
      <c r="IY15" s="10">
        <v>0</v>
      </c>
      <c r="IZ15" s="55">
        <f t="shared" si="80"/>
        <v>0</v>
      </c>
      <c r="JA15" s="54">
        <v>0</v>
      </c>
      <c r="JB15" s="10">
        <v>0</v>
      </c>
      <c r="JC15" s="55">
        <f t="shared" si="81"/>
        <v>0</v>
      </c>
      <c r="JD15" s="54">
        <v>0</v>
      </c>
      <c r="JE15" s="10">
        <v>0</v>
      </c>
      <c r="JF15" s="55">
        <f t="shared" si="82"/>
        <v>0</v>
      </c>
      <c r="JG15" s="54">
        <v>0</v>
      </c>
      <c r="JH15" s="10">
        <v>0</v>
      </c>
      <c r="JI15" s="55">
        <f t="shared" si="83"/>
        <v>0</v>
      </c>
      <c r="JJ15" s="54">
        <v>0</v>
      </c>
      <c r="JK15" s="10">
        <v>0</v>
      </c>
      <c r="JL15" s="55">
        <f t="shared" si="84"/>
        <v>0</v>
      </c>
      <c r="JM15" s="54">
        <v>0</v>
      </c>
      <c r="JN15" s="10">
        <v>0</v>
      </c>
      <c r="JO15" s="55">
        <f t="shared" si="85"/>
        <v>0</v>
      </c>
      <c r="JP15" s="54">
        <v>0</v>
      </c>
      <c r="JQ15" s="10">
        <v>0</v>
      </c>
      <c r="JR15" s="55">
        <f t="shared" si="86"/>
        <v>0</v>
      </c>
      <c r="JS15" s="54">
        <v>0</v>
      </c>
      <c r="JT15" s="10">
        <v>0</v>
      </c>
      <c r="JU15" s="55">
        <f t="shared" si="87"/>
        <v>0</v>
      </c>
      <c r="JV15" s="54">
        <v>0</v>
      </c>
      <c r="JW15" s="10">
        <v>0</v>
      </c>
      <c r="JX15" s="55">
        <f t="shared" si="88"/>
        <v>0</v>
      </c>
      <c r="JY15" s="54">
        <v>0</v>
      </c>
      <c r="JZ15" s="10">
        <v>0</v>
      </c>
      <c r="KA15" s="55">
        <f t="shared" si="89"/>
        <v>0</v>
      </c>
      <c r="KB15" s="54">
        <v>0</v>
      </c>
      <c r="KC15" s="10">
        <v>0</v>
      </c>
      <c r="KD15" s="55">
        <f t="shared" si="90"/>
        <v>0</v>
      </c>
      <c r="KE15" s="54">
        <v>0</v>
      </c>
      <c r="KF15" s="10">
        <v>0</v>
      </c>
      <c r="KG15" s="55">
        <f t="shared" si="91"/>
        <v>0</v>
      </c>
      <c r="KH15" s="54">
        <v>0</v>
      </c>
      <c r="KI15" s="10">
        <v>0</v>
      </c>
      <c r="KJ15" s="55">
        <f t="shared" si="92"/>
        <v>0</v>
      </c>
      <c r="KK15" s="54">
        <v>0</v>
      </c>
      <c r="KL15" s="10">
        <v>0</v>
      </c>
      <c r="KM15" s="55">
        <f t="shared" si="93"/>
        <v>0</v>
      </c>
      <c r="KN15" s="54">
        <v>0</v>
      </c>
      <c r="KO15" s="10">
        <v>0</v>
      </c>
      <c r="KP15" s="55">
        <f t="shared" si="94"/>
        <v>0</v>
      </c>
      <c r="KQ15" s="54">
        <v>0</v>
      </c>
      <c r="KR15" s="10">
        <v>0</v>
      </c>
      <c r="KS15" s="55">
        <f t="shared" si="95"/>
        <v>0</v>
      </c>
      <c r="KT15" s="54">
        <v>0</v>
      </c>
      <c r="KU15" s="10">
        <v>0</v>
      </c>
      <c r="KV15" s="55">
        <f t="shared" si="96"/>
        <v>0</v>
      </c>
      <c r="KW15" s="54">
        <v>0</v>
      </c>
      <c r="KX15" s="10">
        <v>0</v>
      </c>
      <c r="KY15" s="55">
        <f t="shared" si="97"/>
        <v>0</v>
      </c>
      <c r="KZ15" s="54">
        <v>0</v>
      </c>
      <c r="LA15" s="10">
        <v>0</v>
      </c>
      <c r="LB15" s="55">
        <f t="shared" si="98"/>
        <v>0</v>
      </c>
      <c r="LC15" s="54">
        <v>0</v>
      </c>
      <c r="LD15" s="10">
        <v>0</v>
      </c>
      <c r="LE15" s="55">
        <f t="shared" si="99"/>
        <v>0</v>
      </c>
      <c r="LF15" s="54">
        <v>0</v>
      </c>
      <c r="LG15" s="10">
        <v>0</v>
      </c>
      <c r="LH15" s="55">
        <f t="shared" si="100"/>
        <v>0</v>
      </c>
      <c r="LI15" s="54">
        <v>0</v>
      </c>
      <c r="LJ15" s="10">
        <v>0</v>
      </c>
      <c r="LK15" s="55">
        <f t="shared" si="101"/>
        <v>0</v>
      </c>
      <c r="LL15" s="54">
        <v>0</v>
      </c>
      <c r="LM15" s="10">
        <v>0</v>
      </c>
      <c r="LN15" s="55">
        <f t="shared" si="102"/>
        <v>0</v>
      </c>
      <c r="LO15" s="54">
        <v>0</v>
      </c>
      <c r="LP15" s="10">
        <v>0</v>
      </c>
      <c r="LQ15" s="55">
        <f t="shared" si="103"/>
        <v>0</v>
      </c>
      <c r="LR15" s="54">
        <v>0</v>
      </c>
      <c r="LS15" s="10">
        <v>0</v>
      </c>
      <c r="LT15" s="55">
        <f t="shared" si="104"/>
        <v>0</v>
      </c>
      <c r="LU15" s="54">
        <v>0</v>
      </c>
      <c r="LV15" s="10">
        <v>0</v>
      </c>
      <c r="LW15" s="55">
        <f t="shared" si="105"/>
        <v>0</v>
      </c>
      <c r="LX15" s="54">
        <v>0</v>
      </c>
      <c r="LY15" s="10">
        <v>0</v>
      </c>
      <c r="LZ15" s="55">
        <f t="shared" si="106"/>
        <v>0</v>
      </c>
      <c r="MA15" s="54">
        <v>0</v>
      </c>
      <c r="MB15" s="10">
        <v>0</v>
      </c>
      <c r="MC15" s="55">
        <f t="shared" si="107"/>
        <v>0</v>
      </c>
      <c r="MD15" s="54">
        <v>0</v>
      </c>
      <c r="ME15" s="10">
        <v>0</v>
      </c>
      <c r="MF15" s="55">
        <f t="shared" si="108"/>
        <v>0</v>
      </c>
      <c r="MG15" s="54">
        <v>0</v>
      </c>
      <c r="MH15" s="10">
        <v>0</v>
      </c>
      <c r="MI15" s="55">
        <f t="shared" si="109"/>
        <v>0</v>
      </c>
      <c r="MJ15" s="54">
        <v>0</v>
      </c>
      <c r="MK15" s="10">
        <v>0</v>
      </c>
      <c r="ML15" s="55">
        <f t="shared" si="110"/>
        <v>0</v>
      </c>
      <c r="MM15" s="54">
        <v>0</v>
      </c>
      <c r="MN15" s="10">
        <v>0</v>
      </c>
      <c r="MO15" s="55">
        <f t="shared" si="111"/>
        <v>0</v>
      </c>
      <c r="MP15" s="54">
        <v>0</v>
      </c>
      <c r="MQ15" s="10">
        <v>0</v>
      </c>
      <c r="MR15" s="55">
        <f t="shared" si="112"/>
        <v>0</v>
      </c>
      <c r="MS15" s="54">
        <v>0</v>
      </c>
      <c r="MT15" s="10">
        <v>0</v>
      </c>
      <c r="MU15" s="55">
        <f t="shared" si="113"/>
        <v>0</v>
      </c>
      <c r="MV15" s="54">
        <v>0</v>
      </c>
      <c r="MW15" s="10">
        <v>0</v>
      </c>
      <c r="MX15" s="55">
        <f t="shared" si="114"/>
        <v>0</v>
      </c>
      <c r="MY15" s="54">
        <v>0</v>
      </c>
      <c r="MZ15" s="10">
        <v>0</v>
      </c>
      <c r="NA15" s="55">
        <f t="shared" si="115"/>
        <v>0</v>
      </c>
      <c r="NB15" s="54">
        <v>0</v>
      </c>
      <c r="NC15" s="10">
        <v>0</v>
      </c>
      <c r="ND15" s="55">
        <f t="shared" si="116"/>
        <v>0</v>
      </c>
      <c r="NE15" s="54">
        <v>0</v>
      </c>
      <c r="NF15" s="10">
        <v>0</v>
      </c>
      <c r="NG15" s="55">
        <f t="shared" si="117"/>
        <v>0</v>
      </c>
      <c r="NH15" s="54">
        <v>0</v>
      </c>
      <c r="NI15" s="10">
        <v>0</v>
      </c>
      <c r="NJ15" s="55">
        <f t="shared" si="118"/>
        <v>0</v>
      </c>
      <c r="NK15" s="54">
        <v>0</v>
      </c>
      <c r="NL15" s="10">
        <v>0</v>
      </c>
      <c r="NM15" s="55">
        <f t="shared" si="119"/>
        <v>0</v>
      </c>
      <c r="NN15" s="54">
        <v>0</v>
      </c>
      <c r="NO15" s="10">
        <v>0</v>
      </c>
      <c r="NP15" s="55">
        <f t="shared" si="120"/>
        <v>0</v>
      </c>
      <c r="NQ15" s="54">
        <v>0</v>
      </c>
      <c r="NR15" s="10">
        <v>0</v>
      </c>
      <c r="NS15" s="55">
        <f t="shared" si="121"/>
        <v>0</v>
      </c>
      <c r="NT15" s="54">
        <v>0</v>
      </c>
      <c r="NU15" s="10">
        <v>0</v>
      </c>
      <c r="NV15" s="55">
        <f t="shared" si="122"/>
        <v>0</v>
      </c>
      <c r="NW15" s="54">
        <v>0</v>
      </c>
      <c r="NX15" s="10">
        <v>0</v>
      </c>
      <c r="NY15" s="55">
        <f t="shared" si="123"/>
        <v>0</v>
      </c>
      <c r="NZ15" s="54">
        <v>0</v>
      </c>
      <c r="OA15" s="10">
        <v>0</v>
      </c>
      <c r="OB15" s="55">
        <f t="shared" si="124"/>
        <v>0</v>
      </c>
      <c r="OC15" s="54">
        <v>0</v>
      </c>
      <c r="OD15" s="10">
        <v>0</v>
      </c>
      <c r="OE15" s="55">
        <f t="shared" si="125"/>
        <v>0</v>
      </c>
      <c r="OF15" s="68">
        <v>0</v>
      </c>
      <c r="OG15" s="24">
        <v>0</v>
      </c>
      <c r="OH15" s="69">
        <f t="shared" si="126"/>
        <v>0</v>
      </c>
      <c r="OI15" s="54">
        <v>0</v>
      </c>
      <c r="OJ15" s="10">
        <v>0</v>
      </c>
      <c r="OK15" s="55">
        <f t="shared" si="127"/>
        <v>0</v>
      </c>
      <c r="OL15" s="54">
        <v>0</v>
      </c>
      <c r="OM15" s="10">
        <v>0</v>
      </c>
      <c r="ON15" s="55">
        <f t="shared" si="128"/>
        <v>0</v>
      </c>
      <c r="OO15" s="54">
        <v>0</v>
      </c>
      <c r="OP15" s="10">
        <v>0</v>
      </c>
      <c r="OQ15" s="55">
        <f t="shared" si="129"/>
        <v>0</v>
      </c>
      <c r="OR15" s="54">
        <v>0</v>
      </c>
      <c r="OS15" s="10">
        <v>0</v>
      </c>
      <c r="OT15" s="55">
        <f t="shared" si="130"/>
        <v>0</v>
      </c>
      <c r="OU15" s="54">
        <v>0</v>
      </c>
      <c r="OV15" s="10">
        <v>0</v>
      </c>
      <c r="OW15" s="55">
        <f t="shared" si="131"/>
        <v>0</v>
      </c>
      <c r="OX15" s="54">
        <v>0</v>
      </c>
      <c r="OY15" s="10">
        <v>0</v>
      </c>
      <c r="OZ15" s="55">
        <f t="shared" si="132"/>
        <v>0</v>
      </c>
      <c r="PA15" s="13">
        <f t="shared" si="133"/>
        <v>0</v>
      </c>
      <c r="PB15" s="78" t="e">
        <f>SUM(J15,V15,Y15,AH15,AK15,AQ15,AT15,AW15,BI15,BL15,BR15,BU15,BX15,CA15,CD15,CJ15,CM15,CS15,CV15,CY15,DB15,DH15,DN15,DQ15,DT15,DW15,EC15,EF15,EI15,EU15,EX15,FA15,FG15,FJ15,FM15,FP15,FS15,FV15,GB15,GE15,GH15,GK15,GN15,GQ15,GW15,GZ15,HF15,HO15,HR15,HU15,ID15,IG15,IJ15,IM15,IP15,IV15,IY15,JB15,JE15,JH15,JK15,JN15,JQ15,JZ15,KC15,KF15,KI15,KL15,KO15,KR15,KU15,LA15,LD15,LM15,LP15,LS15,LV15,LY15,MB15,HI15,MH15,MK15,MN15,MQ15,MT15,MW15,MZ15,NC15,NF15,NI15,NL15,NO15,NU15,NX15,OA15,OJ15,OS15,OV15,OY15,HL15,JW15,AB15,IA15,IS15,P15+OP15+OM15+OG15+OD15+NR15+ME15+LG15+KX15+JT15+HX15+#REF!+HC15+GT15+FY15+FD15+ER15+EO15+EL15+DZ15+DE15+CP15+BO15+BF15+AZ15+AE15+S15+M15+G15+D15)</f>
        <v>#REF!</v>
      </c>
      <c r="PC15" s="6"/>
      <c r="PD15" s="9"/>
      <c r="PE15" s="6"/>
      <c r="PF15" s="6"/>
      <c r="PG15" s="6"/>
      <c r="PH15" s="9"/>
      <c r="PI15" s="6"/>
      <c r="PJ15" s="6"/>
      <c r="PK15" s="6"/>
      <c r="PL15" s="9"/>
      <c r="PM15" s="6"/>
      <c r="PN15" s="6"/>
      <c r="PO15" s="6"/>
      <c r="PP15" s="9"/>
      <c r="PQ15" s="6"/>
      <c r="PR15" s="6"/>
      <c r="PS15" s="6"/>
      <c r="PT15" s="9"/>
      <c r="PU15" s="6"/>
      <c r="PV15" s="6"/>
      <c r="PW15" s="6"/>
      <c r="PX15" s="9"/>
      <c r="PY15" s="6"/>
      <c r="PZ15" s="6"/>
      <c r="QA15" s="6"/>
      <c r="QB15" s="9"/>
      <c r="QC15" s="6"/>
      <c r="QD15" s="6"/>
      <c r="QE15" s="6"/>
      <c r="QF15" s="2"/>
      <c r="QG15" s="1"/>
      <c r="QH15" s="1"/>
      <c r="QI15" s="1"/>
      <c r="QJ15" s="2"/>
      <c r="QK15" s="1"/>
      <c r="QL15" s="1"/>
      <c r="QM15" s="1"/>
      <c r="QN15" s="2"/>
      <c r="QO15" s="1"/>
      <c r="QP15" s="1"/>
      <c r="QQ15" s="1"/>
    </row>
    <row r="16" spans="1:538" x14ac:dyDescent="0.25">
      <c r="A16" s="46">
        <v>2004</v>
      </c>
      <c r="B16" s="47" t="s">
        <v>15</v>
      </c>
      <c r="C16" s="54">
        <v>0</v>
      </c>
      <c r="D16" s="10">
        <v>0</v>
      </c>
      <c r="E16" s="55">
        <f t="shared" si="134"/>
        <v>0</v>
      </c>
      <c r="F16" s="54">
        <v>0</v>
      </c>
      <c r="G16" s="10">
        <v>0</v>
      </c>
      <c r="H16" s="55">
        <f t="shared" si="135"/>
        <v>0</v>
      </c>
      <c r="I16" s="54">
        <v>0</v>
      </c>
      <c r="J16" s="10">
        <v>0</v>
      </c>
      <c r="K16" s="55">
        <f t="shared" ref="K16" si="144">IFERROR(J16/I16*1000,0)</f>
        <v>0</v>
      </c>
      <c r="L16" s="64">
        <v>0</v>
      </c>
      <c r="M16" s="15">
        <v>0</v>
      </c>
      <c r="N16" s="55">
        <f t="shared" si="0"/>
        <v>0</v>
      </c>
      <c r="O16" s="54">
        <v>0</v>
      </c>
      <c r="P16" s="10">
        <v>0</v>
      </c>
      <c r="Q16" s="55">
        <f t="shared" ref="Q16" si="145">IFERROR(P16/O16*1000,0)</f>
        <v>0</v>
      </c>
      <c r="R16" s="54">
        <v>0</v>
      </c>
      <c r="S16" s="10">
        <v>0</v>
      </c>
      <c r="T16" s="55">
        <f t="shared" si="138"/>
        <v>0</v>
      </c>
      <c r="U16" s="64">
        <v>25</v>
      </c>
      <c r="V16" s="15">
        <v>788</v>
      </c>
      <c r="W16" s="55">
        <f t="shared" si="1"/>
        <v>31520</v>
      </c>
      <c r="X16" s="64">
        <v>73</v>
      </c>
      <c r="Y16" s="15">
        <v>6822</v>
      </c>
      <c r="Z16" s="55">
        <f t="shared" si="2"/>
        <v>93452.054794520547</v>
      </c>
      <c r="AA16" s="64">
        <v>0</v>
      </c>
      <c r="AB16" s="15">
        <v>0</v>
      </c>
      <c r="AC16" s="55">
        <f t="shared" si="3"/>
        <v>0</v>
      </c>
      <c r="AD16" s="64">
        <v>0</v>
      </c>
      <c r="AE16" s="15">
        <v>0</v>
      </c>
      <c r="AF16" s="55">
        <f t="shared" si="4"/>
        <v>0</v>
      </c>
      <c r="AG16" s="64">
        <v>0</v>
      </c>
      <c r="AH16" s="15">
        <v>0</v>
      </c>
      <c r="AI16" s="55">
        <f t="shared" si="5"/>
        <v>0</v>
      </c>
      <c r="AJ16" s="64">
        <v>104</v>
      </c>
      <c r="AK16" s="15">
        <v>1979</v>
      </c>
      <c r="AL16" s="55">
        <f t="shared" si="6"/>
        <v>19028.846153846152</v>
      </c>
      <c r="AM16" s="64">
        <v>0</v>
      </c>
      <c r="AN16" s="15">
        <v>0</v>
      </c>
      <c r="AO16" s="55">
        <f t="shared" si="7"/>
        <v>0</v>
      </c>
      <c r="AP16" s="64">
        <v>0</v>
      </c>
      <c r="AQ16" s="15">
        <v>0</v>
      </c>
      <c r="AR16" s="55">
        <f t="shared" si="8"/>
        <v>0</v>
      </c>
      <c r="AS16" s="64">
        <v>83</v>
      </c>
      <c r="AT16" s="15">
        <v>771</v>
      </c>
      <c r="AU16" s="55">
        <f t="shared" si="9"/>
        <v>9289.1566265060246</v>
      </c>
      <c r="AV16" s="64">
        <v>0</v>
      </c>
      <c r="AW16" s="15">
        <v>0</v>
      </c>
      <c r="AX16" s="55">
        <f t="shared" si="10"/>
        <v>0</v>
      </c>
      <c r="AY16" s="54">
        <v>0</v>
      </c>
      <c r="AZ16" s="10">
        <v>0</v>
      </c>
      <c r="BA16" s="55">
        <f t="shared" si="11"/>
        <v>0</v>
      </c>
      <c r="BB16" s="54">
        <v>0</v>
      </c>
      <c r="BC16" s="10">
        <v>0</v>
      </c>
      <c r="BD16" s="55">
        <f t="shared" si="12"/>
        <v>0</v>
      </c>
      <c r="BE16" s="54">
        <v>0</v>
      </c>
      <c r="BF16" s="10">
        <v>0</v>
      </c>
      <c r="BG16" s="55">
        <f t="shared" si="139"/>
        <v>0</v>
      </c>
      <c r="BH16" s="64">
        <v>1</v>
      </c>
      <c r="BI16" s="15">
        <v>6</v>
      </c>
      <c r="BJ16" s="55">
        <f t="shared" si="14"/>
        <v>6000</v>
      </c>
      <c r="BK16" s="64">
        <v>88</v>
      </c>
      <c r="BL16" s="15">
        <v>16441</v>
      </c>
      <c r="BM16" s="55">
        <f t="shared" si="15"/>
        <v>186829.54545454547</v>
      </c>
      <c r="BN16" s="54">
        <v>0</v>
      </c>
      <c r="BO16" s="10">
        <v>0</v>
      </c>
      <c r="BP16" s="55">
        <f t="shared" si="140"/>
        <v>0</v>
      </c>
      <c r="BQ16" s="64">
        <v>0</v>
      </c>
      <c r="BR16" s="15">
        <v>0</v>
      </c>
      <c r="BS16" s="55">
        <f t="shared" si="17"/>
        <v>0</v>
      </c>
      <c r="BT16" s="64">
        <v>105</v>
      </c>
      <c r="BU16" s="15">
        <v>3759</v>
      </c>
      <c r="BV16" s="55">
        <f t="shared" si="18"/>
        <v>35800</v>
      </c>
      <c r="BW16" s="64">
        <v>0</v>
      </c>
      <c r="BX16" s="15">
        <v>0</v>
      </c>
      <c r="BY16" s="55">
        <f t="shared" si="19"/>
        <v>0</v>
      </c>
      <c r="BZ16" s="64">
        <v>0</v>
      </c>
      <c r="CA16" s="15">
        <v>0</v>
      </c>
      <c r="CB16" s="55">
        <f t="shared" si="20"/>
        <v>0</v>
      </c>
      <c r="CC16" s="64">
        <v>0</v>
      </c>
      <c r="CD16" s="15">
        <v>0</v>
      </c>
      <c r="CE16" s="55">
        <f t="shared" si="21"/>
        <v>0</v>
      </c>
      <c r="CF16" s="64">
        <v>0</v>
      </c>
      <c r="CG16" s="15">
        <v>0</v>
      </c>
      <c r="CH16" s="55">
        <f t="shared" si="22"/>
        <v>0</v>
      </c>
      <c r="CI16" s="64">
        <v>0</v>
      </c>
      <c r="CJ16" s="15">
        <v>0</v>
      </c>
      <c r="CK16" s="55">
        <f t="shared" si="23"/>
        <v>0</v>
      </c>
      <c r="CL16" s="64">
        <v>0</v>
      </c>
      <c r="CM16" s="15">
        <v>0</v>
      </c>
      <c r="CN16" s="55">
        <f t="shared" si="24"/>
        <v>0</v>
      </c>
      <c r="CO16" s="64">
        <v>0</v>
      </c>
      <c r="CP16" s="15">
        <v>0</v>
      </c>
      <c r="CQ16" s="55">
        <f t="shared" si="25"/>
        <v>0</v>
      </c>
      <c r="CR16" s="64">
        <v>0</v>
      </c>
      <c r="CS16" s="15">
        <v>0</v>
      </c>
      <c r="CT16" s="55">
        <f t="shared" si="26"/>
        <v>0</v>
      </c>
      <c r="CU16" s="64">
        <v>281</v>
      </c>
      <c r="CV16" s="15">
        <v>4396</v>
      </c>
      <c r="CW16" s="55">
        <f t="shared" si="27"/>
        <v>15644.128113879004</v>
      </c>
      <c r="CX16" s="64">
        <v>0</v>
      </c>
      <c r="CY16" s="15">
        <v>0</v>
      </c>
      <c r="CZ16" s="55">
        <f t="shared" si="28"/>
        <v>0</v>
      </c>
      <c r="DA16" s="64">
        <v>20</v>
      </c>
      <c r="DB16" s="15">
        <v>543</v>
      </c>
      <c r="DC16" s="55">
        <f t="shared" si="29"/>
        <v>27150</v>
      </c>
      <c r="DD16" s="64">
        <v>0</v>
      </c>
      <c r="DE16" s="15">
        <v>0</v>
      </c>
      <c r="DF16" s="55">
        <f t="shared" si="30"/>
        <v>0</v>
      </c>
      <c r="DG16" s="64">
        <v>0</v>
      </c>
      <c r="DH16" s="15">
        <v>0</v>
      </c>
      <c r="DI16" s="55">
        <f t="shared" si="31"/>
        <v>0</v>
      </c>
      <c r="DJ16" s="64">
        <v>0</v>
      </c>
      <c r="DK16" s="15">
        <v>0</v>
      </c>
      <c r="DL16" s="55">
        <f t="shared" si="32"/>
        <v>0</v>
      </c>
      <c r="DM16" s="64">
        <v>0</v>
      </c>
      <c r="DN16" s="15">
        <v>0</v>
      </c>
      <c r="DO16" s="55">
        <f t="shared" si="33"/>
        <v>0</v>
      </c>
      <c r="DP16" s="64">
        <v>0</v>
      </c>
      <c r="DQ16" s="15">
        <v>0</v>
      </c>
      <c r="DR16" s="55">
        <f t="shared" si="34"/>
        <v>0</v>
      </c>
      <c r="DS16" s="64">
        <v>0</v>
      </c>
      <c r="DT16" s="15">
        <v>0</v>
      </c>
      <c r="DU16" s="55">
        <f t="shared" si="35"/>
        <v>0</v>
      </c>
      <c r="DV16" s="64">
        <v>131</v>
      </c>
      <c r="DW16" s="15">
        <v>18487</v>
      </c>
      <c r="DX16" s="55">
        <f t="shared" si="36"/>
        <v>141122.13740458013</v>
      </c>
      <c r="DY16" s="64">
        <v>0</v>
      </c>
      <c r="DZ16" s="15">
        <v>0</v>
      </c>
      <c r="EA16" s="55">
        <f t="shared" si="37"/>
        <v>0</v>
      </c>
      <c r="EB16" s="64">
        <v>320</v>
      </c>
      <c r="EC16" s="15">
        <v>19635</v>
      </c>
      <c r="ED16" s="55">
        <f t="shared" si="38"/>
        <v>61359.375</v>
      </c>
      <c r="EE16" s="64">
        <v>1</v>
      </c>
      <c r="EF16" s="15">
        <v>9</v>
      </c>
      <c r="EG16" s="55">
        <f t="shared" si="39"/>
        <v>9000</v>
      </c>
      <c r="EH16" s="64">
        <v>9</v>
      </c>
      <c r="EI16" s="15">
        <v>162</v>
      </c>
      <c r="EJ16" s="55">
        <f t="shared" si="40"/>
        <v>18000</v>
      </c>
      <c r="EK16" s="64">
        <v>0</v>
      </c>
      <c r="EL16" s="15">
        <v>0</v>
      </c>
      <c r="EM16" s="55">
        <f t="shared" si="41"/>
        <v>0</v>
      </c>
      <c r="EN16" s="64">
        <v>0</v>
      </c>
      <c r="EO16" s="15">
        <v>0</v>
      </c>
      <c r="EP16" s="55">
        <f t="shared" si="42"/>
        <v>0</v>
      </c>
      <c r="EQ16" s="64">
        <v>0</v>
      </c>
      <c r="ER16" s="15">
        <v>0</v>
      </c>
      <c r="ES16" s="55">
        <f t="shared" si="43"/>
        <v>0</v>
      </c>
      <c r="ET16" s="64">
        <v>0</v>
      </c>
      <c r="EU16" s="15">
        <v>0</v>
      </c>
      <c r="EV16" s="55">
        <f t="shared" si="44"/>
        <v>0</v>
      </c>
      <c r="EW16" s="64">
        <v>50</v>
      </c>
      <c r="EX16" s="15">
        <v>687</v>
      </c>
      <c r="EY16" s="55">
        <f t="shared" si="45"/>
        <v>13740</v>
      </c>
      <c r="EZ16" s="64">
        <v>0</v>
      </c>
      <c r="FA16" s="15">
        <v>0</v>
      </c>
      <c r="FB16" s="55">
        <f t="shared" si="46"/>
        <v>0</v>
      </c>
      <c r="FC16" s="64">
        <v>0</v>
      </c>
      <c r="FD16" s="15">
        <v>0</v>
      </c>
      <c r="FE16" s="55">
        <f t="shared" si="47"/>
        <v>0</v>
      </c>
      <c r="FF16" s="64">
        <v>97</v>
      </c>
      <c r="FG16" s="15">
        <v>2885</v>
      </c>
      <c r="FH16" s="55">
        <f t="shared" si="48"/>
        <v>29742.268041237116</v>
      </c>
      <c r="FI16" s="64">
        <v>0</v>
      </c>
      <c r="FJ16" s="15">
        <v>0</v>
      </c>
      <c r="FK16" s="55">
        <f t="shared" si="49"/>
        <v>0</v>
      </c>
      <c r="FL16" s="64">
        <v>0</v>
      </c>
      <c r="FM16" s="15">
        <v>0</v>
      </c>
      <c r="FN16" s="55">
        <f t="shared" si="50"/>
        <v>0</v>
      </c>
      <c r="FO16" s="64">
        <v>11</v>
      </c>
      <c r="FP16" s="15">
        <v>381</v>
      </c>
      <c r="FQ16" s="55">
        <f t="shared" si="51"/>
        <v>34636.363636363632</v>
      </c>
      <c r="FR16" s="64">
        <v>86</v>
      </c>
      <c r="FS16" s="15">
        <v>2394</v>
      </c>
      <c r="FT16" s="55">
        <f t="shared" si="52"/>
        <v>27837.209302325584</v>
      </c>
      <c r="FU16" s="64">
        <v>393</v>
      </c>
      <c r="FV16" s="15">
        <v>10126</v>
      </c>
      <c r="FW16" s="55">
        <f t="shared" si="53"/>
        <v>25765.903307888042</v>
      </c>
      <c r="FX16" s="64">
        <v>0</v>
      </c>
      <c r="FY16" s="15">
        <v>0</v>
      </c>
      <c r="FZ16" s="55">
        <f t="shared" si="54"/>
        <v>0</v>
      </c>
      <c r="GA16" s="64">
        <v>9</v>
      </c>
      <c r="GB16" s="15">
        <v>471</v>
      </c>
      <c r="GC16" s="55">
        <f t="shared" si="55"/>
        <v>52333.333333333336</v>
      </c>
      <c r="GD16" s="64">
        <v>0</v>
      </c>
      <c r="GE16" s="15">
        <v>0</v>
      </c>
      <c r="GF16" s="55">
        <f t="shared" si="56"/>
        <v>0</v>
      </c>
      <c r="GG16" s="64">
        <v>0</v>
      </c>
      <c r="GH16" s="15">
        <v>0</v>
      </c>
      <c r="GI16" s="55">
        <f t="shared" si="57"/>
        <v>0</v>
      </c>
      <c r="GJ16" s="64">
        <v>0</v>
      </c>
      <c r="GK16" s="15">
        <v>0</v>
      </c>
      <c r="GL16" s="55">
        <f t="shared" si="58"/>
        <v>0</v>
      </c>
      <c r="GM16" s="64">
        <v>3</v>
      </c>
      <c r="GN16" s="15">
        <v>37</v>
      </c>
      <c r="GO16" s="55">
        <f t="shared" si="59"/>
        <v>12333.333333333334</v>
      </c>
      <c r="GP16" s="64">
        <v>0</v>
      </c>
      <c r="GQ16" s="15">
        <v>0</v>
      </c>
      <c r="GR16" s="55">
        <f t="shared" si="60"/>
        <v>0</v>
      </c>
      <c r="GS16" s="54">
        <v>0</v>
      </c>
      <c r="GT16" s="10">
        <v>0</v>
      </c>
      <c r="GU16" s="55">
        <f t="shared" si="141"/>
        <v>0</v>
      </c>
      <c r="GV16" s="64">
        <v>0</v>
      </c>
      <c r="GW16" s="15">
        <v>0</v>
      </c>
      <c r="GX16" s="55">
        <f t="shared" si="62"/>
        <v>0</v>
      </c>
      <c r="GY16" s="64">
        <v>0</v>
      </c>
      <c r="GZ16" s="15">
        <v>0</v>
      </c>
      <c r="HA16" s="55">
        <f t="shared" si="63"/>
        <v>0</v>
      </c>
      <c r="HB16" s="64">
        <v>0</v>
      </c>
      <c r="HC16" s="15">
        <v>0</v>
      </c>
      <c r="HD16" s="55">
        <f t="shared" si="64"/>
        <v>0</v>
      </c>
      <c r="HE16" s="64">
        <v>0</v>
      </c>
      <c r="HF16" s="15">
        <v>0</v>
      </c>
      <c r="HG16" s="55">
        <f t="shared" si="65"/>
        <v>0</v>
      </c>
      <c r="HH16" s="64">
        <v>0</v>
      </c>
      <c r="HI16" s="15">
        <v>0</v>
      </c>
      <c r="HJ16" s="55">
        <f t="shared" si="66"/>
        <v>0</v>
      </c>
      <c r="HK16" s="64">
        <v>0</v>
      </c>
      <c r="HL16" s="15">
        <v>0</v>
      </c>
      <c r="HM16" s="55">
        <f t="shared" si="67"/>
        <v>0</v>
      </c>
      <c r="HN16" s="64">
        <v>0</v>
      </c>
      <c r="HO16" s="15">
        <v>0</v>
      </c>
      <c r="HP16" s="55">
        <f t="shared" si="68"/>
        <v>0</v>
      </c>
      <c r="HQ16" s="64">
        <v>15</v>
      </c>
      <c r="HR16" s="15">
        <v>358</v>
      </c>
      <c r="HS16" s="55">
        <f t="shared" si="69"/>
        <v>23866.666666666668</v>
      </c>
      <c r="HT16" s="64">
        <v>0</v>
      </c>
      <c r="HU16" s="15">
        <v>0</v>
      </c>
      <c r="HV16" s="55">
        <f t="shared" si="70"/>
        <v>0</v>
      </c>
      <c r="HW16" s="64">
        <v>0</v>
      </c>
      <c r="HX16" s="15">
        <v>0</v>
      </c>
      <c r="HY16" s="55">
        <f t="shared" si="71"/>
        <v>0</v>
      </c>
      <c r="HZ16" s="64">
        <v>0</v>
      </c>
      <c r="IA16" s="15">
        <v>0</v>
      </c>
      <c r="IB16" s="55">
        <f t="shared" si="72"/>
        <v>0</v>
      </c>
      <c r="IC16" s="64">
        <v>0</v>
      </c>
      <c r="ID16" s="15">
        <v>0</v>
      </c>
      <c r="IE16" s="55">
        <f t="shared" si="73"/>
        <v>0</v>
      </c>
      <c r="IF16" s="64">
        <v>0</v>
      </c>
      <c r="IG16" s="15">
        <v>0</v>
      </c>
      <c r="IH16" s="55">
        <f t="shared" si="74"/>
        <v>0</v>
      </c>
      <c r="II16" s="64">
        <v>0</v>
      </c>
      <c r="IJ16" s="15">
        <v>0</v>
      </c>
      <c r="IK16" s="55">
        <f t="shared" si="75"/>
        <v>0</v>
      </c>
      <c r="IL16" s="64">
        <v>320</v>
      </c>
      <c r="IM16" s="15">
        <v>8025</v>
      </c>
      <c r="IN16" s="55">
        <f t="shared" si="76"/>
        <v>25078.125</v>
      </c>
      <c r="IO16" s="64">
        <v>9</v>
      </c>
      <c r="IP16" s="15">
        <v>76</v>
      </c>
      <c r="IQ16" s="55">
        <f t="shared" si="77"/>
        <v>8444.4444444444453</v>
      </c>
      <c r="IR16" s="54">
        <v>0</v>
      </c>
      <c r="IS16" s="10">
        <v>0</v>
      </c>
      <c r="IT16" s="55">
        <f t="shared" ref="IT16" si="146">IFERROR(IS16/IR16*1000,0)</f>
        <v>0</v>
      </c>
      <c r="IU16" s="64">
        <v>0</v>
      </c>
      <c r="IV16" s="15">
        <v>0</v>
      </c>
      <c r="IW16" s="55">
        <f t="shared" si="79"/>
        <v>0</v>
      </c>
      <c r="IX16" s="64">
        <v>773</v>
      </c>
      <c r="IY16" s="15">
        <v>18367</v>
      </c>
      <c r="IZ16" s="55">
        <f t="shared" si="80"/>
        <v>23760.672703751618</v>
      </c>
      <c r="JA16" s="64">
        <v>414</v>
      </c>
      <c r="JB16" s="15">
        <v>9127</v>
      </c>
      <c r="JC16" s="55">
        <f t="shared" si="81"/>
        <v>22045.893719806762</v>
      </c>
      <c r="JD16" s="64">
        <v>0</v>
      </c>
      <c r="JE16" s="15">
        <v>0</v>
      </c>
      <c r="JF16" s="55">
        <f t="shared" si="82"/>
        <v>0</v>
      </c>
      <c r="JG16" s="64">
        <v>7</v>
      </c>
      <c r="JH16" s="15">
        <v>25</v>
      </c>
      <c r="JI16" s="55">
        <f t="shared" si="83"/>
        <v>3571.4285714285716</v>
      </c>
      <c r="JJ16" s="64">
        <v>2</v>
      </c>
      <c r="JK16" s="15">
        <v>51</v>
      </c>
      <c r="JL16" s="55">
        <f t="shared" si="84"/>
        <v>25500</v>
      </c>
      <c r="JM16" s="64">
        <v>20</v>
      </c>
      <c r="JN16" s="15">
        <v>536</v>
      </c>
      <c r="JO16" s="55">
        <f t="shared" si="85"/>
        <v>26800</v>
      </c>
      <c r="JP16" s="64">
        <v>0</v>
      </c>
      <c r="JQ16" s="15">
        <v>0</v>
      </c>
      <c r="JR16" s="55">
        <f t="shared" si="86"/>
        <v>0</v>
      </c>
      <c r="JS16" s="64">
        <v>0</v>
      </c>
      <c r="JT16" s="15">
        <v>0</v>
      </c>
      <c r="JU16" s="55">
        <f t="shared" si="87"/>
        <v>0</v>
      </c>
      <c r="JV16" s="64">
        <v>0</v>
      </c>
      <c r="JW16" s="15">
        <v>0</v>
      </c>
      <c r="JX16" s="55">
        <f t="shared" si="88"/>
        <v>0</v>
      </c>
      <c r="JY16" s="64">
        <v>0</v>
      </c>
      <c r="JZ16" s="15">
        <v>0</v>
      </c>
      <c r="KA16" s="55">
        <f t="shared" si="89"/>
        <v>0</v>
      </c>
      <c r="KB16" s="64">
        <v>0</v>
      </c>
      <c r="KC16" s="15">
        <v>0</v>
      </c>
      <c r="KD16" s="55">
        <f t="shared" si="90"/>
        <v>0</v>
      </c>
      <c r="KE16" s="64">
        <v>0</v>
      </c>
      <c r="KF16" s="15">
        <v>0</v>
      </c>
      <c r="KG16" s="55">
        <f t="shared" si="91"/>
        <v>0</v>
      </c>
      <c r="KH16" s="64">
        <v>8</v>
      </c>
      <c r="KI16" s="15">
        <v>247</v>
      </c>
      <c r="KJ16" s="55">
        <f t="shared" si="92"/>
        <v>30875</v>
      </c>
      <c r="KK16" s="64">
        <v>0</v>
      </c>
      <c r="KL16" s="15">
        <v>0</v>
      </c>
      <c r="KM16" s="55">
        <f t="shared" si="93"/>
        <v>0</v>
      </c>
      <c r="KN16" s="64">
        <v>0</v>
      </c>
      <c r="KO16" s="15">
        <v>0</v>
      </c>
      <c r="KP16" s="55">
        <f t="shared" si="94"/>
        <v>0</v>
      </c>
      <c r="KQ16" s="64">
        <v>0</v>
      </c>
      <c r="KR16" s="15">
        <v>0</v>
      </c>
      <c r="KS16" s="55">
        <f t="shared" si="95"/>
        <v>0</v>
      </c>
      <c r="KT16" s="64">
        <v>0</v>
      </c>
      <c r="KU16" s="15">
        <v>0</v>
      </c>
      <c r="KV16" s="55">
        <f t="shared" si="96"/>
        <v>0</v>
      </c>
      <c r="KW16" s="64">
        <v>0</v>
      </c>
      <c r="KX16" s="15">
        <v>0</v>
      </c>
      <c r="KY16" s="55">
        <v>0</v>
      </c>
      <c r="KZ16" s="64">
        <v>0</v>
      </c>
      <c r="LA16" s="15">
        <v>0</v>
      </c>
      <c r="LB16" s="55">
        <f t="shared" si="98"/>
        <v>0</v>
      </c>
      <c r="LC16" s="64">
        <v>2</v>
      </c>
      <c r="LD16" s="15">
        <v>7</v>
      </c>
      <c r="LE16" s="55">
        <f t="shared" si="99"/>
        <v>3500</v>
      </c>
      <c r="LF16" s="64">
        <v>0</v>
      </c>
      <c r="LG16" s="15">
        <v>0</v>
      </c>
      <c r="LH16" s="55">
        <f t="shared" si="100"/>
        <v>0</v>
      </c>
      <c r="LI16" s="64">
        <v>0</v>
      </c>
      <c r="LJ16" s="15">
        <v>0</v>
      </c>
      <c r="LK16" s="55">
        <f t="shared" si="101"/>
        <v>0</v>
      </c>
      <c r="LL16" s="64">
        <v>22</v>
      </c>
      <c r="LM16" s="15">
        <v>112</v>
      </c>
      <c r="LN16" s="55">
        <f t="shared" si="102"/>
        <v>5090.909090909091</v>
      </c>
      <c r="LO16" s="64">
        <v>0</v>
      </c>
      <c r="LP16" s="15">
        <v>0</v>
      </c>
      <c r="LQ16" s="55">
        <f t="shared" si="103"/>
        <v>0</v>
      </c>
      <c r="LR16" s="64">
        <v>0</v>
      </c>
      <c r="LS16" s="15">
        <v>0</v>
      </c>
      <c r="LT16" s="55">
        <f t="shared" si="104"/>
        <v>0</v>
      </c>
      <c r="LU16" s="64">
        <v>12</v>
      </c>
      <c r="LV16" s="15">
        <v>106</v>
      </c>
      <c r="LW16" s="55">
        <f t="shared" si="105"/>
        <v>8833.3333333333339</v>
      </c>
      <c r="LX16" s="64">
        <v>27</v>
      </c>
      <c r="LY16" s="15">
        <v>3907</v>
      </c>
      <c r="LZ16" s="55">
        <f t="shared" si="106"/>
        <v>144703.70370370371</v>
      </c>
      <c r="MA16" s="64">
        <v>14</v>
      </c>
      <c r="MB16" s="15">
        <v>94</v>
      </c>
      <c r="MC16" s="55">
        <f t="shared" si="107"/>
        <v>6714.2857142857147</v>
      </c>
      <c r="MD16" s="64">
        <v>0</v>
      </c>
      <c r="ME16" s="15">
        <v>0</v>
      </c>
      <c r="MF16" s="55">
        <f t="shared" si="108"/>
        <v>0</v>
      </c>
      <c r="MG16" s="64">
        <v>0</v>
      </c>
      <c r="MH16" s="15">
        <v>0</v>
      </c>
      <c r="MI16" s="55">
        <f t="shared" si="109"/>
        <v>0</v>
      </c>
      <c r="MJ16" s="64">
        <v>11</v>
      </c>
      <c r="MK16" s="15">
        <v>2004</v>
      </c>
      <c r="ML16" s="55">
        <f t="shared" si="110"/>
        <v>182181.81818181818</v>
      </c>
      <c r="MM16" s="64">
        <v>127</v>
      </c>
      <c r="MN16" s="15">
        <v>19118</v>
      </c>
      <c r="MO16" s="55">
        <f t="shared" si="111"/>
        <v>150535.43307086613</v>
      </c>
      <c r="MP16" s="64">
        <v>0</v>
      </c>
      <c r="MQ16" s="15">
        <v>0</v>
      </c>
      <c r="MR16" s="55">
        <f t="shared" si="112"/>
        <v>0</v>
      </c>
      <c r="MS16" s="64">
        <v>27</v>
      </c>
      <c r="MT16" s="15">
        <v>115</v>
      </c>
      <c r="MU16" s="55">
        <f t="shared" si="113"/>
        <v>4259.2592592592591</v>
      </c>
      <c r="MV16" s="64">
        <v>0</v>
      </c>
      <c r="MW16" s="15">
        <v>0</v>
      </c>
      <c r="MX16" s="55">
        <f t="shared" si="114"/>
        <v>0</v>
      </c>
      <c r="MY16" s="64">
        <v>520</v>
      </c>
      <c r="MZ16" s="15">
        <v>3577</v>
      </c>
      <c r="NA16" s="55">
        <f t="shared" si="115"/>
        <v>6878.8461538461543</v>
      </c>
      <c r="NB16" s="64">
        <v>0</v>
      </c>
      <c r="NC16" s="15">
        <v>0</v>
      </c>
      <c r="ND16" s="55">
        <f t="shared" si="116"/>
        <v>0</v>
      </c>
      <c r="NE16" s="64">
        <v>0</v>
      </c>
      <c r="NF16" s="15">
        <v>0</v>
      </c>
      <c r="NG16" s="55">
        <f t="shared" si="117"/>
        <v>0</v>
      </c>
      <c r="NH16" s="64">
        <v>0</v>
      </c>
      <c r="NI16" s="15">
        <v>0</v>
      </c>
      <c r="NJ16" s="55">
        <f t="shared" si="118"/>
        <v>0</v>
      </c>
      <c r="NK16" s="64">
        <v>0</v>
      </c>
      <c r="NL16" s="15">
        <v>0</v>
      </c>
      <c r="NM16" s="55">
        <f t="shared" si="119"/>
        <v>0</v>
      </c>
      <c r="NN16" s="64">
        <v>0</v>
      </c>
      <c r="NO16" s="15">
        <v>0</v>
      </c>
      <c r="NP16" s="55">
        <f t="shared" si="120"/>
        <v>0</v>
      </c>
      <c r="NQ16" s="64">
        <v>0</v>
      </c>
      <c r="NR16" s="15">
        <v>0</v>
      </c>
      <c r="NS16" s="55">
        <f t="shared" si="121"/>
        <v>0</v>
      </c>
      <c r="NT16" s="64">
        <v>20</v>
      </c>
      <c r="NU16" s="15">
        <v>88</v>
      </c>
      <c r="NV16" s="55">
        <f t="shared" si="122"/>
        <v>4400</v>
      </c>
      <c r="NW16" s="64">
        <v>359</v>
      </c>
      <c r="NX16" s="15">
        <v>26762</v>
      </c>
      <c r="NY16" s="55">
        <f t="shared" si="123"/>
        <v>74545.961002785523</v>
      </c>
      <c r="NZ16" s="64">
        <v>2665</v>
      </c>
      <c r="OA16" s="15">
        <v>92125</v>
      </c>
      <c r="OB16" s="55">
        <f t="shared" si="124"/>
        <v>34568.480300187613</v>
      </c>
      <c r="OC16" s="64">
        <v>0</v>
      </c>
      <c r="OD16" s="15">
        <v>0</v>
      </c>
      <c r="OE16" s="55">
        <f t="shared" si="125"/>
        <v>0</v>
      </c>
      <c r="OF16" s="64">
        <v>2</v>
      </c>
      <c r="OG16" s="15">
        <v>96</v>
      </c>
      <c r="OH16" s="69">
        <f t="shared" si="126"/>
        <v>48000</v>
      </c>
      <c r="OI16" s="64">
        <v>0</v>
      </c>
      <c r="OJ16" s="15">
        <v>0</v>
      </c>
      <c r="OK16" s="55">
        <f t="shared" si="127"/>
        <v>0</v>
      </c>
      <c r="OL16" s="64">
        <v>0</v>
      </c>
      <c r="OM16" s="15">
        <v>0</v>
      </c>
      <c r="ON16" s="55">
        <f t="shared" si="128"/>
        <v>0</v>
      </c>
      <c r="OO16" s="64">
        <v>0</v>
      </c>
      <c r="OP16" s="15">
        <v>0</v>
      </c>
      <c r="OQ16" s="55">
        <f t="shared" si="129"/>
        <v>0</v>
      </c>
      <c r="OR16" s="64">
        <v>0</v>
      </c>
      <c r="OS16" s="15">
        <v>0</v>
      </c>
      <c r="OT16" s="55">
        <f t="shared" si="130"/>
        <v>0</v>
      </c>
      <c r="OU16" s="64">
        <v>0</v>
      </c>
      <c r="OV16" s="15">
        <v>0</v>
      </c>
      <c r="OW16" s="55">
        <f t="shared" si="131"/>
        <v>0</v>
      </c>
      <c r="OX16" s="64">
        <v>0</v>
      </c>
      <c r="OY16" s="15">
        <v>0</v>
      </c>
      <c r="OZ16" s="55">
        <f t="shared" si="132"/>
        <v>0</v>
      </c>
      <c r="PA16" s="13">
        <f t="shared" si="133"/>
        <v>7266</v>
      </c>
      <c r="PB16" s="78" t="e">
        <f>SUM(J16,V16,Y16,AH16,AK16,AQ16,AT16,AW16,BI16,BL16,BR16,BU16,BX16,CA16,CD16,CJ16,CM16,CS16,CV16,CY16,DB16,DH16,DN16,DQ16,DT16,DW16,EC16,EF16,EI16,EU16,EX16,FA16,FG16,FJ16,FM16,FP16,FS16,FV16,GB16,GE16,GH16,GK16,GN16,GQ16,GW16,GZ16,HF16,HO16,HR16,HU16,ID16,IG16,IJ16,IM16,IP16,IV16,IY16,JB16,JE16,JH16,JK16,JN16,JQ16,JZ16,KC16,KF16,KI16,KL16,KO16,KR16,KU16,LA16,LD16,LM16,LP16,LS16,LV16,LY16,MB16,HI16,MH16,MK16,MN16,MQ16,MT16,MW16,MZ16,NC16,NF16,NI16,NL16,NO16,NU16,NX16,OA16,OJ16,OS16,OV16,OY16,HL16,JW16,AB16,IA16,IS16,P16+OP16+OM16+OG16+OD16+NR16+ME16+LG16+KX16+JT16+HX16+#REF!+HC16+GT16+FY16+FD16+ER16+EO16+EL16+DZ16+DE16+CP16+BO16+BF16+AZ16+AE16+S16+M16+G16+D16)</f>
        <v>#REF!</v>
      </c>
      <c r="PC16" s="6"/>
      <c r="PD16" s="9"/>
      <c r="PE16" s="6"/>
      <c r="PF16" s="6"/>
      <c r="PG16" s="6"/>
      <c r="PH16" s="9"/>
      <c r="PI16" s="6"/>
      <c r="PJ16" s="6"/>
      <c r="PK16" s="6"/>
      <c r="PL16" s="9"/>
      <c r="PM16" s="6"/>
      <c r="PN16" s="6"/>
      <c r="PO16" s="6"/>
      <c r="PP16" s="9"/>
      <c r="PQ16" s="6"/>
      <c r="PR16" s="6"/>
      <c r="PS16" s="6"/>
      <c r="PT16" s="9"/>
      <c r="PU16" s="6"/>
      <c r="PV16" s="6"/>
      <c r="PW16" s="6"/>
      <c r="PX16" s="9"/>
      <c r="PY16" s="6"/>
      <c r="PZ16" s="6"/>
      <c r="QA16" s="6"/>
      <c r="QB16" s="9"/>
      <c r="QC16" s="6"/>
      <c r="QD16" s="6"/>
      <c r="QE16" s="6"/>
      <c r="QF16" s="2"/>
      <c r="QG16" s="1"/>
      <c r="QH16" s="1"/>
      <c r="QI16" s="1"/>
      <c r="QJ16" s="2"/>
      <c r="QK16" s="1"/>
      <c r="QL16" s="1"/>
      <c r="QM16" s="1"/>
      <c r="QN16" s="2"/>
      <c r="QO16" s="1"/>
      <c r="QP16" s="1"/>
      <c r="QQ16" s="1"/>
    </row>
    <row r="17" spans="1:459" x14ac:dyDescent="0.25">
      <c r="A17" s="46">
        <v>2004</v>
      </c>
      <c r="B17" s="47" t="s">
        <v>16</v>
      </c>
      <c r="C17" s="54">
        <v>0</v>
      </c>
      <c r="D17" s="10">
        <v>0</v>
      </c>
      <c r="E17" s="55">
        <f t="shared" si="134"/>
        <v>0</v>
      </c>
      <c r="F17" s="54">
        <v>0</v>
      </c>
      <c r="G17" s="10">
        <v>0</v>
      </c>
      <c r="H17" s="55">
        <f t="shared" si="135"/>
        <v>0</v>
      </c>
      <c r="I17" s="54">
        <v>0</v>
      </c>
      <c r="J17" s="10">
        <v>0</v>
      </c>
      <c r="K17" s="55">
        <f t="shared" si="136"/>
        <v>0</v>
      </c>
      <c r="L17" s="54">
        <v>0</v>
      </c>
      <c r="M17" s="10">
        <v>0</v>
      </c>
      <c r="N17" s="55">
        <f t="shared" si="0"/>
        <v>0</v>
      </c>
      <c r="O17" s="54">
        <v>0</v>
      </c>
      <c r="P17" s="10">
        <v>0</v>
      </c>
      <c r="Q17" s="55">
        <f t="shared" si="137"/>
        <v>0</v>
      </c>
      <c r="R17" s="54">
        <v>0</v>
      </c>
      <c r="S17" s="10">
        <v>0</v>
      </c>
      <c r="T17" s="55">
        <f t="shared" si="138"/>
        <v>0</v>
      </c>
      <c r="U17" s="54">
        <v>30</v>
      </c>
      <c r="V17" s="10">
        <v>983</v>
      </c>
      <c r="W17" s="55">
        <f t="shared" si="1"/>
        <v>32766.666666666664</v>
      </c>
      <c r="X17" s="54">
        <v>78</v>
      </c>
      <c r="Y17" s="10">
        <v>6901</v>
      </c>
      <c r="Z17" s="55">
        <f t="shared" si="2"/>
        <v>88474.358974358984</v>
      </c>
      <c r="AA17" s="54">
        <v>0</v>
      </c>
      <c r="AB17" s="10">
        <v>0</v>
      </c>
      <c r="AC17" s="55">
        <f t="shared" si="3"/>
        <v>0</v>
      </c>
      <c r="AD17" s="54">
        <v>0</v>
      </c>
      <c r="AE17" s="10">
        <v>0</v>
      </c>
      <c r="AF17" s="55">
        <f t="shared" si="4"/>
        <v>0</v>
      </c>
      <c r="AG17" s="54">
        <v>0</v>
      </c>
      <c r="AH17" s="10">
        <v>0</v>
      </c>
      <c r="AI17" s="55">
        <f t="shared" si="5"/>
        <v>0</v>
      </c>
      <c r="AJ17" s="54">
        <v>139</v>
      </c>
      <c r="AK17" s="10">
        <v>2498</v>
      </c>
      <c r="AL17" s="55">
        <f t="shared" si="6"/>
        <v>17971.223021582733</v>
      </c>
      <c r="AM17" s="54">
        <v>0</v>
      </c>
      <c r="AN17" s="10">
        <v>0</v>
      </c>
      <c r="AO17" s="55">
        <f t="shared" si="7"/>
        <v>0</v>
      </c>
      <c r="AP17" s="54">
        <v>0</v>
      </c>
      <c r="AQ17" s="10">
        <v>0</v>
      </c>
      <c r="AR17" s="55">
        <f t="shared" si="8"/>
        <v>0</v>
      </c>
      <c r="AS17" s="54">
        <v>0</v>
      </c>
      <c r="AT17" s="10">
        <v>0</v>
      </c>
      <c r="AU17" s="55">
        <f t="shared" si="9"/>
        <v>0</v>
      </c>
      <c r="AV17" s="54">
        <v>0</v>
      </c>
      <c r="AW17" s="10">
        <v>0</v>
      </c>
      <c r="AX17" s="55">
        <f t="shared" si="10"/>
        <v>0</v>
      </c>
      <c r="AY17" s="54">
        <v>0</v>
      </c>
      <c r="AZ17" s="10">
        <v>0</v>
      </c>
      <c r="BA17" s="55">
        <f t="shared" si="11"/>
        <v>0</v>
      </c>
      <c r="BB17" s="54">
        <v>0</v>
      </c>
      <c r="BC17" s="10">
        <v>0</v>
      </c>
      <c r="BD17" s="55">
        <f t="shared" si="12"/>
        <v>0</v>
      </c>
      <c r="BE17" s="54">
        <v>0</v>
      </c>
      <c r="BF17" s="10">
        <v>0</v>
      </c>
      <c r="BG17" s="55">
        <f t="shared" si="139"/>
        <v>0</v>
      </c>
      <c r="BH17" s="54">
        <v>0</v>
      </c>
      <c r="BI17" s="10">
        <v>0</v>
      </c>
      <c r="BJ17" s="55">
        <f t="shared" si="14"/>
        <v>0</v>
      </c>
      <c r="BK17" s="54">
        <v>94</v>
      </c>
      <c r="BL17" s="10">
        <v>17573</v>
      </c>
      <c r="BM17" s="55">
        <f t="shared" si="15"/>
        <v>186946.80851063831</v>
      </c>
      <c r="BN17" s="54">
        <v>0</v>
      </c>
      <c r="BO17" s="10">
        <v>0</v>
      </c>
      <c r="BP17" s="55">
        <f t="shared" si="140"/>
        <v>0</v>
      </c>
      <c r="BQ17" s="54">
        <v>0</v>
      </c>
      <c r="BR17" s="10">
        <v>0</v>
      </c>
      <c r="BS17" s="55">
        <f t="shared" si="17"/>
        <v>0</v>
      </c>
      <c r="BT17" s="54">
        <v>115</v>
      </c>
      <c r="BU17" s="10">
        <v>4066</v>
      </c>
      <c r="BV17" s="55">
        <f t="shared" si="18"/>
        <v>35356.521739130432</v>
      </c>
      <c r="BW17" s="54">
        <v>0</v>
      </c>
      <c r="BX17" s="10">
        <v>0</v>
      </c>
      <c r="BY17" s="55">
        <f t="shared" si="19"/>
        <v>0</v>
      </c>
      <c r="BZ17" s="54">
        <v>0</v>
      </c>
      <c r="CA17" s="10">
        <v>0</v>
      </c>
      <c r="CB17" s="55">
        <f t="shared" si="20"/>
        <v>0</v>
      </c>
      <c r="CC17" s="54">
        <v>0</v>
      </c>
      <c r="CD17" s="10">
        <v>0</v>
      </c>
      <c r="CE17" s="55">
        <f t="shared" si="21"/>
        <v>0</v>
      </c>
      <c r="CF17" s="54">
        <v>0</v>
      </c>
      <c r="CG17" s="10">
        <v>0</v>
      </c>
      <c r="CH17" s="55">
        <f t="shared" si="22"/>
        <v>0</v>
      </c>
      <c r="CI17" s="54">
        <v>0</v>
      </c>
      <c r="CJ17" s="10">
        <v>0</v>
      </c>
      <c r="CK17" s="55">
        <f t="shared" si="23"/>
        <v>0</v>
      </c>
      <c r="CL17" s="54">
        <v>0</v>
      </c>
      <c r="CM17" s="10">
        <v>0</v>
      </c>
      <c r="CN17" s="55">
        <f t="shared" si="24"/>
        <v>0</v>
      </c>
      <c r="CO17" s="54">
        <v>0</v>
      </c>
      <c r="CP17" s="10">
        <v>0</v>
      </c>
      <c r="CQ17" s="55">
        <f t="shared" si="25"/>
        <v>0</v>
      </c>
      <c r="CR17" s="54">
        <v>0</v>
      </c>
      <c r="CS17" s="10">
        <v>0</v>
      </c>
      <c r="CT17" s="55">
        <f t="shared" si="26"/>
        <v>0</v>
      </c>
      <c r="CU17" s="54">
        <v>319</v>
      </c>
      <c r="CV17" s="10">
        <v>4858</v>
      </c>
      <c r="CW17" s="55">
        <f t="shared" si="27"/>
        <v>15228.840125391849</v>
      </c>
      <c r="CX17" s="54">
        <v>0</v>
      </c>
      <c r="CY17" s="10">
        <v>0</v>
      </c>
      <c r="CZ17" s="55">
        <f t="shared" si="28"/>
        <v>0</v>
      </c>
      <c r="DA17" s="54">
        <v>0</v>
      </c>
      <c r="DB17" s="10">
        <v>0</v>
      </c>
      <c r="DC17" s="55">
        <f t="shared" si="29"/>
        <v>0</v>
      </c>
      <c r="DD17" s="54">
        <v>0</v>
      </c>
      <c r="DE17" s="10">
        <v>0</v>
      </c>
      <c r="DF17" s="55">
        <f t="shared" si="30"/>
        <v>0</v>
      </c>
      <c r="DG17" s="54">
        <v>0</v>
      </c>
      <c r="DH17" s="10">
        <v>0</v>
      </c>
      <c r="DI17" s="55">
        <f t="shared" si="31"/>
        <v>0</v>
      </c>
      <c r="DJ17" s="54">
        <v>0</v>
      </c>
      <c r="DK17" s="10">
        <v>0</v>
      </c>
      <c r="DL17" s="55">
        <f t="shared" si="32"/>
        <v>0</v>
      </c>
      <c r="DM17" s="54">
        <v>0</v>
      </c>
      <c r="DN17" s="10">
        <v>0</v>
      </c>
      <c r="DO17" s="55">
        <f t="shared" si="33"/>
        <v>0</v>
      </c>
      <c r="DP17" s="54">
        <v>0</v>
      </c>
      <c r="DQ17" s="10">
        <v>0</v>
      </c>
      <c r="DR17" s="55">
        <f t="shared" si="34"/>
        <v>0</v>
      </c>
      <c r="DS17" s="54">
        <v>0</v>
      </c>
      <c r="DT17" s="10">
        <v>0</v>
      </c>
      <c r="DU17" s="55">
        <f t="shared" si="35"/>
        <v>0</v>
      </c>
      <c r="DV17" s="54">
        <v>140</v>
      </c>
      <c r="DW17" s="10">
        <v>19653</v>
      </c>
      <c r="DX17" s="55">
        <f t="shared" si="36"/>
        <v>140378.57142857142</v>
      </c>
      <c r="DY17" s="54">
        <v>0</v>
      </c>
      <c r="DZ17" s="10">
        <v>0</v>
      </c>
      <c r="EA17" s="55">
        <f t="shared" si="37"/>
        <v>0</v>
      </c>
      <c r="EB17" s="54">
        <v>326</v>
      </c>
      <c r="EC17" s="10">
        <v>20616</v>
      </c>
      <c r="ED17" s="55">
        <f t="shared" si="38"/>
        <v>63239.263803680988</v>
      </c>
      <c r="EE17" s="54">
        <v>0</v>
      </c>
      <c r="EF17" s="10">
        <v>0</v>
      </c>
      <c r="EG17" s="55">
        <f t="shared" si="39"/>
        <v>0</v>
      </c>
      <c r="EH17" s="54">
        <v>0</v>
      </c>
      <c r="EI17" s="10">
        <v>0</v>
      </c>
      <c r="EJ17" s="55">
        <f t="shared" si="40"/>
        <v>0</v>
      </c>
      <c r="EK17" s="54">
        <v>0</v>
      </c>
      <c r="EL17" s="10">
        <v>0</v>
      </c>
      <c r="EM17" s="55">
        <f t="shared" si="41"/>
        <v>0</v>
      </c>
      <c r="EN17" s="54">
        <v>0</v>
      </c>
      <c r="EO17" s="10">
        <v>0</v>
      </c>
      <c r="EP17" s="55">
        <f t="shared" si="42"/>
        <v>0</v>
      </c>
      <c r="EQ17" s="54">
        <v>0</v>
      </c>
      <c r="ER17" s="10">
        <v>0</v>
      </c>
      <c r="ES17" s="55">
        <f t="shared" si="43"/>
        <v>0</v>
      </c>
      <c r="ET17" s="54">
        <v>0</v>
      </c>
      <c r="EU17" s="10">
        <v>0</v>
      </c>
      <c r="EV17" s="55">
        <f t="shared" si="44"/>
        <v>0</v>
      </c>
      <c r="EW17" s="54">
        <v>55</v>
      </c>
      <c r="EX17" s="10">
        <v>731</v>
      </c>
      <c r="EY17" s="55">
        <f t="shared" si="45"/>
        <v>13290.909090909092</v>
      </c>
      <c r="EZ17" s="54">
        <v>0</v>
      </c>
      <c r="FA17" s="10">
        <v>0</v>
      </c>
      <c r="FB17" s="55">
        <f t="shared" si="46"/>
        <v>0</v>
      </c>
      <c r="FC17" s="54">
        <v>0</v>
      </c>
      <c r="FD17" s="10">
        <v>0</v>
      </c>
      <c r="FE17" s="55">
        <f t="shared" si="47"/>
        <v>0</v>
      </c>
      <c r="FF17" s="54">
        <v>101</v>
      </c>
      <c r="FG17" s="10">
        <v>3063</v>
      </c>
      <c r="FH17" s="55">
        <f t="shared" si="48"/>
        <v>30326.732673267325</v>
      </c>
      <c r="FI17" s="54">
        <v>0</v>
      </c>
      <c r="FJ17" s="10">
        <v>0</v>
      </c>
      <c r="FK17" s="55">
        <f t="shared" si="49"/>
        <v>0</v>
      </c>
      <c r="FL17" s="54">
        <v>0</v>
      </c>
      <c r="FM17" s="10">
        <v>0</v>
      </c>
      <c r="FN17" s="55">
        <f t="shared" si="50"/>
        <v>0</v>
      </c>
      <c r="FO17" s="54">
        <v>41</v>
      </c>
      <c r="FP17" s="10">
        <v>898</v>
      </c>
      <c r="FQ17" s="55">
        <f t="shared" si="51"/>
        <v>21902.439024390245</v>
      </c>
      <c r="FR17" s="54">
        <v>0</v>
      </c>
      <c r="FS17" s="10">
        <v>0</v>
      </c>
      <c r="FT17" s="55">
        <f t="shared" si="52"/>
        <v>0</v>
      </c>
      <c r="FU17" s="54">
        <v>446</v>
      </c>
      <c r="FV17" s="10">
        <v>12813</v>
      </c>
      <c r="FW17" s="55">
        <f t="shared" si="53"/>
        <v>28728.699551569505</v>
      </c>
      <c r="FX17" s="54">
        <v>0</v>
      </c>
      <c r="FY17" s="10">
        <v>0</v>
      </c>
      <c r="FZ17" s="55">
        <f t="shared" si="54"/>
        <v>0</v>
      </c>
      <c r="GA17" s="54">
        <v>11</v>
      </c>
      <c r="GB17" s="10">
        <v>539</v>
      </c>
      <c r="GC17" s="55">
        <f t="shared" si="55"/>
        <v>49000</v>
      </c>
      <c r="GD17" s="54">
        <v>0</v>
      </c>
      <c r="GE17" s="10">
        <v>0</v>
      </c>
      <c r="GF17" s="55">
        <f t="shared" si="56"/>
        <v>0</v>
      </c>
      <c r="GG17" s="54">
        <v>0</v>
      </c>
      <c r="GH17" s="10">
        <v>0</v>
      </c>
      <c r="GI17" s="55">
        <f t="shared" si="57"/>
        <v>0</v>
      </c>
      <c r="GJ17" s="54">
        <v>0</v>
      </c>
      <c r="GK17" s="10">
        <v>0</v>
      </c>
      <c r="GL17" s="55">
        <f t="shared" si="58"/>
        <v>0</v>
      </c>
      <c r="GM17" s="54">
        <v>0</v>
      </c>
      <c r="GN17" s="10">
        <v>0</v>
      </c>
      <c r="GO17" s="55">
        <f t="shared" si="59"/>
        <v>0</v>
      </c>
      <c r="GP17" s="54">
        <v>0</v>
      </c>
      <c r="GQ17" s="10">
        <v>0</v>
      </c>
      <c r="GR17" s="55">
        <f t="shared" si="60"/>
        <v>0</v>
      </c>
      <c r="GS17" s="54">
        <v>0</v>
      </c>
      <c r="GT17" s="10">
        <v>0</v>
      </c>
      <c r="GU17" s="55">
        <f t="shared" si="141"/>
        <v>0</v>
      </c>
      <c r="GV17" s="54">
        <v>1</v>
      </c>
      <c r="GW17" s="10">
        <v>1</v>
      </c>
      <c r="GX17" s="55">
        <f t="shared" si="62"/>
        <v>1000</v>
      </c>
      <c r="GY17" s="54">
        <v>0</v>
      </c>
      <c r="GZ17" s="10">
        <v>0</v>
      </c>
      <c r="HA17" s="55">
        <f t="shared" si="63"/>
        <v>0</v>
      </c>
      <c r="HB17" s="54">
        <v>0</v>
      </c>
      <c r="HC17" s="10">
        <v>0</v>
      </c>
      <c r="HD17" s="55">
        <f t="shared" si="64"/>
        <v>0</v>
      </c>
      <c r="HE17" s="54">
        <v>0</v>
      </c>
      <c r="HF17" s="10">
        <v>0</v>
      </c>
      <c r="HG17" s="55">
        <f t="shared" si="65"/>
        <v>0</v>
      </c>
      <c r="HH17" s="54">
        <v>0</v>
      </c>
      <c r="HI17" s="10">
        <v>0</v>
      </c>
      <c r="HJ17" s="55">
        <f t="shared" si="66"/>
        <v>0</v>
      </c>
      <c r="HK17" s="54">
        <v>0</v>
      </c>
      <c r="HL17" s="10">
        <v>0</v>
      </c>
      <c r="HM17" s="55">
        <f t="shared" si="67"/>
        <v>0</v>
      </c>
      <c r="HN17" s="54">
        <v>0</v>
      </c>
      <c r="HO17" s="10">
        <v>0</v>
      </c>
      <c r="HP17" s="55">
        <f t="shared" si="68"/>
        <v>0</v>
      </c>
      <c r="HQ17" s="54">
        <v>15</v>
      </c>
      <c r="HR17" s="10">
        <v>361</v>
      </c>
      <c r="HS17" s="55">
        <f t="shared" si="69"/>
        <v>24066.666666666668</v>
      </c>
      <c r="HT17" s="54">
        <v>0</v>
      </c>
      <c r="HU17" s="10">
        <v>0</v>
      </c>
      <c r="HV17" s="55">
        <f t="shared" si="70"/>
        <v>0</v>
      </c>
      <c r="HW17" s="54">
        <v>0</v>
      </c>
      <c r="HX17" s="10">
        <v>0</v>
      </c>
      <c r="HY17" s="55">
        <f t="shared" si="71"/>
        <v>0</v>
      </c>
      <c r="HZ17" s="54">
        <v>0</v>
      </c>
      <c r="IA17" s="10">
        <v>0</v>
      </c>
      <c r="IB17" s="55">
        <f t="shared" si="72"/>
        <v>0</v>
      </c>
      <c r="IC17" s="54">
        <v>0</v>
      </c>
      <c r="ID17" s="10">
        <v>0</v>
      </c>
      <c r="IE17" s="55">
        <f t="shared" si="73"/>
        <v>0</v>
      </c>
      <c r="IF17" s="54">
        <v>0</v>
      </c>
      <c r="IG17" s="10">
        <v>0</v>
      </c>
      <c r="IH17" s="55">
        <f t="shared" si="74"/>
        <v>0</v>
      </c>
      <c r="II17" s="54">
        <v>0</v>
      </c>
      <c r="IJ17" s="10">
        <v>0</v>
      </c>
      <c r="IK17" s="55">
        <f t="shared" si="75"/>
        <v>0</v>
      </c>
      <c r="IL17" s="54">
        <v>349</v>
      </c>
      <c r="IM17" s="10">
        <v>8704</v>
      </c>
      <c r="IN17" s="55">
        <f t="shared" si="76"/>
        <v>24939.828080229225</v>
      </c>
      <c r="IO17" s="54">
        <v>0</v>
      </c>
      <c r="IP17" s="10">
        <v>0</v>
      </c>
      <c r="IQ17" s="55">
        <f t="shared" si="77"/>
        <v>0</v>
      </c>
      <c r="IR17" s="54">
        <v>0</v>
      </c>
      <c r="IS17" s="10">
        <v>0</v>
      </c>
      <c r="IT17" s="55">
        <f t="shared" si="78"/>
        <v>0</v>
      </c>
      <c r="IU17" s="54">
        <v>0</v>
      </c>
      <c r="IV17" s="10">
        <v>0</v>
      </c>
      <c r="IW17" s="55">
        <f t="shared" si="79"/>
        <v>0</v>
      </c>
      <c r="IX17" s="54">
        <v>989</v>
      </c>
      <c r="IY17" s="10">
        <v>25379</v>
      </c>
      <c r="IZ17" s="55">
        <f t="shared" si="80"/>
        <v>25661.274014155711</v>
      </c>
      <c r="JA17" s="54">
        <v>416</v>
      </c>
      <c r="JB17" s="10">
        <v>9562</v>
      </c>
      <c r="JC17" s="55">
        <f t="shared" si="81"/>
        <v>22985.576923076922</v>
      </c>
      <c r="JD17" s="54">
        <v>0</v>
      </c>
      <c r="JE17" s="10">
        <v>0</v>
      </c>
      <c r="JF17" s="55">
        <f t="shared" si="82"/>
        <v>0</v>
      </c>
      <c r="JG17" s="54">
        <v>7</v>
      </c>
      <c r="JH17" s="10">
        <v>30</v>
      </c>
      <c r="JI17" s="55">
        <f t="shared" si="83"/>
        <v>4285.7142857142853</v>
      </c>
      <c r="JJ17" s="54">
        <v>3</v>
      </c>
      <c r="JK17" s="10">
        <v>81</v>
      </c>
      <c r="JL17" s="55">
        <f t="shared" si="84"/>
        <v>27000</v>
      </c>
      <c r="JM17" s="54">
        <v>21</v>
      </c>
      <c r="JN17" s="10">
        <v>543</v>
      </c>
      <c r="JO17" s="55">
        <f t="shared" si="85"/>
        <v>25857.142857142859</v>
      </c>
      <c r="JP17" s="54">
        <v>0</v>
      </c>
      <c r="JQ17" s="10">
        <v>0</v>
      </c>
      <c r="JR17" s="55">
        <f t="shared" si="86"/>
        <v>0</v>
      </c>
      <c r="JS17" s="54">
        <v>0</v>
      </c>
      <c r="JT17" s="10">
        <v>0</v>
      </c>
      <c r="JU17" s="55">
        <f t="shared" si="87"/>
        <v>0</v>
      </c>
      <c r="JV17" s="54">
        <v>0</v>
      </c>
      <c r="JW17" s="10">
        <v>0</v>
      </c>
      <c r="JX17" s="55">
        <f t="shared" si="88"/>
        <v>0</v>
      </c>
      <c r="JY17" s="54">
        <v>0</v>
      </c>
      <c r="JZ17" s="10">
        <v>0</v>
      </c>
      <c r="KA17" s="55">
        <f t="shared" si="89"/>
        <v>0</v>
      </c>
      <c r="KB17" s="54">
        <v>0</v>
      </c>
      <c r="KC17" s="10">
        <v>0</v>
      </c>
      <c r="KD17" s="55">
        <f t="shared" si="90"/>
        <v>0</v>
      </c>
      <c r="KE17" s="54">
        <v>0</v>
      </c>
      <c r="KF17" s="10">
        <v>0</v>
      </c>
      <c r="KG17" s="55">
        <f t="shared" si="91"/>
        <v>0</v>
      </c>
      <c r="KH17" s="54">
        <v>10</v>
      </c>
      <c r="KI17" s="10">
        <v>264</v>
      </c>
      <c r="KJ17" s="55">
        <f t="shared" si="92"/>
        <v>26400</v>
      </c>
      <c r="KK17" s="54">
        <v>0</v>
      </c>
      <c r="KL17" s="10">
        <v>0</v>
      </c>
      <c r="KM17" s="55">
        <f t="shared" si="93"/>
        <v>0</v>
      </c>
      <c r="KN17" s="54">
        <v>0</v>
      </c>
      <c r="KO17" s="10">
        <v>0</v>
      </c>
      <c r="KP17" s="55">
        <f t="shared" si="94"/>
        <v>0</v>
      </c>
      <c r="KQ17" s="54">
        <v>0</v>
      </c>
      <c r="KR17" s="10">
        <v>0</v>
      </c>
      <c r="KS17" s="55">
        <f t="shared" si="95"/>
        <v>0</v>
      </c>
      <c r="KT17" s="54">
        <v>0</v>
      </c>
      <c r="KU17" s="10">
        <v>0</v>
      </c>
      <c r="KV17" s="55">
        <f t="shared" si="96"/>
        <v>0</v>
      </c>
      <c r="KW17" s="54">
        <v>0</v>
      </c>
      <c r="KX17" s="10">
        <v>0</v>
      </c>
      <c r="KY17" s="55">
        <f t="shared" si="97"/>
        <v>0</v>
      </c>
      <c r="KZ17" s="54">
        <v>0</v>
      </c>
      <c r="LA17" s="10">
        <v>0</v>
      </c>
      <c r="LB17" s="55">
        <f t="shared" si="98"/>
        <v>0</v>
      </c>
      <c r="LC17" s="54">
        <v>0</v>
      </c>
      <c r="LD17" s="10">
        <v>0</v>
      </c>
      <c r="LE17" s="55">
        <f t="shared" si="99"/>
        <v>0</v>
      </c>
      <c r="LF17" s="54">
        <v>0</v>
      </c>
      <c r="LG17" s="10">
        <v>0</v>
      </c>
      <c r="LH17" s="55">
        <f t="shared" si="100"/>
        <v>0</v>
      </c>
      <c r="LI17" s="54">
        <v>0</v>
      </c>
      <c r="LJ17" s="10">
        <v>0</v>
      </c>
      <c r="LK17" s="55">
        <f t="shared" si="101"/>
        <v>0</v>
      </c>
      <c r="LL17" s="54">
        <v>23</v>
      </c>
      <c r="LM17" s="10">
        <v>118</v>
      </c>
      <c r="LN17" s="55">
        <f t="shared" si="102"/>
        <v>5130.4347826086951</v>
      </c>
      <c r="LO17" s="54">
        <v>0</v>
      </c>
      <c r="LP17" s="10">
        <v>0</v>
      </c>
      <c r="LQ17" s="55">
        <f t="shared" si="103"/>
        <v>0</v>
      </c>
      <c r="LR17" s="54">
        <v>0</v>
      </c>
      <c r="LS17" s="10">
        <v>0</v>
      </c>
      <c r="LT17" s="55">
        <f t="shared" si="104"/>
        <v>0</v>
      </c>
      <c r="LU17" s="54">
        <v>0</v>
      </c>
      <c r="LV17" s="10">
        <v>0</v>
      </c>
      <c r="LW17" s="55">
        <f t="shared" si="105"/>
        <v>0</v>
      </c>
      <c r="LX17" s="54">
        <v>35</v>
      </c>
      <c r="LY17" s="10">
        <v>5205</v>
      </c>
      <c r="LZ17" s="55">
        <f t="shared" si="106"/>
        <v>148714.28571428571</v>
      </c>
      <c r="MA17" s="54">
        <v>0</v>
      </c>
      <c r="MB17" s="10">
        <v>0</v>
      </c>
      <c r="MC17" s="55">
        <f t="shared" si="107"/>
        <v>0</v>
      </c>
      <c r="MD17" s="54">
        <v>0</v>
      </c>
      <c r="ME17" s="10">
        <v>0</v>
      </c>
      <c r="MF17" s="55">
        <f t="shared" si="108"/>
        <v>0</v>
      </c>
      <c r="MG17" s="54">
        <v>0</v>
      </c>
      <c r="MH17" s="10">
        <v>0</v>
      </c>
      <c r="MI17" s="55">
        <f t="shared" si="109"/>
        <v>0</v>
      </c>
      <c r="MJ17" s="54">
        <v>12</v>
      </c>
      <c r="MK17" s="10">
        <v>2070</v>
      </c>
      <c r="ML17" s="55">
        <f t="shared" si="110"/>
        <v>172500</v>
      </c>
      <c r="MM17" s="54">
        <v>144</v>
      </c>
      <c r="MN17" s="10">
        <v>20149</v>
      </c>
      <c r="MO17" s="55">
        <f t="shared" si="111"/>
        <v>139923.61111111112</v>
      </c>
      <c r="MP17" s="54">
        <v>0</v>
      </c>
      <c r="MQ17" s="10">
        <v>0</v>
      </c>
      <c r="MR17" s="55">
        <f t="shared" si="112"/>
        <v>0</v>
      </c>
      <c r="MS17" s="54">
        <v>28</v>
      </c>
      <c r="MT17" s="10">
        <v>116</v>
      </c>
      <c r="MU17" s="55">
        <f t="shared" si="113"/>
        <v>4142.8571428571431</v>
      </c>
      <c r="MV17" s="54">
        <v>0</v>
      </c>
      <c r="MW17" s="10">
        <v>0</v>
      </c>
      <c r="MX17" s="55">
        <f t="shared" si="114"/>
        <v>0</v>
      </c>
      <c r="MY17" s="54">
        <v>720</v>
      </c>
      <c r="MZ17" s="10">
        <v>4636</v>
      </c>
      <c r="NA17" s="55">
        <f t="shared" si="115"/>
        <v>6438.8888888888887</v>
      </c>
      <c r="NB17" s="54">
        <v>0</v>
      </c>
      <c r="NC17" s="10">
        <v>0</v>
      </c>
      <c r="ND17" s="55">
        <f t="shared" si="116"/>
        <v>0</v>
      </c>
      <c r="NE17" s="54">
        <v>0</v>
      </c>
      <c r="NF17" s="10">
        <v>0</v>
      </c>
      <c r="NG17" s="55">
        <f t="shared" si="117"/>
        <v>0</v>
      </c>
      <c r="NH17" s="54">
        <v>0</v>
      </c>
      <c r="NI17" s="10">
        <v>0</v>
      </c>
      <c r="NJ17" s="55">
        <f t="shared" si="118"/>
        <v>0</v>
      </c>
      <c r="NK17" s="54">
        <v>0</v>
      </c>
      <c r="NL17" s="10">
        <v>0</v>
      </c>
      <c r="NM17" s="55">
        <f t="shared" si="119"/>
        <v>0</v>
      </c>
      <c r="NN17" s="54">
        <v>0</v>
      </c>
      <c r="NO17" s="10">
        <v>0</v>
      </c>
      <c r="NP17" s="55">
        <f t="shared" si="120"/>
        <v>0</v>
      </c>
      <c r="NQ17" s="54">
        <v>0</v>
      </c>
      <c r="NR17" s="10">
        <v>0</v>
      </c>
      <c r="NS17" s="55">
        <f t="shared" si="121"/>
        <v>0</v>
      </c>
      <c r="NT17" s="54">
        <v>0</v>
      </c>
      <c r="NU17" s="10">
        <v>0</v>
      </c>
      <c r="NV17" s="55">
        <f t="shared" si="122"/>
        <v>0</v>
      </c>
      <c r="NW17" s="54">
        <v>400</v>
      </c>
      <c r="NX17" s="10">
        <v>28230</v>
      </c>
      <c r="NY17" s="55">
        <f t="shared" si="123"/>
        <v>70575</v>
      </c>
      <c r="NZ17" s="54">
        <v>2916</v>
      </c>
      <c r="OA17" s="10">
        <v>99025</v>
      </c>
      <c r="OB17" s="55">
        <f t="shared" si="124"/>
        <v>33959.190672153629</v>
      </c>
      <c r="OC17" s="54">
        <v>0</v>
      </c>
      <c r="OD17" s="10">
        <v>0</v>
      </c>
      <c r="OE17" s="55">
        <f t="shared" si="125"/>
        <v>0</v>
      </c>
      <c r="OF17" s="68">
        <v>0</v>
      </c>
      <c r="OG17" s="24">
        <v>0</v>
      </c>
      <c r="OH17" s="69">
        <f t="shared" si="126"/>
        <v>0</v>
      </c>
      <c r="OI17" s="54">
        <v>0</v>
      </c>
      <c r="OJ17" s="10">
        <v>0</v>
      </c>
      <c r="OK17" s="55">
        <f t="shared" si="127"/>
        <v>0</v>
      </c>
      <c r="OL17" s="54">
        <v>0</v>
      </c>
      <c r="OM17" s="10">
        <v>0</v>
      </c>
      <c r="ON17" s="55">
        <f t="shared" si="128"/>
        <v>0</v>
      </c>
      <c r="OO17" s="54">
        <v>0</v>
      </c>
      <c r="OP17" s="10">
        <v>0</v>
      </c>
      <c r="OQ17" s="55">
        <f t="shared" si="129"/>
        <v>0</v>
      </c>
      <c r="OR17" s="54">
        <v>0</v>
      </c>
      <c r="OS17" s="10">
        <v>0</v>
      </c>
      <c r="OT17" s="55">
        <f t="shared" si="130"/>
        <v>0</v>
      </c>
      <c r="OU17" s="54">
        <v>0</v>
      </c>
      <c r="OV17" s="10">
        <v>0</v>
      </c>
      <c r="OW17" s="55">
        <f t="shared" si="131"/>
        <v>0</v>
      </c>
      <c r="OX17" s="54">
        <v>277</v>
      </c>
      <c r="OY17" s="10">
        <v>3039</v>
      </c>
      <c r="OZ17" s="55">
        <f t="shared" si="132"/>
        <v>10971.119133574008</v>
      </c>
      <c r="PA17" s="13">
        <f t="shared" si="133"/>
        <v>8261</v>
      </c>
      <c r="PB17" s="78" t="e">
        <f>SUM(J17,V17,Y17,AH17,AK17,AQ17,AT17,AW17,BI17,BL17,BR17,BU17,BX17,CA17,CD17,CJ17,CM17,CS17,CV17,CY17,DB17,DH17,DN17,DQ17,DT17,DW17,EC17,EF17,EI17,EU17,EX17,FA17,FG17,FJ17,FM17,FP17,FS17,FV17,GB17,GE17,GH17,GK17,GN17,GQ17,GW17,GZ17,HF17,HO17,HR17,HU17,ID17,IG17,IJ17,IM17,IP17,IV17,IY17,JB17,JE17,JH17,JK17,JN17,JQ17,JZ17,KC17,KF17,KI17,KL17,KO17,KR17,KU17,LA17,LD17,LM17,LP17,LS17,LV17,LY17,MB17,HI17,MH17,MK17,MN17,MQ17,MT17,MW17,MZ17,NC17,NF17,NI17,NL17,NO17,NU17,NX17,OA17,OJ17,OS17,OV17,OY17,HL17,JW17,AB17,IA17,IS17,P17+OP17+OM17+OG17+OD17+NR17+ME17+LG17+KX17+JT17+HX17+#REF!+HC17+GT17+FY17+FD17+ER17+EO17+EL17+DZ17+DE17+CP17+BO17+BF17+AZ17+AE17+S17+M17+G17+D17)</f>
        <v>#REF!</v>
      </c>
      <c r="PC17" s="6"/>
      <c r="PD17" s="9"/>
      <c r="PE17" s="6"/>
      <c r="PF17" s="6"/>
      <c r="PG17" s="6"/>
      <c r="PH17" s="9"/>
      <c r="PI17" s="6"/>
      <c r="PJ17" s="6"/>
      <c r="PK17" s="6"/>
      <c r="PL17" s="9"/>
      <c r="PM17" s="6"/>
      <c r="PN17" s="6"/>
      <c r="PO17" s="6"/>
      <c r="PP17" s="9"/>
      <c r="PQ17" s="6"/>
      <c r="PR17" s="6"/>
      <c r="PS17" s="6"/>
      <c r="PT17" s="9"/>
      <c r="PU17" s="6"/>
      <c r="PV17" s="6"/>
      <c r="PW17" s="6"/>
      <c r="PX17" s="9"/>
      <c r="PY17" s="6"/>
      <c r="PZ17" s="6"/>
      <c r="QA17" s="6"/>
      <c r="QB17" s="9"/>
      <c r="QC17" s="6"/>
      <c r="QD17" s="6"/>
      <c r="QE17" s="6"/>
      <c r="QF17" s="2"/>
      <c r="QG17" s="1"/>
      <c r="QH17" s="1"/>
      <c r="QI17" s="1"/>
      <c r="QJ17" s="2"/>
      <c r="QK17" s="1"/>
      <c r="QL17" s="1"/>
      <c r="QM17" s="1"/>
      <c r="QN17" s="2"/>
      <c r="QO17" s="1"/>
      <c r="QP17" s="1"/>
      <c r="QQ17" s="1"/>
    </row>
    <row r="18" spans="1:459" s="3" customFormat="1" ht="15.75" thickBot="1" x14ac:dyDescent="0.3">
      <c r="A18" s="48"/>
      <c r="B18" s="49" t="s">
        <v>17</v>
      </c>
      <c r="C18" s="56">
        <f>SUM(C6:C17)</f>
        <v>0</v>
      </c>
      <c r="D18" s="43">
        <f>SUM(D6:D17)</f>
        <v>0</v>
      </c>
      <c r="E18" s="57"/>
      <c r="F18" s="56">
        <f>SUM(F6:F17)</f>
        <v>0</v>
      </c>
      <c r="G18" s="43">
        <f>SUM(G6:G17)</f>
        <v>0</v>
      </c>
      <c r="H18" s="57"/>
      <c r="I18" s="56">
        <f>SUM(I6:I17)</f>
        <v>0</v>
      </c>
      <c r="J18" s="43">
        <f>SUM(J6:J17)</f>
        <v>0</v>
      </c>
      <c r="K18" s="57"/>
      <c r="L18" s="56">
        <f t="shared" ref="L18:M18" si="147">SUM(L6:L17)</f>
        <v>0</v>
      </c>
      <c r="M18" s="43">
        <f t="shared" si="147"/>
        <v>0</v>
      </c>
      <c r="N18" s="57"/>
      <c r="O18" s="56">
        <f>SUM(O6:O17)</f>
        <v>0</v>
      </c>
      <c r="P18" s="43">
        <f>SUM(P6:P17)</f>
        <v>0</v>
      </c>
      <c r="Q18" s="57"/>
      <c r="R18" s="56">
        <f>SUM(R6:R17)</f>
        <v>0</v>
      </c>
      <c r="S18" s="43">
        <f>SUM(S6:S17)</f>
        <v>0</v>
      </c>
      <c r="T18" s="57"/>
      <c r="U18" s="56">
        <f t="shared" ref="U18:V18" si="148">SUM(U6:U17)</f>
        <v>88</v>
      </c>
      <c r="V18" s="43">
        <f t="shared" si="148"/>
        <v>2533</v>
      </c>
      <c r="W18" s="57"/>
      <c r="X18" s="56">
        <f t="shared" ref="X18:Y18" si="149">SUM(X6:X17)</f>
        <v>222</v>
      </c>
      <c r="Y18" s="43">
        <f t="shared" si="149"/>
        <v>17619</v>
      </c>
      <c r="Z18" s="57"/>
      <c r="AA18" s="56">
        <f t="shared" ref="AA18:AB18" si="150">SUM(AA6:AA17)</f>
        <v>0</v>
      </c>
      <c r="AB18" s="43">
        <f t="shared" si="150"/>
        <v>0</v>
      </c>
      <c r="AC18" s="57"/>
      <c r="AD18" s="56">
        <f t="shared" ref="AD18:AE18" si="151">SUM(AD6:AD17)</f>
        <v>0</v>
      </c>
      <c r="AE18" s="43">
        <f t="shared" si="151"/>
        <v>0</v>
      </c>
      <c r="AF18" s="57"/>
      <c r="AG18" s="56">
        <f t="shared" ref="AG18:AH18" si="152">SUM(AG6:AG17)</f>
        <v>0</v>
      </c>
      <c r="AH18" s="43">
        <f t="shared" si="152"/>
        <v>0</v>
      </c>
      <c r="AI18" s="57"/>
      <c r="AJ18" s="56">
        <f t="shared" ref="AJ18:AK18" si="153">SUM(AJ6:AJ17)</f>
        <v>342</v>
      </c>
      <c r="AK18" s="43">
        <f t="shared" si="153"/>
        <v>6848</v>
      </c>
      <c r="AL18" s="57"/>
      <c r="AM18" s="56">
        <f t="shared" ref="AM18:AN18" si="154">SUM(AM6:AM17)</f>
        <v>0</v>
      </c>
      <c r="AN18" s="43">
        <f t="shared" si="154"/>
        <v>0</v>
      </c>
      <c r="AO18" s="57"/>
      <c r="AP18" s="56">
        <f t="shared" ref="AP18:AQ18" si="155">SUM(AP6:AP17)</f>
        <v>1</v>
      </c>
      <c r="AQ18" s="43">
        <f t="shared" si="155"/>
        <v>1</v>
      </c>
      <c r="AR18" s="57"/>
      <c r="AS18" s="56">
        <f t="shared" ref="AS18:AT18" si="156">SUM(AS6:AS17)</f>
        <v>182</v>
      </c>
      <c r="AT18" s="43">
        <f t="shared" si="156"/>
        <v>2134</v>
      </c>
      <c r="AU18" s="57"/>
      <c r="AV18" s="56">
        <f t="shared" ref="AV18:AW18" si="157">SUM(AV6:AV17)</f>
        <v>0</v>
      </c>
      <c r="AW18" s="43">
        <f t="shared" si="157"/>
        <v>0</v>
      </c>
      <c r="AX18" s="57"/>
      <c r="AY18" s="56">
        <f t="shared" ref="AY18:AZ18" si="158">SUM(AY6:AY17)</f>
        <v>0</v>
      </c>
      <c r="AZ18" s="43">
        <f t="shared" si="158"/>
        <v>0</v>
      </c>
      <c r="BA18" s="57"/>
      <c r="BB18" s="56">
        <f t="shared" ref="BB18:BC18" si="159">SUM(BB6:BB17)</f>
        <v>0</v>
      </c>
      <c r="BC18" s="43">
        <f t="shared" si="159"/>
        <v>0</v>
      </c>
      <c r="BD18" s="57"/>
      <c r="BE18" s="56">
        <f t="shared" ref="BE18:BF18" si="160">SUM(BE6:BE17)</f>
        <v>0</v>
      </c>
      <c r="BF18" s="43">
        <f t="shared" si="160"/>
        <v>0</v>
      </c>
      <c r="BG18" s="57"/>
      <c r="BH18" s="56">
        <f t="shared" ref="BH18:BI18" si="161">SUM(BH6:BH17)</f>
        <v>3</v>
      </c>
      <c r="BI18" s="43">
        <f t="shared" si="161"/>
        <v>15</v>
      </c>
      <c r="BJ18" s="57"/>
      <c r="BK18" s="56">
        <f t="shared" ref="BK18:BL18" si="162">SUM(BK6:BK17)</f>
        <v>518</v>
      </c>
      <c r="BL18" s="43">
        <f t="shared" si="162"/>
        <v>102856</v>
      </c>
      <c r="BM18" s="57"/>
      <c r="BN18" s="56">
        <f t="shared" ref="BN18:BO18" si="163">SUM(BN6:BN17)</f>
        <v>0</v>
      </c>
      <c r="BO18" s="43">
        <f t="shared" si="163"/>
        <v>0</v>
      </c>
      <c r="BP18" s="57"/>
      <c r="BQ18" s="56">
        <f t="shared" ref="BQ18:BR18" si="164">SUM(BQ6:BQ17)</f>
        <v>1</v>
      </c>
      <c r="BR18" s="43">
        <f t="shared" si="164"/>
        <v>11</v>
      </c>
      <c r="BS18" s="57"/>
      <c r="BT18" s="56">
        <f t="shared" ref="BT18:BU18" si="165">SUM(BT6:BT17)</f>
        <v>675</v>
      </c>
      <c r="BU18" s="43">
        <f t="shared" si="165"/>
        <v>24768</v>
      </c>
      <c r="BV18" s="57"/>
      <c r="BW18" s="56">
        <f t="shared" ref="BW18:BX18" si="166">SUM(BW6:BW17)</f>
        <v>0</v>
      </c>
      <c r="BX18" s="43">
        <f t="shared" si="166"/>
        <v>0</v>
      </c>
      <c r="BY18" s="57"/>
      <c r="BZ18" s="56">
        <f t="shared" ref="BZ18:CA18" si="167">SUM(BZ6:BZ17)</f>
        <v>0</v>
      </c>
      <c r="CA18" s="43">
        <f t="shared" si="167"/>
        <v>0</v>
      </c>
      <c r="CB18" s="57"/>
      <c r="CC18" s="56">
        <f t="shared" ref="CC18:CD18" si="168">SUM(CC6:CC17)</f>
        <v>0</v>
      </c>
      <c r="CD18" s="43">
        <f t="shared" si="168"/>
        <v>0</v>
      </c>
      <c r="CE18" s="57"/>
      <c r="CF18" s="56">
        <f t="shared" ref="CF18:CG18" si="169">SUM(CF6:CF17)</f>
        <v>0</v>
      </c>
      <c r="CG18" s="43">
        <f t="shared" si="169"/>
        <v>0</v>
      </c>
      <c r="CH18" s="57"/>
      <c r="CI18" s="56">
        <f t="shared" ref="CI18:CJ18" si="170">SUM(CI6:CI17)</f>
        <v>0</v>
      </c>
      <c r="CJ18" s="43">
        <f t="shared" si="170"/>
        <v>0</v>
      </c>
      <c r="CK18" s="57"/>
      <c r="CL18" s="56">
        <f t="shared" ref="CL18:CM18" si="171">SUM(CL6:CL17)</f>
        <v>0</v>
      </c>
      <c r="CM18" s="43">
        <f t="shared" si="171"/>
        <v>0</v>
      </c>
      <c r="CN18" s="57"/>
      <c r="CO18" s="56">
        <f t="shared" ref="CO18:CP18" si="172">SUM(CO6:CO17)</f>
        <v>0</v>
      </c>
      <c r="CP18" s="43">
        <f t="shared" si="172"/>
        <v>0</v>
      </c>
      <c r="CQ18" s="57"/>
      <c r="CR18" s="56">
        <f t="shared" ref="CR18:CS18" si="173">SUM(CR6:CR17)</f>
        <v>0</v>
      </c>
      <c r="CS18" s="43">
        <f t="shared" si="173"/>
        <v>0</v>
      </c>
      <c r="CT18" s="57"/>
      <c r="CU18" s="56">
        <f t="shared" ref="CU18:CV18" si="174">SUM(CU6:CU17)</f>
        <v>1429</v>
      </c>
      <c r="CV18" s="43">
        <f t="shared" si="174"/>
        <v>22916</v>
      </c>
      <c r="CW18" s="57"/>
      <c r="CX18" s="56">
        <f t="shared" ref="CX18:CY18" si="175">SUM(CX6:CX17)</f>
        <v>0</v>
      </c>
      <c r="CY18" s="43">
        <f t="shared" si="175"/>
        <v>0</v>
      </c>
      <c r="CZ18" s="57"/>
      <c r="DA18" s="56">
        <f t="shared" ref="DA18:DB18" si="176">SUM(DA6:DA17)</f>
        <v>87</v>
      </c>
      <c r="DB18" s="43">
        <f t="shared" si="176"/>
        <v>2174</v>
      </c>
      <c r="DC18" s="57"/>
      <c r="DD18" s="56">
        <f t="shared" ref="DD18:DE18" si="177">SUM(DD6:DD17)</f>
        <v>0</v>
      </c>
      <c r="DE18" s="43">
        <f t="shared" si="177"/>
        <v>0</v>
      </c>
      <c r="DF18" s="57"/>
      <c r="DG18" s="56">
        <f t="shared" ref="DG18:DH18" si="178">SUM(DG6:DG17)</f>
        <v>0</v>
      </c>
      <c r="DH18" s="43">
        <f t="shared" si="178"/>
        <v>0</v>
      </c>
      <c r="DI18" s="57"/>
      <c r="DJ18" s="56">
        <f t="shared" ref="DJ18:DK18" si="179">SUM(DJ6:DJ17)</f>
        <v>0</v>
      </c>
      <c r="DK18" s="43">
        <f t="shared" si="179"/>
        <v>0</v>
      </c>
      <c r="DL18" s="57"/>
      <c r="DM18" s="56">
        <f t="shared" ref="DM18:DN18" si="180">SUM(DM6:DM17)</f>
        <v>0</v>
      </c>
      <c r="DN18" s="43">
        <f t="shared" si="180"/>
        <v>0</v>
      </c>
      <c r="DO18" s="57"/>
      <c r="DP18" s="56">
        <f t="shared" ref="DP18:DQ18" si="181">SUM(DP6:DP17)</f>
        <v>0</v>
      </c>
      <c r="DQ18" s="43">
        <f t="shared" si="181"/>
        <v>0</v>
      </c>
      <c r="DR18" s="57"/>
      <c r="DS18" s="56">
        <f t="shared" ref="DS18:DT18" si="182">SUM(DS6:DS17)</f>
        <v>0</v>
      </c>
      <c r="DT18" s="43">
        <f t="shared" si="182"/>
        <v>0</v>
      </c>
      <c r="DU18" s="57"/>
      <c r="DV18" s="56">
        <f t="shared" ref="DV18:DW18" si="183">SUM(DV6:DV17)</f>
        <v>892</v>
      </c>
      <c r="DW18" s="43">
        <f t="shared" si="183"/>
        <v>126761</v>
      </c>
      <c r="DX18" s="57"/>
      <c r="DY18" s="56">
        <f t="shared" ref="DY18:DZ18" si="184">SUM(DY6:DY17)</f>
        <v>0</v>
      </c>
      <c r="DZ18" s="43">
        <f t="shared" si="184"/>
        <v>0</v>
      </c>
      <c r="EA18" s="57"/>
      <c r="EB18" s="56">
        <f t="shared" ref="EB18:EC18" si="185">SUM(EB6:EB17)</f>
        <v>1661</v>
      </c>
      <c r="EC18" s="43">
        <f t="shared" si="185"/>
        <v>89827</v>
      </c>
      <c r="ED18" s="57"/>
      <c r="EE18" s="56">
        <f t="shared" ref="EE18:EF18" si="186">SUM(EE6:EE17)</f>
        <v>2</v>
      </c>
      <c r="EF18" s="43">
        <f t="shared" si="186"/>
        <v>15</v>
      </c>
      <c r="EG18" s="57"/>
      <c r="EH18" s="56">
        <f t="shared" ref="EH18:EI18" si="187">SUM(EH6:EH17)</f>
        <v>13</v>
      </c>
      <c r="EI18" s="43">
        <f t="shared" si="187"/>
        <v>239</v>
      </c>
      <c r="EJ18" s="57"/>
      <c r="EK18" s="56">
        <f t="shared" ref="EK18:EL18" si="188">SUM(EK6:EK17)</f>
        <v>0</v>
      </c>
      <c r="EL18" s="43">
        <f t="shared" si="188"/>
        <v>0</v>
      </c>
      <c r="EM18" s="57"/>
      <c r="EN18" s="56">
        <f t="shared" ref="EN18:EO18" si="189">SUM(EN6:EN17)</f>
        <v>0</v>
      </c>
      <c r="EO18" s="43">
        <f t="shared" si="189"/>
        <v>0</v>
      </c>
      <c r="EP18" s="57"/>
      <c r="EQ18" s="56">
        <f t="shared" ref="EQ18:ER18" si="190">SUM(EQ6:EQ17)</f>
        <v>0</v>
      </c>
      <c r="ER18" s="43">
        <f t="shared" si="190"/>
        <v>0</v>
      </c>
      <c r="ES18" s="57"/>
      <c r="ET18" s="56">
        <f t="shared" ref="ET18:EU18" si="191">SUM(ET6:ET17)</f>
        <v>0</v>
      </c>
      <c r="EU18" s="43">
        <f t="shared" si="191"/>
        <v>0</v>
      </c>
      <c r="EV18" s="57"/>
      <c r="EW18" s="56">
        <f t="shared" ref="EW18:EX18" si="192">SUM(EW6:EW17)</f>
        <v>338</v>
      </c>
      <c r="EX18" s="43">
        <f t="shared" si="192"/>
        <v>3602</v>
      </c>
      <c r="EY18" s="57"/>
      <c r="EZ18" s="56">
        <f t="shared" ref="EZ18:FA18" si="193">SUM(EZ6:EZ17)</f>
        <v>0</v>
      </c>
      <c r="FA18" s="43">
        <f t="shared" si="193"/>
        <v>0</v>
      </c>
      <c r="FB18" s="57"/>
      <c r="FC18" s="56">
        <f t="shared" ref="FC18:FD18" si="194">SUM(FC6:FC17)</f>
        <v>0</v>
      </c>
      <c r="FD18" s="43">
        <f t="shared" si="194"/>
        <v>0</v>
      </c>
      <c r="FE18" s="57"/>
      <c r="FF18" s="56">
        <f t="shared" ref="FF18:FG18" si="195">SUM(FF6:FF17)</f>
        <v>499</v>
      </c>
      <c r="FG18" s="43">
        <f t="shared" si="195"/>
        <v>14675</v>
      </c>
      <c r="FH18" s="57"/>
      <c r="FI18" s="56">
        <f t="shared" ref="FI18:FJ18" si="196">SUM(FI6:FI17)</f>
        <v>35</v>
      </c>
      <c r="FJ18" s="43">
        <f t="shared" si="196"/>
        <v>207</v>
      </c>
      <c r="FK18" s="57"/>
      <c r="FL18" s="56">
        <f t="shared" ref="FL18:FM18" si="197">SUM(FL6:FL17)</f>
        <v>0</v>
      </c>
      <c r="FM18" s="43">
        <f t="shared" si="197"/>
        <v>0</v>
      </c>
      <c r="FN18" s="57"/>
      <c r="FO18" s="56">
        <f t="shared" ref="FO18:FP18" si="198">SUM(FO6:FO17)</f>
        <v>52</v>
      </c>
      <c r="FP18" s="43">
        <f t="shared" si="198"/>
        <v>1279</v>
      </c>
      <c r="FQ18" s="57"/>
      <c r="FR18" s="56">
        <f t="shared" ref="FR18:FS18" si="199">SUM(FR6:FR17)</f>
        <v>350</v>
      </c>
      <c r="FS18" s="43">
        <f t="shared" si="199"/>
        <v>9782</v>
      </c>
      <c r="FT18" s="57"/>
      <c r="FU18" s="56">
        <f t="shared" ref="FU18:FV18" si="200">SUM(FU6:FU17)</f>
        <v>2298</v>
      </c>
      <c r="FV18" s="43">
        <f t="shared" si="200"/>
        <v>58298</v>
      </c>
      <c r="FW18" s="57"/>
      <c r="FX18" s="56">
        <f t="shared" ref="FX18:FY18" si="201">SUM(FX6:FX17)</f>
        <v>0</v>
      </c>
      <c r="FY18" s="43">
        <f t="shared" si="201"/>
        <v>0</v>
      </c>
      <c r="FZ18" s="57"/>
      <c r="GA18" s="56">
        <f t="shared" ref="GA18:GB18" si="202">SUM(GA6:GA17)</f>
        <v>58</v>
      </c>
      <c r="GB18" s="43">
        <f t="shared" si="202"/>
        <v>3697</v>
      </c>
      <c r="GC18" s="57"/>
      <c r="GD18" s="56">
        <f t="shared" ref="GD18:GE18" si="203">SUM(GD6:GD17)</f>
        <v>0</v>
      </c>
      <c r="GE18" s="43">
        <f t="shared" si="203"/>
        <v>0</v>
      </c>
      <c r="GF18" s="57"/>
      <c r="GG18" s="56">
        <f t="shared" ref="GG18:GH18" si="204">SUM(GG6:GG17)</f>
        <v>0</v>
      </c>
      <c r="GH18" s="43">
        <f t="shared" si="204"/>
        <v>0</v>
      </c>
      <c r="GI18" s="57"/>
      <c r="GJ18" s="56">
        <f t="shared" ref="GJ18:GK18" si="205">SUM(GJ6:GJ17)</f>
        <v>8</v>
      </c>
      <c r="GK18" s="43">
        <f t="shared" si="205"/>
        <v>155</v>
      </c>
      <c r="GL18" s="57"/>
      <c r="GM18" s="56">
        <f t="shared" ref="GM18:GN18" si="206">SUM(GM6:GM17)</f>
        <v>3</v>
      </c>
      <c r="GN18" s="43">
        <f t="shared" si="206"/>
        <v>37</v>
      </c>
      <c r="GO18" s="57"/>
      <c r="GP18" s="56">
        <f t="shared" ref="GP18:GQ18" si="207">SUM(GP6:GP17)</f>
        <v>0</v>
      </c>
      <c r="GQ18" s="43">
        <f t="shared" si="207"/>
        <v>0</v>
      </c>
      <c r="GR18" s="57"/>
      <c r="GS18" s="56">
        <f t="shared" ref="GS18:GT18" si="208">SUM(GS6:GS17)</f>
        <v>0</v>
      </c>
      <c r="GT18" s="43">
        <f t="shared" si="208"/>
        <v>0</v>
      </c>
      <c r="GU18" s="57"/>
      <c r="GV18" s="56">
        <f t="shared" ref="GV18:GW18" si="209">SUM(GV6:GV17)</f>
        <v>1</v>
      </c>
      <c r="GW18" s="43">
        <f t="shared" si="209"/>
        <v>1</v>
      </c>
      <c r="GX18" s="57"/>
      <c r="GY18" s="56">
        <f t="shared" ref="GY18:GZ18" si="210">SUM(GY6:GY17)</f>
        <v>0</v>
      </c>
      <c r="GZ18" s="43">
        <f t="shared" si="210"/>
        <v>0</v>
      </c>
      <c r="HA18" s="57"/>
      <c r="HB18" s="56">
        <f t="shared" ref="HB18:HC18" si="211">SUM(HB6:HB17)</f>
        <v>0</v>
      </c>
      <c r="HC18" s="43">
        <f t="shared" si="211"/>
        <v>0</v>
      </c>
      <c r="HD18" s="57"/>
      <c r="HE18" s="56">
        <f t="shared" ref="HE18:HF18" si="212">SUM(HE6:HE17)</f>
        <v>0</v>
      </c>
      <c r="HF18" s="43">
        <f t="shared" si="212"/>
        <v>0</v>
      </c>
      <c r="HG18" s="57"/>
      <c r="HH18" s="56">
        <f t="shared" ref="HH18:HI18" si="213">SUM(HH6:HH17)</f>
        <v>0</v>
      </c>
      <c r="HI18" s="43">
        <f t="shared" si="213"/>
        <v>0</v>
      </c>
      <c r="HJ18" s="57"/>
      <c r="HK18" s="56">
        <f t="shared" ref="HK18:HL18" si="214">SUM(HK6:HK17)</f>
        <v>0</v>
      </c>
      <c r="HL18" s="43">
        <f t="shared" si="214"/>
        <v>0</v>
      </c>
      <c r="HM18" s="57"/>
      <c r="HN18" s="56">
        <f t="shared" ref="HN18:HO18" si="215">SUM(HN6:HN17)</f>
        <v>0</v>
      </c>
      <c r="HO18" s="43">
        <f t="shared" si="215"/>
        <v>0</v>
      </c>
      <c r="HP18" s="57"/>
      <c r="HQ18" s="56">
        <f t="shared" ref="HQ18:HR18" si="216">SUM(HQ6:HQ17)</f>
        <v>41</v>
      </c>
      <c r="HR18" s="43">
        <f t="shared" si="216"/>
        <v>1012</v>
      </c>
      <c r="HS18" s="57"/>
      <c r="HT18" s="56">
        <f t="shared" ref="HT18:HU18" si="217">SUM(HT6:HT17)</f>
        <v>0</v>
      </c>
      <c r="HU18" s="43">
        <f t="shared" si="217"/>
        <v>0</v>
      </c>
      <c r="HV18" s="57"/>
      <c r="HW18" s="56">
        <f t="shared" ref="HW18:HX18" si="218">SUM(HW6:HW17)</f>
        <v>0</v>
      </c>
      <c r="HX18" s="43">
        <f t="shared" si="218"/>
        <v>0</v>
      </c>
      <c r="HY18" s="57"/>
      <c r="HZ18" s="56">
        <f t="shared" ref="HZ18:IA18" si="219">SUM(HZ6:HZ17)</f>
        <v>0</v>
      </c>
      <c r="IA18" s="43">
        <f t="shared" si="219"/>
        <v>0</v>
      </c>
      <c r="IB18" s="57"/>
      <c r="IC18" s="56">
        <f t="shared" ref="IC18:ID18" si="220">SUM(IC6:IC17)</f>
        <v>0</v>
      </c>
      <c r="ID18" s="43">
        <f t="shared" si="220"/>
        <v>0</v>
      </c>
      <c r="IE18" s="57"/>
      <c r="IF18" s="56">
        <f t="shared" ref="IF18:IG18" si="221">SUM(IF6:IF17)</f>
        <v>0</v>
      </c>
      <c r="IG18" s="43">
        <f t="shared" si="221"/>
        <v>0</v>
      </c>
      <c r="IH18" s="57"/>
      <c r="II18" s="56">
        <f t="shared" ref="II18:IJ18" si="222">SUM(II6:II17)</f>
        <v>0</v>
      </c>
      <c r="IJ18" s="43">
        <f t="shared" si="222"/>
        <v>0</v>
      </c>
      <c r="IK18" s="57"/>
      <c r="IL18" s="56">
        <f t="shared" ref="IL18:IM18" si="223">SUM(IL6:IL17)</f>
        <v>1701</v>
      </c>
      <c r="IM18" s="43">
        <f t="shared" si="223"/>
        <v>41474</v>
      </c>
      <c r="IN18" s="57"/>
      <c r="IO18" s="56">
        <f t="shared" ref="IO18:IP18" si="224">SUM(IO6:IO17)</f>
        <v>10</v>
      </c>
      <c r="IP18" s="43">
        <f t="shared" si="224"/>
        <v>97</v>
      </c>
      <c r="IQ18" s="57"/>
      <c r="IR18" s="56">
        <f t="shared" ref="IR18:IS18" si="225">SUM(IR6:IR17)</f>
        <v>0</v>
      </c>
      <c r="IS18" s="43">
        <f t="shared" si="225"/>
        <v>0</v>
      </c>
      <c r="IT18" s="57"/>
      <c r="IU18" s="56">
        <f t="shared" ref="IU18:IV18" si="226">SUM(IU6:IU17)</f>
        <v>0</v>
      </c>
      <c r="IV18" s="43">
        <f t="shared" si="226"/>
        <v>0</v>
      </c>
      <c r="IW18" s="57"/>
      <c r="IX18" s="56">
        <f t="shared" ref="IX18:IY18" si="227">SUM(IX6:IX17)</f>
        <v>5109</v>
      </c>
      <c r="IY18" s="43">
        <f t="shared" si="227"/>
        <v>120937</v>
      </c>
      <c r="IZ18" s="57"/>
      <c r="JA18" s="56">
        <f t="shared" ref="JA18:JB18" si="228">SUM(JA6:JA17)</f>
        <v>2651</v>
      </c>
      <c r="JB18" s="43">
        <f t="shared" si="228"/>
        <v>56936</v>
      </c>
      <c r="JC18" s="57"/>
      <c r="JD18" s="56">
        <f t="shared" ref="JD18:JE18" si="229">SUM(JD6:JD17)</f>
        <v>0</v>
      </c>
      <c r="JE18" s="43">
        <f t="shared" si="229"/>
        <v>0</v>
      </c>
      <c r="JF18" s="57"/>
      <c r="JG18" s="56">
        <f t="shared" ref="JG18:JH18" si="230">SUM(JG6:JG17)</f>
        <v>44</v>
      </c>
      <c r="JH18" s="43">
        <f t="shared" si="230"/>
        <v>144</v>
      </c>
      <c r="JI18" s="57"/>
      <c r="JJ18" s="56">
        <f t="shared" ref="JJ18:JK18" si="231">SUM(JJ6:JJ17)</f>
        <v>7</v>
      </c>
      <c r="JK18" s="43">
        <f t="shared" si="231"/>
        <v>163</v>
      </c>
      <c r="JL18" s="57"/>
      <c r="JM18" s="56">
        <f t="shared" ref="JM18:JN18" si="232">SUM(JM6:JM17)</f>
        <v>49</v>
      </c>
      <c r="JN18" s="43">
        <f t="shared" si="232"/>
        <v>1122</v>
      </c>
      <c r="JO18" s="57"/>
      <c r="JP18" s="56">
        <f t="shared" ref="JP18:JQ18" si="233">SUM(JP6:JP17)</f>
        <v>0</v>
      </c>
      <c r="JQ18" s="43">
        <f t="shared" si="233"/>
        <v>0</v>
      </c>
      <c r="JR18" s="57"/>
      <c r="JS18" s="56">
        <f t="shared" ref="JS18:JT18" si="234">SUM(JS6:JS17)</f>
        <v>0</v>
      </c>
      <c r="JT18" s="43">
        <f t="shared" si="234"/>
        <v>0</v>
      </c>
      <c r="JU18" s="57"/>
      <c r="JV18" s="56">
        <f t="shared" ref="JV18:JW18" si="235">SUM(JV6:JV17)</f>
        <v>0</v>
      </c>
      <c r="JW18" s="43">
        <f t="shared" si="235"/>
        <v>0</v>
      </c>
      <c r="JX18" s="57"/>
      <c r="JY18" s="56">
        <f t="shared" ref="JY18:JZ18" si="236">SUM(JY6:JY17)</f>
        <v>0</v>
      </c>
      <c r="JZ18" s="43">
        <f t="shared" si="236"/>
        <v>0</v>
      </c>
      <c r="KA18" s="57"/>
      <c r="KB18" s="56">
        <f t="shared" ref="KB18:KC18" si="237">SUM(KB6:KB17)</f>
        <v>0</v>
      </c>
      <c r="KC18" s="43">
        <f t="shared" si="237"/>
        <v>0</v>
      </c>
      <c r="KD18" s="57"/>
      <c r="KE18" s="56">
        <f t="shared" ref="KE18:KF18" si="238">SUM(KE6:KE17)</f>
        <v>0</v>
      </c>
      <c r="KF18" s="43">
        <f t="shared" si="238"/>
        <v>0</v>
      </c>
      <c r="KG18" s="57"/>
      <c r="KH18" s="56">
        <f t="shared" ref="KH18:KI18" si="239">SUM(KH6:KH17)</f>
        <v>28</v>
      </c>
      <c r="KI18" s="43">
        <f t="shared" si="239"/>
        <v>959</v>
      </c>
      <c r="KJ18" s="57"/>
      <c r="KK18" s="56">
        <f t="shared" ref="KK18:KL18" si="240">SUM(KK6:KK17)</f>
        <v>0</v>
      </c>
      <c r="KL18" s="43">
        <f t="shared" si="240"/>
        <v>0</v>
      </c>
      <c r="KM18" s="57"/>
      <c r="KN18" s="56">
        <f t="shared" ref="KN18:KO18" si="241">SUM(KN6:KN17)</f>
        <v>0</v>
      </c>
      <c r="KO18" s="43">
        <f t="shared" si="241"/>
        <v>0</v>
      </c>
      <c r="KP18" s="57"/>
      <c r="KQ18" s="56">
        <f t="shared" ref="KQ18:KR18" si="242">SUM(KQ6:KQ17)</f>
        <v>0</v>
      </c>
      <c r="KR18" s="43">
        <f t="shared" si="242"/>
        <v>0</v>
      </c>
      <c r="KS18" s="57"/>
      <c r="KT18" s="56">
        <f t="shared" ref="KT18" si="243">SUM(KT6:KT17)</f>
        <v>0</v>
      </c>
      <c r="KU18" s="43">
        <f t="shared" ref="KU18" si="244">SUM(KU6:KU17)</f>
        <v>0</v>
      </c>
      <c r="KV18" s="57"/>
      <c r="KW18" s="56">
        <f t="shared" ref="KW18:KX18" si="245">SUM(KW6:KW17)</f>
        <v>0</v>
      </c>
      <c r="KX18" s="43">
        <f t="shared" si="245"/>
        <v>0</v>
      </c>
      <c r="KY18" s="57"/>
      <c r="KZ18" s="56">
        <f t="shared" ref="KZ18" si="246">SUM(KZ6:KZ17)</f>
        <v>2</v>
      </c>
      <c r="LA18" s="43">
        <f t="shared" ref="LA18" si="247">SUM(LA6:LA17)</f>
        <v>15</v>
      </c>
      <c r="LB18" s="57"/>
      <c r="LC18" s="56">
        <f t="shared" ref="LC18" si="248">SUM(LC6:LC17)</f>
        <v>2</v>
      </c>
      <c r="LD18" s="43">
        <f t="shared" ref="LD18" si="249">SUM(LD6:LD17)</f>
        <v>7</v>
      </c>
      <c r="LE18" s="57"/>
      <c r="LF18" s="56">
        <f t="shared" ref="LF18:LG18" si="250">SUM(LF6:LF17)</f>
        <v>0</v>
      </c>
      <c r="LG18" s="43">
        <f t="shared" si="250"/>
        <v>0</v>
      </c>
      <c r="LH18" s="57"/>
      <c r="LI18" s="56">
        <f t="shared" ref="LI18:LJ18" si="251">SUM(LI6:LI17)</f>
        <v>0</v>
      </c>
      <c r="LJ18" s="43">
        <f t="shared" si="251"/>
        <v>0</v>
      </c>
      <c r="LK18" s="57"/>
      <c r="LL18" s="56">
        <f t="shared" ref="LL18" si="252">SUM(LL6:LL17)</f>
        <v>128</v>
      </c>
      <c r="LM18" s="43">
        <f t="shared" ref="LM18" si="253">SUM(LM6:LM17)</f>
        <v>579</v>
      </c>
      <c r="LN18" s="57"/>
      <c r="LO18" s="56">
        <f t="shared" ref="LO18" si="254">SUM(LO6:LO17)</f>
        <v>0</v>
      </c>
      <c r="LP18" s="43">
        <f t="shared" ref="LP18" si="255">SUM(LP6:LP17)</f>
        <v>0</v>
      </c>
      <c r="LQ18" s="57"/>
      <c r="LR18" s="56">
        <f t="shared" ref="LR18" si="256">SUM(LR6:LR17)</f>
        <v>0</v>
      </c>
      <c r="LS18" s="43">
        <f t="shared" ref="LS18" si="257">SUM(LS6:LS17)</f>
        <v>0</v>
      </c>
      <c r="LT18" s="57"/>
      <c r="LU18" s="56">
        <f t="shared" ref="LU18" si="258">SUM(LU6:LU17)</f>
        <v>26</v>
      </c>
      <c r="LV18" s="43">
        <f t="shared" ref="LV18" si="259">SUM(LV6:LV17)</f>
        <v>228</v>
      </c>
      <c r="LW18" s="57"/>
      <c r="LX18" s="56">
        <f t="shared" ref="LX18" si="260">SUM(LX6:LX17)</f>
        <v>138</v>
      </c>
      <c r="LY18" s="43">
        <f t="shared" ref="LY18" si="261">SUM(LY6:LY17)</f>
        <v>18464</v>
      </c>
      <c r="LZ18" s="57"/>
      <c r="MA18" s="56">
        <f t="shared" ref="MA18" si="262">SUM(MA6:MA17)</f>
        <v>59</v>
      </c>
      <c r="MB18" s="43">
        <f t="shared" ref="MB18" si="263">SUM(MB6:MB17)</f>
        <v>429</v>
      </c>
      <c r="MC18" s="57"/>
      <c r="MD18" s="56">
        <f t="shared" ref="MD18:ME18" si="264">SUM(MD6:MD17)</f>
        <v>0</v>
      </c>
      <c r="ME18" s="43">
        <f t="shared" si="264"/>
        <v>0</v>
      </c>
      <c r="MF18" s="57"/>
      <c r="MG18" s="56">
        <f t="shared" ref="MG18:MH18" si="265">SUM(MG6:MG17)</f>
        <v>0</v>
      </c>
      <c r="MH18" s="43">
        <f t="shared" si="265"/>
        <v>0</v>
      </c>
      <c r="MI18" s="57"/>
      <c r="MJ18" s="56">
        <f t="shared" ref="MJ18" si="266">SUM(MJ6:MJ17)</f>
        <v>45</v>
      </c>
      <c r="MK18" s="43">
        <f t="shared" ref="MK18" si="267">SUM(MK6:MK17)</f>
        <v>8563</v>
      </c>
      <c r="ML18" s="57"/>
      <c r="MM18" s="56">
        <f t="shared" ref="MM18" si="268">SUM(MM6:MM17)</f>
        <v>870</v>
      </c>
      <c r="MN18" s="43">
        <f t="shared" ref="MN18" si="269">SUM(MN6:MN17)</f>
        <v>141119</v>
      </c>
      <c r="MO18" s="57"/>
      <c r="MP18" s="56">
        <f t="shared" ref="MP18" si="270">SUM(MP6:MP17)</f>
        <v>0</v>
      </c>
      <c r="MQ18" s="43">
        <f t="shared" ref="MQ18" si="271">SUM(MQ6:MQ17)</f>
        <v>0</v>
      </c>
      <c r="MR18" s="57"/>
      <c r="MS18" s="56">
        <f t="shared" ref="MS18" si="272">SUM(MS6:MS17)</f>
        <v>153</v>
      </c>
      <c r="MT18" s="43">
        <f t="shared" ref="MT18" si="273">SUM(MT6:MT17)</f>
        <v>602</v>
      </c>
      <c r="MU18" s="57"/>
      <c r="MV18" s="56">
        <f t="shared" ref="MV18" si="274">SUM(MV6:MV17)</f>
        <v>0</v>
      </c>
      <c r="MW18" s="43">
        <f t="shared" ref="MW18" si="275">SUM(MW6:MW17)</f>
        <v>0</v>
      </c>
      <c r="MX18" s="57"/>
      <c r="MY18" s="56">
        <f t="shared" ref="MY18" si="276">SUM(MY6:MY17)</f>
        <v>1557</v>
      </c>
      <c r="MZ18" s="43">
        <f t="shared" ref="MZ18" si="277">SUM(MZ6:MZ17)</f>
        <v>12316</v>
      </c>
      <c r="NA18" s="57"/>
      <c r="NB18" s="56">
        <f t="shared" ref="NB18" si="278">SUM(NB6:NB17)</f>
        <v>0</v>
      </c>
      <c r="NC18" s="43">
        <f t="shared" ref="NC18" si="279">SUM(NC6:NC17)</f>
        <v>0</v>
      </c>
      <c r="ND18" s="57"/>
      <c r="NE18" s="56">
        <f t="shared" ref="NE18" si="280">SUM(NE6:NE17)</f>
        <v>0</v>
      </c>
      <c r="NF18" s="43">
        <f t="shared" ref="NF18" si="281">SUM(NF6:NF17)</f>
        <v>0</v>
      </c>
      <c r="NG18" s="57"/>
      <c r="NH18" s="56">
        <f t="shared" ref="NH18:NI18" si="282">SUM(NH6:NH17)</f>
        <v>0</v>
      </c>
      <c r="NI18" s="43">
        <f t="shared" si="282"/>
        <v>0</v>
      </c>
      <c r="NJ18" s="57"/>
      <c r="NK18" s="56">
        <f t="shared" ref="NK18:NL18" si="283">SUM(NK6:NK17)</f>
        <v>0</v>
      </c>
      <c r="NL18" s="43">
        <f t="shared" si="283"/>
        <v>0</v>
      </c>
      <c r="NM18" s="57"/>
      <c r="NN18" s="56">
        <f t="shared" ref="NN18" si="284">SUM(NN6:NN17)</f>
        <v>0</v>
      </c>
      <c r="NO18" s="43">
        <f t="shared" ref="NO18" si="285">SUM(NO6:NO17)</f>
        <v>0</v>
      </c>
      <c r="NP18" s="57"/>
      <c r="NQ18" s="56">
        <f t="shared" ref="NQ18:NR18" si="286">SUM(NQ6:NQ17)</f>
        <v>0</v>
      </c>
      <c r="NR18" s="43">
        <f t="shared" si="286"/>
        <v>0</v>
      </c>
      <c r="NS18" s="57"/>
      <c r="NT18" s="56">
        <f t="shared" ref="NT18" si="287">SUM(NT6:NT17)</f>
        <v>22</v>
      </c>
      <c r="NU18" s="43">
        <f t="shared" ref="NU18" si="288">SUM(NU6:NU17)</f>
        <v>99</v>
      </c>
      <c r="NV18" s="57"/>
      <c r="NW18" s="56">
        <f t="shared" ref="NW18" si="289">SUM(NW6:NW17)</f>
        <v>2225</v>
      </c>
      <c r="NX18" s="43">
        <f t="shared" ref="NX18" si="290">SUM(NX6:NX17)</f>
        <v>172554</v>
      </c>
      <c r="NY18" s="57"/>
      <c r="NZ18" s="56">
        <f t="shared" ref="NZ18" si="291">SUM(NZ6:NZ17)</f>
        <v>15592</v>
      </c>
      <c r="OA18" s="43">
        <f t="shared" ref="OA18" si="292">SUM(OA6:OA17)</f>
        <v>588739</v>
      </c>
      <c r="OB18" s="57"/>
      <c r="OC18" s="56">
        <f t="shared" ref="OC18:OD18" si="293">SUM(OC6:OC17)</f>
        <v>0</v>
      </c>
      <c r="OD18" s="43">
        <f t="shared" si="293"/>
        <v>0</v>
      </c>
      <c r="OE18" s="57"/>
      <c r="OF18" s="56">
        <f t="shared" ref="OF18:OG18" si="294">SUM(OF6:OF17)</f>
        <v>2</v>
      </c>
      <c r="OG18" s="43">
        <f t="shared" si="294"/>
        <v>96</v>
      </c>
      <c r="OH18" s="57"/>
      <c r="OI18" s="56">
        <f t="shared" ref="OI18" si="295">SUM(OI6:OI17)</f>
        <v>0</v>
      </c>
      <c r="OJ18" s="43">
        <f t="shared" ref="OJ18" si="296">SUM(OJ6:OJ17)</f>
        <v>0</v>
      </c>
      <c r="OK18" s="57"/>
      <c r="OL18" s="56">
        <f t="shared" ref="OL18:OM18" si="297">SUM(OL6:OL17)</f>
        <v>0</v>
      </c>
      <c r="OM18" s="43">
        <f t="shared" si="297"/>
        <v>0</v>
      </c>
      <c r="ON18" s="57"/>
      <c r="OO18" s="56">
        <f t="shared" ref="OO18:OP18" si="298">SUM(OO6:OO17)</f>
        <v>0</v>
      </c>
      <c r="OP18" s="43">
        <f t="shared" si="298"/>
        <v>0</v>
      </c>
      <c r="OQ18" s="57"/>
      <c r="OR18" s="56">
        <f t="shared" ref="OR18" si="299">SUM(OR6:OR17)</f>
        <v>0</v>
      </c>
      <c r="OS18" s="43">
        <f t="shared" ref="OS18" si="300">SUM(OS6:OS17)</f>
        <v>0</v>
      </c>
      <c r="OT18" s="57"/>
      <c r="OU18" s="56">
        <f t="shared" ref="OU18" si="301">SUM(OU6:OU17)</f>
        <v>0</v>
      </c>
      <c r="OV18" s="43">
        <f t="shared" ref="OV18" si="302">SUM(OV6:OV17)</f>
        <v>0</v>
      </c>
      <c r="OW18" s="57"/>
      <c r="OX18" s="56">
        <f t="shared" ref="OX18" si="303">SUM(OX6:OX17)</f>
        <v>1296</v>
      </c>
      <c r="OY18" s="43">
        <f t="shared" ref="OY18" si="304">SUM(OY6:OY17)</f>
        <v>14188</v>
      </c>
      <c r="OZ18" s="57"/>
      <c r="PA18" s="56">
        <f t="shared" si="133"/>
        <v>41515</v>
      </c>
      <c r="PB18" s="57" t="e">
        <f>SUM(J18,V18,Y18,AH18,AK18,AQ18,AT18,AW18,BI18,BL18,BR18,BU18,BX18,CA18,CD18,CJ18,CM18,CS18,CV18,CY18,DB18,DH18,DN18,DQ18,DT18,DW18,EC18,EF18,EI18,EU18,EX18,FA18,FG18,FJ18,FM18,FP18,FS18,FV18,GB18,GE18,GH18,GK18,GN18,GQ18,GW18,GZ18,HF18,HO18,HR18,HU18,ID18,IG18,IJ18,IM18,IP18,IV18,IY18,JB18,JE18,JH18,JK18,JN18,JQ18,JZ18,KC18,KF18,KI18,KL18,KO18,KR18,KU18,LA18,LD18,LM18,LP18,LS18,LV18,LY18,MB18,HI18,MH18,MK18,MN18,MQ18,MT18,MW18,MZ18,NC18,NF18,NI18,NL18,NO18,NU18,NX18,OA18,OJ18,OS18,OV18,OY18,HL18,JW18,AB18,IA18,IS18,P18+OP18+OM18+OG18+OD18+NR18+ME18+LG18+KX18+JT18+HX18+#REF!+HC18+GT18+FY18+FD18+ER18+EO18+EL18+DZ18+DE18+CP18+BO18+BF18+AZ18+AE18+S18+M18+G18+D18)</f>
        <v>#REF!</v>
      </c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</row>
    <row r="19" spans="1:459" x14ac:dyDescent="0.25">
      <c r="A19" s="50">
        <v>2005</v>
      </c>
      <c r="B19" s="51" t="s">
        <v>5</v>
      </c>
      <c r="C19" s="58">
        <v>0</v>
      </c>
      <c r="D19" s="28">
        <v>0</v>
      </c>
      <c r="E19" s="59">
        <f>IFERROR(D19/C19*1000,0)</f>
        <v>0</v>
      </c>
      <c r="F19" s="58">
        <v>0</v>
      </c>
      <c r="G19" s="28">
        <v>0</v>
      </c>
      <c r="H19" s="59">
        <f>IFERROR(G19/F19*1000,0)</f>
        <v>0</v>
      </c>
      <c r="I19" s="58">
        <v>0</v>
      </c>
      <c r="J19" s="28">
        <v>0</v>
      </c>
      <c r="K19" s="59">
        <f>IFERROR(J19/I19*1000,0)</f>
        <v>0</v>
      </c>
      <c r="L19" s="58">
        <v>0</v>
      </c>
      <c r="M19" s="28">
        <v>0</v>
      </c>
      <c r="N19" s="59">
        <f t="shared" ref="N19:N30" si="305">IFERROR(M19/L19*1000,0)</f>
        <v>0</v>
      </c>
      <c r="O19" s="58">
        <v>0</v>
      </c>
      <c r="P19" s="28">
        <v>0</v>
      </c>
      <c r="Q19" s="59">
        <f>IFERROR(P19/O19*1000,0)</f>
        <v>0</v>
      </c>
      <c r="R19" s="58">
        <v>0</v>
      </c>
      <c r="S19" s="28">
        <v>0</v>
      </c>
      <c r="T19" s="59">
        <f>IFERROR(S19/R19*1000,0)</f>
        <v>0</v>
      </c>
      <c r="U19" s="58">
        <v>0</v>
      </c>
      <c r="V19" s="28">
        <v>0</v>
      </c>
      <c r="W19" s="59">
        <f t="shared" ref="W19:W30" si="306">IFERROR(V19/U19*1000,0)</f>
        <v>0</v>
      </c>
      <c r="X19" s="58">
        <v>3</v>
      </c>
      <c r="Y19" s="28">
        <v>47</v>
      </c>
      <c r="Z19" s="59">
        <f t="shared" ref="Z19:Z30" si="307">IFERROR(Y19/X19*1000,0)</f>
        <v>15666.666666666666</v>
      </c>
      <c r="AA19" s="58">
        <v>0</v>
      </c>
      <c r="AB19" s="28">
        <v>0</v>
      </c>
      <c r="AC19" s="59">
        <f t="shared" ref="AC19:AC30" si="308">IFERROR(AB19/AA19*1000,0)</f>
        <v>0</v>
      </c>
      <c r="AD19" s="58">
        <v>0</v>
      </c>
      <c r="AE19" s="28">
        <v>0</v>
      </c>
      <c r="AF19" s="59">
        <f t="shared" ref="AF19:AF30" si="309">IFERROR(AE19/AD19*1000,0)</f>
        <v>0</v>
      </c>
      <c r="AG19" s="58">
        <v>0</v>
      </c>
      <c r="AH19" s="28">
        <v>0</v>
      </c>
      <c r="AI19" s="59">
        <f t="shared" ref="AI19:AI30" si="310">IFERROR(AH19/AG19*1000,0)</f>
        <v>0</v>
      </c>
      <c r="AJ19" s="58">
        <v>24</v>
      </c>
      <c r="AK19" s="28">
        <v>322</v>
      </c>
      <c r="AL19" s="59">
        <f t="shared" ref="AL19:AL30" si="311">IFERROR(AK19/AJ19*1000,0)</f>
        <v>13416.666666666666</v>
      </c>
      <c r="AM19" s="58">
        <v>0</v>
      </c>
      <c r="AN19" s="28">
        <v>0</v>
      </c>
      <c r="AO19" s="59">
        <f t="shared" ref="AO19:AO30" si="312">IFERROR(AN19/AM19*1000,0)</f>
        <v>0</v>
      </c>
      <c r="AP19" s="58">
        <v>0</v>
      </c>
      <c r="AQ19" s="28">
        <v>0</v>
      </c>
      <c r="AR19" s="59">
        <f t="shared" ref="AR19:AR30" si="313">IFERROR(AQ19/AP19*1000,0)</f>
        <v>0</v>
      </c>
      <c r="AS19" s="58">
        <v>1</v>
      </c>
      <c r="AT19" s="28">
        <v>24</v>
      </c>
      <c r="AU19" s="59">
        <f t="shared" ref="AU19:AU30" si="314">IFERROR(AT19/AS19*1000,0)</f>
        <v>24000</v>
      </c>
      <c r="AV19" s="58">
        <v>0</v>
      </c>
      <c r="AW19" s="28">
        <v>0</v>
      </c>
      <c r="AX19" s="59">
        <f t="shared" ref="AX19:AX30" si="315">IFERROR(AW19/AV19*1000,0)</f>
        <v>0</v>
      </c>
      <c r="AY19" s="58">
        <v>0</v>
      </c>
      <c r="AZ19" s="28">
        <v>0</v>
      </c>
      <c r="BA19" s="59">
        <f t="shared" ref="BA19:BA30" si="316">IFERROR(AZ19/AY19*1000,0)</f>
        <v>0</v>
      </c>
      <c r="BB19" s="58">
        <v>0</v>
      </c>
      <c r="BC19" s="28">
        <v>0</v>
      </c>
      <c r="BD19" s="59">
        <f t="shared" ref="BD19:BD30" si="317">IFERROR(BC19/BB19*1000,0)</f>
        <v>0</v>
      </c>
      <c r="BE19" s="58">
        <v>0</v>
      </c>
      <c r="BF19" s="28">
        <v>0</v>
      </c>
      <c r="BG19" s="59">
        <f t="shared" ref="BG19" si="318">IFERROR(BF19/BE19*1000,0)</f>
        <v>0</v>
      </c>
      <c r="BH19" s="58">
        <v>0</v>
      </c>
      <c r="BI19" s="28">
        <v>0</v>
      </c>
      <c r="BJ19" s="59">
        <f t="shared" ref="BJ19:BJ30" si="319">IFERROR(BI19/BH19*1000,0)</f>
        <v>0</v>
      </c>
      <c r="BK19" s="58">
        <v>11</v>
      </c>
      <c r="BL19" s="28">
        <v>2241</v>
      </c>
      <c r="BM19" s="59">
        <f t="shared" ref="BM19:BM30" si="320">IFERROR(BL19/BK19*1000,0)</f>
        <v>203727.27272727271</v>
      </c>
      <c r="BN19" s="58">
        <v>0</v>
      </c>
      <c r="BO19" s="28">
        <v>0</v>
      </c>
      <c r="BP19" s="59">
        <f t="shared" ref="BP19:BP30" si="321">IFERROR(BO19/BN19*1000,0)</f>
        <v>0</v>
      </c>
      <c r="BQ19" s="58">
        <v>0</v>
      </c>
      <c r="BR19" s="28">
        <v>0</v>
      </c>
      <c r="BS19" s="59">
        <f t="shared" ref="BS19:BS30" si="322">IFERROR(BR19/BQ19*1000,0)</f>
        <v>0</v>
      </c>
      <c r="BT19" s="58">
        <v>14</v>
      </c>
      <c r="BU19" s="28">
        <v>310</v>
      </c>
      <c r="BV19" s="59">
        <f t="shared" ref="BV19:BV30" si="323">IFERROR(BU19/BT19*1000,0)</f>
        <v>22142.857142857141</v>
      </c>
      <c r="BW19" s="58">
        <v>0</v>
      </c>
      <c r="BX19" s="28">
        <v>0</v>
      </c>
      <c r="BY19" s="59">
        <f t="shared" ref="BY19:BY30" si="324">IFERROR(BX19/BW19*1000,0)</f>
        <v>0</v>
      </c>
      <c r="BZ19" s="58">
        <v>0</v>
      </c>
      <c r="CA19" s="28">
        <v>0</v>
      </c>
      <c r="CB19" s="59">
        <f t="shared" ref="CB19:CB30" si="325">IFERROR(CA19/BZ19*1000,0)</f>
        <v>0</v>
      </c>
      <c r="CC19" s="58">
        <v>0</v>
      </c>
      <c r="CD19" s="28">
        <v>0</v>
      </c>
      <c r="CE19" s="59">
        <f t="shared" ref="CE19:CE30" si="326">IFERROR(CD19/CC19*1000,0)</f>
        <v>0</v>
      </c>
      <c r="CF19" s="58">
        <v>0</v>
      </c>
      <c r="CG19" s="28">
        <v>0</v>
      </c>
      <c r="CH19" s="59">
        <f t="shared" ref="CH19:CH30" si="327">IFERROR(CG19/CF19*1000,0)</f>
        <v>0</v>
      </c>
      <c r="CI19" s="58">
        <v>0</v>
      </c>
      <c r="CJ19" s="28">
        <v>0</v>
      </c>
      <c r="CK19" s="59">
        <f t="shared" ref="CK19:CK30" si="328">IFERROR(CJ19/CI19*1000,0)</f>
        <v>0</v>
      </c>
      <c r="CL19" s="58">
        <v>0</v>
      </c>
      <c r="CM19" s="28">
        <v>0</v>
      </c>
      <c r="CN19" s="59">
        <f t="shared" ref="CN19:CN30" si="329">IFERROR(CM19/CL19*1000,0)</f>
        <v>0</v>
      </c>
      <c r="CO19" s="58">
        <v>0</v>
      </c>
      <c r="CP19" s="28">
        <v>0</v>
      </c>
      <c r="CQ19" s="59">
        <f t="shared" ref="CQ19:CQ30" si="330">IFERROR(CP19/CO19*1000,0)</f>
        <v>0</v>
      </c>
      <c r="CR19" s="58">
        <v>0</v>
      </c>
      <c r="CS19" s="28">
        <v>0</v>
      </c>
      <c r="CT19" s="59">
        <f t="shared" ref="CT19:CT30" si="331">IFERROR(CS19/CR19*1000,0)</f>
        <v>0</v>
      </c>
      <c r="CU19" s="58">
        <v>8</v>
      </c>
      <c r="CV19" s="28">
        <v>189</v>
      </c>
      <c r="CW19" s="59">
        <f t="shared" ref="CW19:CW30" si="332">IFERROR(CV19/CU19*1000,0)</f>
        <v>23625</v>
      </c>
      <c r="CX19" s="58">
        <v>0</v>
      </c>
      <c r="CY19" s="28">
        <v>0</v>
      </c>
      <c r="CZ19" s="59">
        <f t="shared" ref="CZ19:CZ30" si="333">IFERROR(CY19/CX19*1000,0)</f>
        <v>0</v>
      </c>
      <c r="DA19" s="58">
        <v>7</v>
      </c>
      <c r="DB19" s="28">
        <v>64</v>
      </c>
      <c r="DC19" s="59">
        <f t="shared" ref="DC19:DC30" si="334">IFERROR(DB19/DA19*1000,0)</f>
        <v>9142.8571428571431</v>
      </c>
      <c r="DD19" s="58">
        <v>0</v>
      </c>
      <c r="DE19" s="28">
        <v>0</v>
      </c>
      <c r="DF19" s="59">
        <f t="shared" ref="DF19:DF30" si="335">IFERROR(DE19/DD19*1000,0)</f>
        <v>0</v>
      </c>
      <c r="DG19" s="58">
        <v>0</v>
      </c>
      <c r="DH19" s="28">
        <v>0</v>
      </c>
      <c r="DI19" s="59">
        <f t="shared" ref="DI19:DI30" si="336">IFERROR(DH19/DG19*1000,0)</f>
        <v>0</v>
      </c>
      <c r="DJ19" s="58">
        <v>0</v>
      </c>
      <c r="DK19" s="28">
        <v>0</v>
      </c>
      <c r="DL19" s="59">
        <f t="shared" ref="DL19:DL30" si="337">IFERROR(DK19/DJ19*1000,0)</f>
        <v>0</v>
      </c>
      <c r="DM19" s="58">
        <v>0</v>
      </c>
      <c r="DN19" s="28">
        <v>0</v>
      </c>
      <c r="DO19" s="59">
        <f t="shared" ref="DO19:DO30" si="338">IFERROR(DN19/DM19*1000,0)</f>
        <v>0</v>
      </c>
      <c r="DP19" s="58">
        <v>0</v>
      </c>
      <c r="DQ19" s="28">
        <v>0</v>
      </c>
      <c r="DR19" s="59">
        <f t="shared" ref="DR19:DR30" si="339">IFERROR(DQ19/DP19*1000,0)</f>
        <v>0</v>
      </c>
      <c r="DS19" s="58">
        <v>0</v>
      </c>
      <c r="DT19" s="28">
        <v>0</v>
      </c>
      <c r="DU19" s="59">
        <f t="shared" ref="DU19:DU30" si="340">IFERROR(DT19/DS19*1000,0)</f>
        <v>0</v>
      </c>
      <c r="DV19" s="58">
        <v>12</v>
      </c>
      <c r="DW19" s="28">
        <v>1602</v>
      </c>
      <c r="DX19" s="59">
        <f t="shared" ref="DX19:DX30" si="341">IFERROR(DW19/DV19*1000,0)</f>
        <v>133500</v>
      </c>
      <c r="DY19" s="58">
        <v>0</v>
      </c>
      <c r="DZ19" s="28">
        <v>0</v>
      </c>
      <c r="EA19" s="59">
        <f t="shared" ref="EA19:EA30" si="342">IFERROR(DZ19/DY19*1000,0)</f>
        <v>0</v>
      </c>
      <c r="EB19" s="58">
        <v>11</v>
      </c>
      <c r="EC19" s="28">
        <v>1319</v>
      </c>
      <c r="ED19" s="59">
        <f t="shared" ref="ED19:ED30" si="343">IFERROR(EC19/EB19*1000,0)</f>
        <v>119909.09090909091</v>
      </c>
      <c r="EE19" s="58">
        <v>0</v>
      </c>
      <c r="EF19" s="28">
        <v>0</v>
      </c>
      <c r="EG19" s="59">
        <f t="shared" ref="EG19:EG30" si="344">IFERROR(EF19/EE19*1000,0)</f>
        <v>0</v>
      </c>
      <c r="EH19" s="58">
        <v>0</v>
      </c>
      <c r="EI19" s="28">
        <v>0</v>
      </c>
      <c r="EJ19" s="59">
        <f t="shared" ref="EJ19:EJ30" si="345">IFERROR(EI19/EH19*1000,0)</f>
        <v>0</v>
      </c>
      <c r="EK19" s="58">
        <v>0</v>
      </c>
      <c r="EL19" s="28">
        <v>0</v>
      </c>
      <c r="EM19" s="59">
        <f t="shared" ref="EM19:EM30" si="346">IFERROR(EL19/EK19*1000,0)</f>
        <v>0</v>
      </c>
      <c r="EN19" s="58">
        <v>0</v>
      </c>
      <c r="EO19" s="28">
        <v>0</v>
      </c>
      <c r="EP19" s="59">
        <f t="shared" ref="EP19:EP30" si="347">IFERROR(EO19/EN19*1000,0)</f>
        <v>0</v>
      </c>
      <c r="EQ19" s="58">
        <v>0</v>
      </c>
      <c r="ER19" s="28">
        <v>0</v>
      </c>
      <c r="ES19" s="59">
        <f t="shared" ref="ES19:ES30" si="348">IFERROR(ER19/EQ19*1000,0)</f>
        <v>0</v>
      </c>
      <c r="ET19" s="58">
        <v>0</v>
      </c>
      <c r="EU19" s="28">
        <v>0</v>
      </c>
      <c r="EV19" s="59">
        <f t="shared" ref="EV19:EV30" si="349">IFERROR(EU19/ET19*1000,0)</f>
        <v>0</v>
      </c>
      <c r="EW19" s="58">
        <v>0</v>
      </c>
      <c r="EX19" s="28">
        <v>0</v>
      </c>
      <c r="EY19" s="59">
        <f t="shared" ref="EY19:EY30" si="350">IFERROR(EX19/EW19*1000,0)</f>
        <v>0</v>
      </c>
      <c r="EZ19" s="58">
        <v>0</v>
      </c>
      <c r="FA19" s="28">
        <v>0</v>
      </c>
      <c r="FB19" s="59">
        <f t="shared" ref="FB19:FB30" si="351">IFERROR(FA19/EZ19*1000,0)</f>
        <v>0</v>
      </c>
      <c r="FC19" s="58">
        <v>0</v>
      </c>
      <c r="FD19" s="28">
        <v>0</v>
      </c>
      <c r="FE19" s="59">
        <f t="shared" ref="FE19:FE30" si="352">IFERROR(FD19/FC19*1000,0)</f>
        <v>0</v>
      </c>
      <c r="FF19" s="58">
        <v>8</v>
      </c>
      <c r="FG19" s="28">
        <v>340</v>
      </c>
      <c r="FH19" s="59">
        <f t="shared" ref="FH19:FH30" si="353">IFERROR(FG19/FF19*1000,0)</f>
        <v>42500</v>
      </c>
      <c r="FI19" s="58">
        <v>0</v>
      </c>
      <c r="FJ19" s="28">
        <v>0</v>
      </c>
      <c r="FK19" s="59">
        <f t="shared" ref="FK19:FK30" si="354">IFERROR(FJ19/FI19*1000,0)</f>
        <v>0</v>
      </c>
      <c r="FL19" s="58">
        <v>0</v>
      </c>
      <c r="FM19" s="28">
        <v>0</v>
      </c>
      <c r="FN19" s="59">
        <f t="shared" ref="FN19:FN30" si="355">IFERROR(FM19/FL19*1000,0)</f>
        <v>0</v>
      </c>
      <c r="FO19" s="58">
        <v>0</v>
      </c>
      <c r="FP19" s="28">
        <v>0</v>
      </c>
      <c r="FQ19" s="59">
        <f t="shared" ref="FQ19:FQ30" si="356">IFERROR(FP19/FO19*1000,0)</f>
        <v>0</v>
      </c>
      <c r="FR19" s="58">
        <v>0</v>
      </c>
      <c r="FS19" s="28">
        <v>0</v>
      </c>
      <c r="FT19" s="59">
        <f t="shared" ref="FT19:FT30" si="357">IFERROR(FS19/FR19*1000,0)</f>
        <v>0</v>
      </c>
      <c r="FU19" s="58">
        <v>43</v>
      </c>
      <c r="FV19" s="28">
        <v>822</v>
      </c>
      <c r="FW19" s="59">
        <f t="shared" ref="FW19:FW30" si="358">IFERROR(FV19/FU19*1000,0)</f>
        <v>19116.279069767439</v>
      </c>
      <c r="FX19" s="58">
        <v>0</v>
      </c>
      <c r="FY19" s="28">
        <v>0</v>
      </c>
      <c r="FZ19" s="59">
        <f t="shared" ref="FZ19:FZ30" si="359">IFERROR(FY19/FX19*1000,0)</f>
        <v>0</v>
      </c>
      <c r="GA19" s="58">
        <v>1</v>
      </c>
      <c r="GB19" s="28">
        <v>10</v>
      </c>
      <c r="GC19" s="59">
        <f t="shared" ref="GC19:GC30" si="360">IFERROR(GB19/GA19*1000,0)</f>
        <v>10000</v>
      </c>
      <c r="GD19" s="58">
        <v>0</v>
      </c>
      <c r="GE19" s="28">
        <v>0</v>
      </c>
      <c r="GF19" s="59">
        <f t="shared" ref="GF19:GF30" si="361">IFERROR(GE19/GD19*1000,0)</f>
        <v>0</v>
      </c>
      <c r="GG19" s="58">
        <v>0</v>
      </c>
      <c r="GH19" s="28">
        <v>0</v>
      </c>
      <c r="GI19" s="59">
        <f t="shared" ref="GI19:GI30" si="362">IFERROR(GH19/GG19*1000,0)</f>
        <v>0</v>
      </c>
      <c r="GJ19" s="58">
        <v>0</v>
      </c>
      <c r="GK19" s="28">
        <v>0</v>
      </c>
      <c r="GL19" s="59">
        <f t="shared" ref="GL19:GL30" si="363">IFERROR(GK19/GJ19*1000,0)</f>
        <v>0</v>
      </c>
      <c r="GM19" s="58">
        <v>0</v>
      </c>
      <c r="GN19" s="28">
        <v>0</v>
      </c>
      <c r="GO19" s="59">
        <f t="shared" ref="GO19:GO30" si="364">IFERROR(GN19/GM19*1000,0)</f>
        <v>0</v>
      </c>
      <c r="GP19" s="58">
        <v>0</v>
      </c>
      <c r="GQ19" s="28">
        <v>0</v>
      </c>
      <c r="GR19" s="59">
        <f t="shared" ref="GR19:GR30" si="365">IFERROR(GQ19/GP19*1000,0)</f>
        <v>0</v>
      </c>
      <c r="GS19" s="58">
        <v>0</v>
      </c>
      <c r="GT19" s="28">
        <v>0</v>
      </c>
      <c r="GU19" s="59">
        <f t="shared" ref="GU19:GU30" si="366">IFERROR(GT19/GS19*1000,0)</f>
        <v>0</v>
      </c>
      <c r="GV19" s="58">
        <v>0</v>
      </c>
      <c r="GW19" s="28">
        <v>0</v>
      </c>
      <c r="GX19" s="59">
        <f t="shared" ref="GX19:GX30" si="367">IFERROR(GW19/GV19*1000,0)</f>
        <v>0</v>
      </c>
      <c r="GY19" s="58">
        <v>0</v>
      </c>
      <c r="GZ19" s="28">
        <v>0</v>
      </c>
      <c r="HA19" s="59">
        <f t="shared" ref="HA19:HA30" si="368">IFERROR(GZ19/GY19*1000,0)</f>
        <v>0</v>
      </c>
      <c r="HB19" s="58">
        <v>0</v>
      </c>
      <c r="HC19" s="28">
        <v>0</v>
      </c>
      <c r="HD19" s="59">
        <f t="shared" ref="HD19:HD30" si="369">IFERROR(HC19/HB19*1000,0)</f>
        <v>0</v>
      </c>
      <c r="HE19" s="58">
        <v>0</v>
      </c>
      <c r="HF19" s="28">
        <v>0</v>
      </c>
      <c r="HG19" s="59">
        <f t="shared" ref="HG19:HG30" si="370">IFERROR(HF19/HE19*1000,0)</f>
        <v>0</v>
      </c>
      <c r="HH19" s="58">
        <v>0</v>
      </c>
      <c r="HI19" s="28">
        <v>0</v>
      </c>
      <c r="HJ19" s="59">
        <f t="shared" ref="HJ19:HJ30" si="371">IFERROR(HI19/HH19*1000,0)</f>
        <v>0</v>
      </c>
      <c r="HK19" s="58">
        <v>0</v>
      </c>
      <c r="HL19" s="28">
        <v>0</v>
      </c>
      <c r="HM19" s="59">
        <f t="shared" ref="HM19:HM30" si="372">IFERROR(HL19/HK19*1000,0)</f>
        <v>0</v>
      </c>
      <c r="HN19" s="58">
        <v>0</v>
      </c>
      <c r="HO19" s="28">
        <v>0</v>
      </c>
      <c r="HP19" s="59">
        <f t="shared" ref="HP19:HP30" si="373">IFERROR(HO19/HN19*1000,0)</f>
        <v>0</v>
      </c>
      <c r="HQ19" s="58">
        <v>4</v>
      </c>
      <c r="HR19" s="28">
        <v>63</v>
      </c>
      <c r="HS19" s="59">
        <f t="shared" ref="HS19:HS30" si="374">IFERROR(HR19/HQ19*1000,0)</f>
        <v>15750</v>
      </c>
      <c r="HT19" s="58">
        <v>0</v>
      </c>
      <c r="HU19" s="28">
        <v>0</v>
      </c>
      <c r="HV19" s="59">
        <f t="shared" ref="HV19:HV30" si="375">IFERROR(HU19/HT19*1000,0)</f>
        <v>0</v>
      </c>
      <c r="HW19" s="58">
        <v>0</v>
      </c>
      <c r="HX19" s="28">
        <v>0</v>
      </c>
      <c r="HY19" s="59">
        <f t="shared" ref="HY19:HY30" si="376">IFERROR(HX19/HW19*1000,0)</f>
        <v>0</v>
      </c>
      <c r="HZ19" s="58">
        <v>0</v>
      </c>
      <c r="IA19" s="28">
        <v>0</v>
      </c>
      <c r="IB19" s="59">
        <f t="shared" ref="IB19:IB30" si="377">IFERROR(IA19/HZ19*1000,0)</f>
        <v>0</v>
      </c>
      <c r="IC19" s="58">
        <v>0</v>
      </c>
      <c r="ID19" s="28">
        <v>0</v>
      </c>
      <c r="IE19" s="59">
        <f t="shared" ref="IE19:IE30" si="378">IFERROR(ID19/IC19*1000,0)</f>
        <v>0</v>
      </c>
      <c r="IF19" s="58">
        <v>0</v>
      </c>
      <c r="IG19" s="28">
        <v>0</v>
      </c>
      <c r="IH19" s="59">
        <f t="shared" ref="IH19:IH30" si="379">IFERROR(IG19/IF19*1000,0)</f>
        <v>0</v>
      </c>
      <c r="II19" s="58">
        <v>0</v>
      </c>
      <c r="IJ19" s="28">
        <v>0</v>
      </c>
      <c r="IK19" s="59">
        <f t="shared" ref="IK19:IK30" si="380">IFERROR(IJ19/II19*1000,0)</f>
        <v>0</v>
      </c>
      <c r="IL19" s="58">
        <v>60</v>
      </c>
      <c r="IM19" s="28">
        <v>1003</v>
      </c>
      <c r="IN19" s="59">
        <f t="shared" ref="IN19:IN30" si="381">IFERROR(IM19/IL19*1000,0)</f>
        <v>16716.666666666664</v>
      </c>
      <c r="IO19" s="58">
        <v>0</v>
      </c>
      <c r="IP19" s="28">
        <v>0</v>
      </c>
      <c r="IQ19" s="59">
        <f t="shared" ref="IQ19:IQ30" si="382">IFERROR(IP19/IO19*1000,0)</f>
        <v>0</v>
      </c>
      <c r="IR19" s="58">
        <v>0</v>
      </c>
      <c r="IS19" s="28">
        <v>0</v>
      </c>
      <c r="IT19" s="59">
        <f t="shared" ref="IT19:IT30" si="383">IFERROR(IS19/IR19*1000,0)</f>
        <v>0</v>
      </c>
      <c r="IU19" s="58">
        <v>0</v>
      </c>
      <c r="IV19" s="28">
        <v>0</v>
      </c>
      <c r="IW19" s="59">
        <f t="shared" ref="IW19:IW30" si="384">IFERROR(IV19/IU19*1000,0)</f>
        <v>0</v>
      </c>
      <c r="IX19" s="58">
        <v>154</v>
      </c>
      <c r="IY19" s="28">
        <v>4933</v>
      </c>
      <c r="IZ19" s="59">
        <f t="shared" ref="IZ19:IZ30" si="385">IFERROR(IY19/IX19*1000,0)</f>
        <v>32032.467532467534</v>
      </c>
      <c r="JA19" s="58">
        <v>34</v>
      </c>
      <c r="JB19" s="28">
        <v>573</v>
      </c>
      <c r="JC19" s="59">
        <f t="shared" ref="JC19:JC30" si="386">IFERROR(JB19/JA19*1000,0)</f>
        <v>16852.941176470587</v>
      </c>
      <c r="JD19" s="58">
        <v>0</v>
      </c>
      <c r="JE19" s="28">
        <v>0</v>
      </c>
      <c r="JF19" s="59">
        <f t="shared" ref="JF19:JF30" si="387">IFERROR(JE19/JD19*1000,0)</f>
        <v>0</v>
      </c>
      <c r="JG19" s="58">
        <v>0</v>
      </c>
      <c r="JH19" s="28">
        <v>0</v>
      </c>
      <c r="JI19" s="59">
        <f t="shared" ref="JI19:JI30" si="388">IFERROR(JH19/JG19*1000,0)</f>
        <v>0</v>
      </c>
      <c r="JJ19" s="58">
        <v>0</v>
      </c>
      <c r="JK19" s="28">
        <v>0</v>
      </c>
      <c r="JL19" s="59">
        <f t="shared" ref="JL19:JL30" si="389">IFERROR(JK19/JJ19*1000,0)</f>
        <v>0</v>
      </c>
      <c r="JM19" s="58">
        <v>2</v>
      </c>
      <c r="JN19" s="28">
        <v>12</v>
      </c>
      <c r="JO19" s="59">
        <f t="shared" ref="JO19:JO30" si="390">IFERROR(JN19/JM19*1000,0)</f>
        <v>6000</v>
      </c>
      <c r="JP19" s="58">
        <v>0</v>
      </c>
      <c r="JQ19" s="28">
        <v>0</v>
      </c>
      <c r="JR19" s="59">
        <f t="shared" ref="JR19:JR30" si="391">IFERROR(JQ19/JP19*1000,0)</f>
        <v>0</v>
      </c>
      <c r="JS19" s="58">
        <v>0</v>
      </c>
      <c r="JT19" s="28">
        <v>0</v>
      </c>
      <c r="JU19" s="59">
        <f t="shared" ref="JU19:JU30" si="392">IFERROR(JT19/JS19*1000,0)</f>
        <v>0</v>
      </c>
      <c r="JV19" s="58">
        <v>0</v>
      </c>
      <c r="JW19" s="28">
        <v>0</v>
      </c>
      <c r="JX19" s="59">
        <f t="shared" ref="JX19:JX30" si="393">IFERROR(JW19/JV19*1000,0)</f>
        <v>0</v>
      </c>
      <c r="JY19" s="58">
        <v>0</v>
      </c>
      <c r="JZ19" s="28">
        <v>0</v>
      </c>
      <c r="KA19" s="59">
        <f t="shared" ref="KA19:KA30" si="394">IFERROR(JZ19/JY19*1000,0)</f>
        <v>0</v>
      </c>
      <c r="KB19" s="58">
        <v>1</v>
      </c>
      <c r="KC19" s="28">
        <v>2</v>
      </c>
      <c r="KD19" s="59">
        <f t="shared" ref="KD19:KD30" si="395">IFERROR(KC19/KB19*1000,0)</f>
        <v>2000</v>
      </c>
      <c r="KE19" s="58">
        <v>0</v>
      </c>
      <c r="KF19" s="28">
        <v>0</v>
      </c>
      <c r="KG19" s="59">
        <f t="shared" ref="KG19:KG30" si="396">IFERROR(KF19/KE19*1000,0)</f>
        <v>0</v>
      </c>
      <c r="KH19" s="58">
        <v>0</v>
      </c>
      <c r="KI19" s="28">
        <v>0</v>
      </c>
      <c r="KJ19" s="59">
        <f t="shared" ref="KJ19:KJ30" si="397">IFERROR(KI19/KH19*1000,0)</f>
        <v>0</v>
      </c>
      <c r="KK19" s="58">
        <v>0</v>
      </c>
      <c r="KL19" s="28">
        <v>0</v>
      </c>
      <c r="KM19" s="59">
        <f t="shared" ref="KM19:KM30" si="398">IFERROR(KL19/KK19*1000,0)</f>
        <v>0</v>
      </c>
      <c r="KN19" s="58">
        <v>0</v>
      </c>
      <c r="KO19" s="28">
        <v>0</v>
      </c>
      <c r="KP19" s="59">
        <f t="shared" ref="KP19:KP30" si="399">IFERROR(KO19/KN19*1000,0)</f>
        <v>0</v>
      </c>
      <c r="KQ19" s="58">
        <v>0</v>
      </c>
      <c r="KR19" s="28">
        <v>0</v>
      </c>
      <c r="KS19" s="59">
        <f t="shared" ref="KS19:KS30" si="400">IFERROR(KR19/KQ19*1000,0)</f>
        <v>0</v>
      </c>
      <c r="KT19" s="58">
        <v>0</v>
      </c>
      <c r="KU19" s="28">
        <v>0</v>
      </c>
      <c r="KV19" s="59">
        <f t="shared" ref="KV19:KV30" si="401">IFERROR(KU19/KT19*1000,0)</f>
        <v>0</v>
      </c>
      <c r="KW19" s="58">
        <v>0</v>
      </c>
      <c r="KX19" s="28">
        <v>0</v>
      </c>
      <c r="KY19" s="59">
        <f t="shared" ref="KY19:KY30" si="402">IFERROR(KX19/KW19*1000,0)</f>
        <v>0</v>
      </c>
      <c r="KZ19" s="58">
        <v>0</v>
      </c>
      <c r="LA19" s="28">
        <v>0</v>
      </c>
      <c r="LB19" s="59">
        <f t="shared" ref="LB19:LB30" si="403">IFERROR(LA19/KZ19*1000,0)</f>
        <v>0</v>
      </c>
      <c r="LC19" s="58">
        <v>0</v>
      </c>
      <c r="LD19" s="28">
        <v>0</v>
      </c>
      <c r="LE19" s="59">
        <f t="shared" ref="LE19:LE30" si="404">IFERROR(LD19/LC19*1000,0)</f>
        <v>0</v>
      </c>
      <c r="LF19" s="58">
        <v>0</v>
      </c>
      <c r="LG19" s="28">
        <v>0</v>
      </c>
      <c r="LH19" s="59">
        <f t="shared" ref="LH19:LH30" si="405">IFERROR(LG19/LF19*1000,0)</f>
        <v>0</v>
      </c>
      <c r="LI19" s="58">
        <v>0</v>
      </c>
      <c r="LJ19" s="28">
        <v>0</v>
      </c>
      <c r="LK19" s="59">
        <f t="shared" ref="LK19:LK30" si="406">IFERROR(LJ19/LI19*1000,0)</f>
        <v>0</v>
      </c>
      <c r="LL19" s="58">
        <v>2</v>
      </c>
      <c r="LM19" s="28">
        <v>19</v>
      </c>
      <c r="LN19" s="59">
        <f t="shared" ref="LN19:LN30" si="407">IFERROR(LM19/LL19*1000,0)</f>
        <v>9500</v>
      </c>
      <c r="LO19" s="58">
        <v>0</v>
      </c>
      <c r="LP19" s="28">
        <v>0</v>
      </c>
      <c r="LQ19" s="59">
        <f t="shared" ref="LQ19:LQ30" si="408">IFERROR(LP19/LO19*1000,0)</f>
        <v>0</v>
      </c>
      <c r="LR19" s="58">
        <v>0</v>
      </c>
      <c r="LS19" s="28">
        <v>0</v>
      </c>
      <c r="LT19" s="59">
        <f t="shared" ref="LT19:LT30" si="409">IFERROR(LS19/LR19*1000,0)</f>
        <v>0</v>
      </c>
      <c r="LU19" s="58">
        <v>0</v>
      </c>
      <c r="LV19" s="28">
        <v>0</v>
      </c>
      <c r="LW19" s="59">
        <f t="shared" ref="LW19:LW30" si="410">IFERROR(LV19/LU19*1000,0)</f>
        <v>0</v>
      </c>
      <c r="LX19" s="58">
        <v>2</v>
      </c>
      <c r="LY19" s="28">
        <v>74</v>
      </c>
      <c r="LZ19" s="59">
        <f t="shared" ref="LZ19:LZ30" si="411">IFERROR(LY19/LX19*1000,0)</f>
        <v>37000</v>
      </c>
      <c r="MA19" s="58">
        <v>0</v>
      </c>
      <c r="MB19" s="28">
        <v>0</v>
      </c>
      <c r="MC19" s="59">
        <f t="shared" ref="MC19:MC30" si="412">IFERROR(MB19/MA19*1000,0)</f>
        <v>0</v>
      </c>
      <c r="MD19" s="58">
        <v>0</v>
      </c>
      <c r="ME19" s="28">
        <v>0</v>
      </c>
      <c r="MF19" s="59">
        <f t="shared" ref="MF19:MF30" si="413">IFERROR(ME19/MD19*1000,0)</f>
        <v>0</v>
      </c>
      <c r="MG19" s="58">
        <v>0</v>
      </c>
      <c r="MH19" s="28">
        <v>0</v>
      </c>
      <c r="MI19" s="59">
        <f t="shared" ref="MI19:MI30" si="414">IFERROR(MH19/MG19*1000,0)</f>
        <v>0</v>
      </c>
      <c r="MJ19" s="58">
        <v>0</v>
      </c>
      <c r="MK19" s="28">
        <v>0</v>
      </c>
      <c r="ML19" s="59">
        <f t="shared" ref="ML19:ML30" si="415">IFERROR(MK19/MJ19*1000,0)</f>
        <v>0</v>
      </c>
      <c r="MM19" s="58">
        <v>16</v>
      </c>
      <c r="MN19" s="28">
        <v>1619</v>
      </c>
      <c r="MO19" s="59">
        <f t="shared" ref="MO19:MO30" si="416">IFERROR(MN19/MM19*1000,0)</f>
        <v>101187.5</v>
      </c>
      <c r="MP19" s="58">
        <v>0</v>
      </c>
      <c r="MQ19" s="28">
        <v>0</v>
      </c>
      <c r="MR19" s="59">
        <f t="shared" ref="MR19:MR30" si="417">IFERROR(MQ19/MP19*1000,0)</f>
        <v>0</v>
      </c>
      <c r="MS19" s="58">
        <v>3</v>
      </c>
      <c r="MT19" s="28">
        <v>19</v>
      </c>
      <c r="MU19" s="59">
        <f t="shared" ref="MU19:MU30" si="418">IFERROR(MT19/MS19*1000,0)</f>
        <v>6333.333333333333</v>
      </c>
      <c r="MV19" s="58">
        <v>0</v>
      </c>
      <c r="MW19" s="28">
        <v>0</v>
      </c>
      <c r="MX19" s="59">
        <f t="shared" ref="MX19:MX30" si="419">IFERROR(MW19/MV19*1000,0)</f>
        <v>0</v>
      </c>
      <c r="MY19" s="58">
        <v>70</v>
      </c>
      <c r="MZ19" s="28">
        <v>343</v>
      </c>
      <c r="NA19" s="59">
        <f t="shared" ref="NA19:NA30" si="420">IFERROR(MZ19/MY19*1000,0)</f>
        <v>4900</v>
      </c>
      <c r="NB19" s="58">
        <v>0</v>
      </c>
      <c r="NC19" s="28">
        <v>0</v>
      </c>
      <c r="ND19" s="59">
        <f t="shared" ref="ND19:ND30" si="421">IFERROR(NC19/NB19*1000,0)</f>
        <v>0</v>
      </c>
      <c r="NE19" s="58">
        <v>0</v>
      </c>
      <c r="NF19" s="28">
        <v>0</v>
      </c>
      <c r="NG19" s="59">
        <f t="shared" ref="NG19:NG30" si="422">IFERROR(NF19/NE19*1000,0)</f>
        <v>0</v>
      </c>
      <c r="NH19" s="58">
        <v>0</v>
      </c>
      <c r="NI19" s="28">
        <v>0</v>
      </c>
      <c r="NJ19" s="59">
        <f t="shared" ref="NJ19:NJ30" si="423">IFERROR(NI19/NH19*1000,0)</f>
        <v>0</v>
      </c>
      <c r="NK19" s="58">
        <v>0</v>
      </c>
      <c r="NL19" s="28">
        <v>0</v>
      </c>
      <c r="NM19" s="59">
        <f t="shared" ref="NM19:NM30" si="424">IFERROR(NL19/NK19*1000,0)</f>
        <v>0</v>
      </c>
      <c r="NN19" s="58">
        <v>0</v>
      </c>
      <c r="NO19" s="28">
        <v>0</v>
      </c>
      <c r="NP19" s="59">
        <f t="shared" ref="NP19:NP30" si="425">IFERROR(NO19/NN19*1000,0)</f>
        <v>0</v>
      </c>
      <c r="NQ19" s="58">
        <v>0</v>
      </c>
      <c r="NR19" s="28">
        <v>0</v>
      </c>
      <c r="NS19" s="59">
        <f t="shared" ref="NS19:NS30" si="426">IFERROR(NR19/NQ19*1000,0)</f>
        <v>0</v>
      </c>
      <c r="NT19" s="58">
        <v>0</v>
      </c>
      <c r="NU19" s="28">
        <v>0</v>
      </c>
      <c r="NV19" s="59">
        <f t="shared" ref="NV19:NV30" si="427">IFERROR(NU19/NT19*1000,0)</f>
        <v>0</v>
      </c>
      <c r="NW19" s="58">
        <v>22</v>
      </c>
      <c r="NX19" s="28">
        <v>2034</v>
      </c>
      <c r="NY19" s="59">
        <f t="shared" ref="NY19:NY30" si="428">IFERROR(NX19/NW19*1000,0)</f>
        <v>92454.545454545456</v>
      </c>
      <c r="NZ19" s="58">
        <v>212</v>
      </c>
      <c r="OA19" s="28">
        <v>4094</v>
      </c>
      <c r="OB19" s="59">
        <f t="shared" ref="OB19:OB30" si="429">IFERROR(OA19/NZ19*1000,0)</f>
        <v>19311.32075471698</v>
      </c>
      <c r="OC19" s="58">
        <v>0</v>
      </c>
      <c r="OD19" s="28">
        <v>0</v>
      </c>
      <c r="OE19" s="59">
        <f t="shared" ref="OE19:OE30" si="430">IFERROR(OD19/OC19*1000,0)</f>
        <v>0</v>
      </c>
      <c r="OF19" s="70">
        <v>0</v>
      </c>
      <c r="OG19" s="29">
        <v>0</v>
      </c>
      <c r="OH19" s="71">
        <f t="shared" ref="OH19:OH30" si="431">IFERROR(OG19/OF19*1000,0)</f>
        <v>0</v>
      </c>
      <c r="OI19" s="58">
        <v>0</v>
      </c>
      <c r="OJ19" s="28">
        <v>0</v>
      </c>
      <c r="OK19" s="59">
        <f t="shared" ref="OK19:OK30" si="432">IFERROR(OJ19/OI19*1000,0)</f>
        <v>0</v>
      </c>
      <c r="OL19" s="58">
        <v>0</v>
      </c>
      <c r="OM19" s="28">
        <v>0</v>
      </c>
      <c r="ON19" s="59">
        <f t="shared" ref="ON19:ON30" si="433">IFERROR(OM19/OL19*1000,0)</f>
        <v>0</v>
      </c>
      <c r="OO19" s="58">
        <v>0</v>
      </c>
      <c r="OP19" s="28">
        <v>0</v>
      </c>
      <c r="OQ19" s="59">
        <f t="shared" ref="OQ19:OQ30" si="434">IFERROR(OP19/OO19*1000,0)</f>
        <v>0</v>
      </c>
      <c r="OR19" s="58">
        <v>0</v>
      </c>
      <c r="OS19" s="28">
        <v>0</v>
      </c>
      <c r="OT19" s="59">
        <f t="shared" ref="OT19:OT30" si="435">IFERROR(OS19/OR19*1000,0)</f>
        <v>0</v>
      </c>
      <c r="OU19" s="58">
        <v>0</v>
      </c>
      <c r="OV19" s="28">
        <v>0</v>
      </c>
      <c r="OW19" s="59">
        <f t="shared" ref="OW19:OW30" si="436">IFERROR(OV19/OU19*1000,0)</f>
        <v>0</v>
      </c>
      <c r="OX19" s="58">
        <v>0</v>
      </c>
      <c r="OY19" s="28">
        <v>0</v>
      </c>
      <c r="OZ19" s="59">
        <f t="shared" ref="OZ19:OZ30" si="437">IFERROR(OY19/OX19*1000,0)</f>
        <v>0</v>
      </c>
      <c r="PA19" s="13">
        <f t="shared" si="133"/>
        <v>725</v>
      </c>
      <c r="PB19" s="78" t="e">
        <f>SUM(J19,V19,Y19,AH19,AK19,AQ19,AT19,AW19,BI19,BL19,BR19,BU19,BX19,CA19,CD19,CJ19,CM19,CS19,CV19,CY19,DB19,DH19,DN19,DQ19,DT19,DW19,EC19,EF19,EI19,EU19,EX19,FA19,FG19,FJ19,FM19,FP19,FS19,FV19,GB19,GE19,GH19,GK19,GN19,GQ19,GW19,GZ19,HF19,HO19,HR19,HU19,ID19,IG19,IJ19,IM19,IP19,IV19,IY19,JB19,JE19,JH19,JK19,JN19,JQ19,JZ19,KC19,KF19,KI19,KL19,KO19,KR19,KU19,LA19,LD19,LM19,LP19,LS19,LV19,LY19,MB19,HI19,MH19,MK19,MN19,MQ19,MT19,MW19,MZ19,NC19,NF19,NI19,NL19,NO19,NU19,NX19,OA19,OJ19,OS19,OV19,OY19,HL19,JW19,AB19,IA19,IS19,P19+OP19+OM19+OG19+OD19+NR19+ME19+LG19+KX19+JT19+HX19+#REF!+HC19+GT19+FY19+FD19+ER19+EO19+EL19+DZ19+DE19+CP19+BO19+BF19+AZ19+AE19+S19+M19+G19+D19)</f>
        <v>#REF!</v>
      </c>
      <c r="PC19" s="6"/>
      <c r="PD19" s="9"/>
      <c r="PE19" s="6"/>
      <c r="PF19" s="6"/>
      <c r="PG19" s="6"/>
      <c r="PH19" s="9"/>
      <c r="PI19" s="6"/>
      <c r="PJ19" s="6"/>
      <c r="PK19" s="6"/>
      <c r="PL19" s="9"/>
      <c r="PM19" s="6"/>
      <c r="PN19" s="6"/>
      <c r="PO19" s="6"/>
      <c r="PP19" s="9"/>
      <c r="PQ19" s="6"/>
      <c r="PR19" s="6"/>
      <c r="PS19" s="6"/>
      <c r="PT19" s="9"/>
      <c r="PU19" s="6"/>
      <c r="PV19" s="6"/>
      <c r="PW19" s="6"/>
      <c r="PX19" s="9"/>
      <c r="PY19" s="6"/>
      <c r="PZ19" s="6"/>
      <c r="QA19" s="6"/>
      <c r="QB19" s="9"/>
      <c r="QC19" s="6"/>
      <c r="QD19" s="6"/>
      <c r="QE19" s="6"/>
      <c r="QF19" s="2"/>
      <c r="QG19" s="1"/>
      <c r="QH19" s="1"/>
      <c r="QI19" s="1"/>
      <c r="QJ19" s="2"/>
      <c r="QK19" s="1"/>
      <c r="QL19" s="1"/>
      <c r="QM19" s="1"/>
      <c r="QN19" s="2"/>
      <c r="QO19" s="1"/>
      <c r="QP19" s="1"/>
      <c r="QQ19" s="1"/>
    </row>
    <row r="20" spans="1:459" x14ac:dyDescent="0.25">
      <c r="A20" s="46">
        <v>2005</v>
      </c>
      <c r="B20" s="47" t="s">
        <v>6</v>
      </c>
      <c r="C20" s="54">
        <v>0</v>
      </c>
      <c r="D20" s="10">
        <v>0</v>
      </c>
      <c r="E20" s="55">
        <f t="shared" ref="E20:E30" si="438">IFERROR(D20/C20*1000,0)</f>
        <v>0</v>
      </c>
      <c r="F20" s="54">
        <v>0</v>
      </c>
      <c r="G20" s="10">
        <v>0</v>
      </c>
      <c r="H20" s="55">
        <f t="shared" ref="H20:H30" si="439">IFERROR(G20/F20*1000,0)</f>
        <v>0</v>
      </c>
      <c r="I20" s="54">
        <v>0</v>
      </c>
      <c r="J20" s="10">
        <v>0</v>
      </c>
      <c r="K20" s="55">
        <f t="shared" ref="K20:K30" si="440">IFERROR(J20/I20*1000,0)</f>
        <v>0</v>
      </c>
      <c r="L20" s="54">
        <v>0</v>
      </c>
      <c r="M20" s="10">
        <v>0</v>
      </c>
      <c r="N20" s="55">
        <f t="shared" si="305"/>
        <v>0</v>
      </c>
      <c r="O20" s="54">
        <v>0</v>
      </c>
      <c r="P20" s="10">
        <v>0</v>
      </c>
      <c r="Q20" s="55">
        <f t="shared" ref="Q20:Q30" si="441">IFERROR(P20/O20*1000,0)</f>
        <v>0</v>
      </c>
      <c r="R20" s="54">
        <v>0</v>
      </c>
      <c r="S20" s="10">
        <v>0</v>
      </c>
      <c r="T20" s="55">
        <f t="shared" ref="T20:T30" si="442">IFERROR(S20/R20*1000,0)</f>
        <v>0</v>
      </c>
      <c r="U20" s="54">
        <v>3</v>
      </c>
      <c r="V20" s="10">
        <v>184</v>
      </c>
      <c r="W20" s="55">
        <f t="shared" si="306"/>
        <v>61333.333333333336</v>
      </c>
      <c r="X20" s="54">
        <v>0</v>
      </c>
      <c r="Y20" s="10">
        <v>0</v>
      </c>
      <c r="Z20" s="55">
        <f t="shared" si="307"/>
        <v>0</v>
      </c>
      <c r="AA20" s="54">
        <v>0</v>
      </c>
      <c r="AB20" s="10">
        <v>0</v>
      </c>
      <c r="AC20" s="55">
        <f t="shared" si="308"/>
        <v>0</v>
      </c>
      <c r="AD20" s="54">
        <v>0</v>
      </c>
      <c r="AE20" s="10">
        <v>0</v>
      </c>
      <c r="AF20" s="55">
        <f t="shared" si="309"/>
        <v>0</v>
      </c>
      <c r="AG20" s="54">
        <v>0</v>
      </c>
      <c r="AH20" s="10">
        <v>0</v>
      </c>
      <c r="AI20" s="55">
        <f t="shared" si="310"/>
        <v>0</v>
      </c>
      <c r="AJ20" s="54">
        <v>65</v>
      </c>
      <c r="AK20" s="10">
        <v>979</v>
      </c>
      <c r="AL20" s="55">
        <f t="shared" si="311"/>
        <v>15061.538461538461</v>
      </c>
      <c r="AM20" s="54">
        <v>0</v>
      </c>
      <c r="AN20" s="10">
        <v>0</v>
      </c>
      <c r="AO20" s="55">
        <f t="shared" si="312"/>
        <v>0</v>
      </c>
      <c r="AP20" s="54">
        <v>0</v>
      </c>
      <c r="AQ20" s="10">
        <v>0</v>
      </c>
      <c r="AR20" s="55">
        <f t="shared" si="313"/>
        <v>0</v>
      </c>
      <c r="AS20" s="54">
        <v>0</v>
      </c>
      <c r="AT20" s="10">
        <v>0</v>
      </c>
      <c r="AU20" s="55">
        <f t="shared" si="314"/>
        <v>0</v>
      </c>
      <c r="AV20" s="54">
        <v>0</v>
      </c>
      <c r="AW20" s="10">
        <v>0</v>
      </c>
      <c r="AX20" s="55">
        <f t="shared" si="315"/>
        <v>0</v>
      </c>
      <c r="AY20" s="54">
        <v>0</v>
      </c>
      <c r="AZ20" s="10">
        <v>0</v>
      </c>
      <c r="BA20" s="55">
        <f t="shared" si="316"/>
        <v>0</v>
      </c>
      <c r="BB20" s="54">
        <v>0</v>
      </c>
      <c r="BC20" s="10">
        <v>0</v>
      </c>
      <c r="BD20" s="55">
        <f t="shared" si="317"/>
        <v>0</v>
      </c>
      <c r="BE20" s="54">
        <v>0</v>
      </c>
      <c r="BF20" s="10">
        <v>0</v>
      </c>
      <c r="BG20" s="55">
        <f t="shared" ref="BG20:BG30" si="443">IFERROR(BF20/BE20*1000,0)</f>
        <v>0</v>
      </c>
      <c r="BH20" s="54">
        <v>0</v>
      </c>
      <c r="BI20" s="10">
        <v>0</v>
      </c>
      <c r="BJ20" s="55">
        <f t="shared" si="319"/>
        <v>0</v>
      </c>
      <c r="BK20" s="54">
        <v>20</v>
      </c>
      <c r="BL20" s="10">
        <v>4606</v>
      </c>
      <c r="BM20" s="55">
        <f t="shared" si="320"/>
        <v>230300</v>
      </c>
      <c r="BN20" s="54">
        <v>0</v>
      </c>
      <c r="BO20" s="10">
        <v>0</v>
      </c>
      <c r="BP20" s="55">
        <f t="shared" si="321"/>
        <v>0</v>
      </c>
      <c r="BQ20" s="54">
        <v>0</v>
      </c>
      <c r="BR20" s="10">
        <v>0</v>
      </c>
      <c r="BS20" s="55">
        <f t="shared" si="322"/>
        <v>0</v>
      </c>
      <c r="BT20" s="54">
        <v>19</v>
      </c>
      <c r="BU20" s="10">
        <v>1488</v>
      </c>
      <c r="BV20" s="55">
        <f t="shared" si="323"/>
        <v>78315.789473684199</v>
      </c>
      <c r="BW20" s="54">
        <v>0</v>
      </c>
      <c r="BX20" s="10">
        <v>0</v>
      </c>
      <c r="BY20" s="55">
        <f t="shared" si="324"/>
        <v>0</v>
      </c>
      <c r="BZ20" s="54">
        <v>0</v>
      </c>
      <c r="CA20" s="10">
        <v>0</v>
      </c>
      <c r="CB20" s="55">
        <f t="shared" si="325"/>
        <v>0</v>
      </c>
      <c r="CC20" s="54">
        <v>0</v>
      </c>
      <c r="CD20" s="10">
        <v>0</v>
      </c>
      <c r="CE20" s="55">
        <f t="shared" si="326"/>
        <v>0</v>
      </c>
      <c r="CF20" s="54">
        <v>0</v>
      </c>
      <c r="CG20" s="10">
        <v>0</v>
      </c>
      <c r="CH20" s="55">
        <f t="shared" si="327"/>
        <v>0</v>
      </c>
      <c r="CI20" s="54">
        <v>0</v>
      </c>
      <c r="CJ20" s="10">
        <v>0</v>
      </c>
      <c r="CK20" s="55">
        <f t="shared" si="328"/>
        <v>0</v>
      </c>
      <c r="CL20" s="54">
        <v>0</v>
      </c>
      <c r="CM20" s="10">
        <v>0</v>
      </c>
      <c r="CN20" s="55">
        <f t="shared" si="329"/>
        <v>0</v>
      </c>
      <c r="CO20" s="54">
        <v>0</v>
      </c>
      <c r="CP20" s="10">
        <v>0</v>
      </c>
      <c r="CQ20" s="55">
        <f t="shared" si="330"/>
        <v>0</v>
      </c>
      <c r="CR20" s="54">
        <v>0</v>
      </c>
      <c r="CS20" s="10">
        <v>0</v>
      </c>
      <c r="CT20" s="55">
        <f t="shared" si="331"/>
        <v>0</v>
      </c>
      <c r="CU20" s="54">
        <v>43</v>
      </c>
      <c r="CV20" s="10">
        <v>649</v>
      </c>
      <c r="CW20" s="55">
        <f t="shared" si="332"/>
        <v>15093.023255813954</v>
      </c>
      <c r="CX20" s="54">
        <v>0</v>
      </c>
      <c r="CY20" s="10">
        <v>0</v>
      </c>
      <c r="CZ20" s="55">
        <f t="shared" si="333"/>
        <v>0</v>
      </c>
      <c r="DA20" s="54">
        <v>0</v>
      </c>
      <c r="DB20" s="10">
        <v>0</v>
      </c>
      <c r="DC20" s="55">
        <f t="shared" si="334"/>
        <v>0</v>
      </c>
      <c r="DD20" s="54">
        <v>0</v>
      </c>
      <c r="DE20" s="10">
        <v>0</v>
      </c>
      <c r="DF20" s="55">
        <f t="shared" si="335"/>
        <v>0</v>
      </c>
      <c r="DG20" s="54">
        <v>0</v>
      </c>
      <c r="DH20" s="10">
        <v>0</v>
      </c>
      <c r="DI20" s="55">
        <f t="shared" si="336"/>
        <v>0</v>
      </c>
      <c r="DJ20" s="54">
        <v>0</v>
      </c>
      <c r="DK20" s="10">
        <v>0</v>
      </c>
      <c r="DL20" s="55">
        <f t="shared" si="337"/>
        <v>0</v>
      </c>
      <c r="DM20" s="54">
        <v>0</v>
      </c>
      <c r="DN20" s="10">
        <v>0</v>
      </c>
      <c r="DO20" s="55">
        <f t="shared" si="338"/>
        <v>0</v>
      </c>
      <c r="DP20" s="54">
        <v>0</v>
      </c>
      <c r="DQ20" s="10">
        <v>0</v>
      </c>
      <c r="DR20" s="55">
        <f t="shared" si="339"/>
        <v>0</v>
      </c>
      <c r="DS20" s="54">
        <v>0</v>
      </c>
      <c r="DT20" s="10">
        <v>0</v>
      </c>
      <c r="DU20" s="55">
        <f t="shared" si="340"/>
        <v>0</v>
      </c>
      <c r="DV20" s="54">
        <v>13</v>
      </c>
      <c r="DW20" s="10">
        <v>1870</v>
      </c>
      <c r="DX20" s="55">
        <f t="shared" si="341"/>
        <v>143846.15384615384</v>
      </c>
      <c r="DY20" s="54">
        <v>0</v>
      </c>
      <c r="DZ20" s="10">
        <v>0</v>
      </c>
      <c r="EA20" s="55">
        <f t="shared" si="342"/>
        <v>0</v>
      </c>
      <c r="EB20" s="54">
        <v>49</v>
      </c>
      <c r="EC20" s="10">
        <v>3236</v>
      </c>
      <c r="ED20" s="55">
        <f t="shared" si="343"/>
        <v>66040.816326530621</v>
      </c>
      <c r="EE20" s="54">
        <v>0</v>
      </c>
      <c r="EF20" s="10">
        <v>0</v>
      </c>
      <c r="EG20" s="55">
        <f t="shared" si="344"/>
        <v>0</v>
      </c>
      <c r="EH20" s="54">
        <v>0</v>
      </c>
      <c r="EI20" s="10">
        <v>0</v>
      </c>
      <c r="EJ20" s="55">
        <f t="shared" si="345"/>
        <v>0</v>
      </c>
      <c r="EK20" s="54">
        <v>0</v>
      </c>
      <c r="EL20" s="10">
        <v>0</v>
      </c>
      <c r="EM20" s="55">
        <f t="shared" si="346"/>
        <v>0</v>
      </c>
      <c r="EN20" s="54">
        <v>0</v>
      </c>
      <c r="EO20" s="10">
        <v>0</v>
      </c>
      <c r="EP20" s="55">
        <f t="shared" si="347"/>
        <v>0</v>
      </c>
      <c r="EQ20" s="54">
        <v>0</v>
      </c>
      <c r="ER20" s="10">
        <v>0</v>
      </c>
      <c r="ES20" s="55">
        <f t="shared" si="348"/>
        <v>0</v>
      </c>
      <c r="ET20" s="54">
        <v>0</v>
      </c>
      <c r="EU20" s="10">
        <v>0</v>
      </c>
      <c r="EV20" s="55">
        <f t="shared" si="349"/>
        <v>0</v>
      </c>
      <c r="EW20" s="54">
        <v>27</v>
      </c>
      <c r="EX20" s="10">
        <v>360</v>
      </c>
      <c r="EY20" s="55">
        <f t="shared" si="350"/>
        <v>13333.333333333334</v>
      </c>
      <c r="EZ20" s="54">
        <v>0</v>
      </c>
      <c r="FA20" s="10">
        <v>0</v>
      </c>
      <c r="FB20" s="55">
        <f t="shared" si="351"/>
        <v>0</v>
      </c>
      <c r="FC20" s="54">
        <v>0</v>
      </c>
      <c r="FD20" s="10">
        <v>0</v>
      </c>
      <c r="FE20" s="55">
        <f t="shared" si="352"/>
        <v>0</v>
      </c>
      <c r="FF20" s="54">
        <v>16</v>
      </c>
      <c r="FG20" s="10">
        <v>961</v>
      </c>
      <c r="FH20" s="55">
        <f t="shared" si="353"/>
        <v>60062.5</v>
      </c>
      <c r="FI20" s="54">
        <v>0</v>
      </c>
      <c r="FJ20" s="10">
        <v>0</v>
      </c>
      <c r="FK20" s="55">
        <f t="shared" si="354"/>
        <v>0</v>
      </c>
      <c r="FL20" s="54">
        <v>0</v>
      </c>
      <c r="FM20" s="10">
        <v>0</v>
      </c>
      <c r="FN20" s="55">
        <f t="shared" si="355"/>
        <v>0</v>
      </c>
      <c r="FO20" s="54">
        <v>0</v>
      </c>
      <c r="FP20" s="10">
        <v>0</v>
      </c>
      <c r="FQ20" s="55">
        <f t="shared" si="356"/>
        <v>0</v>
      </c>
      <c r="FR20" s="54">
        <v>15</v>
      </c>
      <c r="FS20" s="10">
        <v>350</v>
      </c>
      <c r="FT20" s="55">
        <f t="shared" si="357"/>
        <v>23333.333333333332</v>
      </c>
      <c r="FU20" s="54">
        <v>85</v>
      </c>
      <c r="FV20" s="10">
        <v>1475</v>
      </c>
      <c r="FW20" s="55">
        <f t="shared" si="358"/>
        <v>17352.941176470587</v>
      </c>
      <c r="FX20" s="54">
        <v>0</v>
      </c>
      <c r="FY20" s="10">
        <v>0</v>
      </c>
      <c r="FZ20" s="55">
        <f t="shared" si="359"/>
        <v>0</v>
      </c>
      <c r="GA20" s="54">
        <v>1</v>
      </c>
      <c r="GB20" s="10">
        <v>24</v>
      </c>
      <c r="GC20" s="55">
        <f t="shared" si="360"/>
        <v>24000</v>
      </c>
      <c r="GD20" s="54">
        <v>0</v>
      </c>
      <c r="GE20" s="10">
        <v>0</v>
      </c>
      <c r="GF20" s="55">
        <f t="shared" si="361"/>
        <v>0</v>
      </c>
      <c r="GG20" s="54">
        <v>0</v>
      </c>
      <c r="GH20" s="10">
        <v>0</v>
      </c>
      <c r="GI20" s="55">
        <f t="shared" si="362"/>
        <v>0</v>
      </c>
      <c r="GJ20" s="54">
        <v>0</v>
      </c>
      <c r="GK20" s="10">
        <v>0</v>
      </c>
      <c r="GL20" s="55">
        <f t="shared" si="363"/>
        <v>0</v>
      </c>
      <c r="GM20" s="54">
        <v>0</v>
      </c>
      <c r="GN20" s="10">
        <v>0</v>
      </c>
      <c r="GO20" s="55">
        <f t="shared" si="364"/>
        <v>0</v>
      </c>
      <c r="GP20" s="54">
        <v>0</v>
      </c>
      <c r="GQ20" s="10">
        <v>0</v>
      </c>
      <c r="GR20" s="55">
        <f t="shared" si="365"/>
        <v>0</v>
      </c>
      <c r="GS20" s="54">
        <v>0</v>
      </c>
      <c r="GT20" s="10">
        <v>0</v>
      </c>
      <c r="GU20" s="55">
        <f t="shared" si="366"/>
        <v>0</v>
      </c>
      <c r="GV20" s="54">
        <v>0</v>
      </c>
      <c r="GW20" s="10">
        <v>0</v>
      </c>
      <c r="GX20" s="55">
        <f t="shared" si="367"/>
        <v>0</v>
      </c>
      <c r="GY20" s="54">
        <v>0</v>
      </c>
      <c r="GZ20" s="10">
        <v>0</v>
      </c>
      <c r="HA20" s="55">
        <f t="shared" si="368"/>
        <v>0</v>
      </c>
      <c r="HB20" s="54">
        <v>0</v>
      </c>
      <c r="HC20" s="10">
        <v>0</v>
      </c>
      <c r="HD20" s="55">
        <f t="shared" si="369"/>
        <v>0</v>
      </c>
      <c r="HE20" s="54">
        <v>0</v>
      </c>
      <c r="HF20" s="10">
        <v>0</v>
      </c>
      <c r="HG20" s="55">
        <f t="shared" si="370"/>
        <v>0</v>
      </c>
      <c r="HH20" s="54">
        <v>0</v>
      </c>
      <c r="HI20" s="10">
        <v>0</v>
      </c>
      <c r="HJ20" s="55">
        <f t="shared" si="371"/>
        <v>0</v>
      </c>
      <c r="HK20" s="54">
        <v>0</v>
      </c>
      <c r="HL20" s="10">
        <v>0</v>
      </c>
      <c r="HM20" s="55">
        <f t="shared" si="372"/>
        <v>0</v>
      </c>
      <c r="HN20" s="54">
        <v>0</v>
      </c>
      <c r="HO20" s="10">
        <v>0</v>
      </c>
      <c r="HP20" s="55">
        <f t="shared" si="373"/>
        <v>0</v>
      </c>
      <c r="HQ20" s="54">
        <v>6</v>
      </c>
      <c r="HR20" s="10">
        <v>121</v>
      </c>
      <c r="HS20" s="55">
        <f t="shared" si="374"/>
        <v>20166.666666666668</v>
      </c>
      <c r="HT20" s="54">
        <v>0</v>
      </c>
      <c r="HU20" s="10">
        <v>0</v>
      </c>
      <c r="HV20" s="55">
        <f t="shared" si="375"/>
        <v>0</v>
      </c>
      <c r="HW20" s="54">
        <v>0</v>
      </c>
      <c r="HX20" s="10">
        <v>0</v>
      </c>
      <c r="HY20" s="55">
        <f t="shared" si="376"/>
        <v>0</v>
      </c>
      <c r="HZ20" s="54">
        <v>0</v>
      </c>
      <c r="IA20" s="10">
        <v>0</v>
      </c>
      <c r="IB20" s="55">
        <f t="shared" si="377"/>
        <v>0</v>
      </c>
      <c r="IC20" s="54">
        <v>0</v>
      </c>
      <c r="ID20" s="10">
        <v>0</v>
      </c>
      <c r="IE20" s="55">
        <f t="shared" si="378"/>
        <v>0</v>
      </c>
      <c r="IF20" s="54">
        <v>0</v>
      </c>
      <c r="IG20" s="10">
        <v>0</v>
      </c>
      <c r="IH20" s="55">
        <f t="shared" si="379"/>
        <v>0</v>
      </c>
      <c r="II20" s="54">
        <v>0</v>
      </c>
      <c r="IJ20" s="10">
        <v>0</v>
      </c>
      <c r="IK20" s="55">
        <f t="shared" si="380"/>
        <v>0</v>
      </c>
      <c r="IL20" s="54">
        <v>118</v>
      </c>
      <c r="IM20" s="10">
        <v>2141</v>
      </c>
      <c r="IN20" s="55">
        <f t="shared" si="381"/>
        <v>18144.067796610168</v>
      </c>
      <c r="IO20" s="54">
        <v>0</v>
      </c>
      <c r="IP20" s="10">
        <v>0</v>
      </c>
      <c r="IQ20" s="55">
        <f t="shared" si="382"/>
        <v>0</v>
      </c>
      <c r="IR20" s="54">
        <v>0</v>
      </c>
      <c r="IS20" s="10">
        <v>0</v>
      </c>
      <c r="IT20" s="55">
        <f t="shared" si="383"/>
        <v>0</v>
      </c>
      <c r="IU20" s="54">
        <v>0</v>
      </c>
      <c r="IV20" s="10">
        <v>0</v>
      </c>
      <c r="IW20" s="55">
        <f t="shared" si="384"/>
        <v>0</v>
      </c>
      <c r="IX20" s="54">
        <v>257</v>
      </c>
      <c r="IY20" s="10">
        <v>8300</v>
      </c>
      <c r="IZ20" s="55">
        <f t="shared" si="385"/>
        <v>32295.719844357976</v>
      </c>
      <c r="JA20" s="54">
        <v>102</v>
      </c>
      <c r="JB20" s="10">
        <v>1967</v>
      </c>
      <c r="JC20" s="55">
        <f t="shared" si="386"/>
        <v>19284.313725490196</v>
      </c>
      <c r="JD20" s="54">
        <v>0</v>
      </c>
      <c r="JE20" s="10">
        <v>0</v>
      </c>
      <c r="JF20" s="55">
        <f t="shared" si="387"/>
        <v>0</v>
      </c>
      <c r="JG20" s="54">
        <v>1</v>
      </c>
      <c r="JH20" s="10">
        <v>4</v>
      </c>
      <c r="JI20" s="55">
        <f t="shared" si="388"/>
        <v>4000</v>
      </c>
      <c r="JJ20" s="54">
        <v>0</v>
      </c>
      <c r="JK20" s="10">
        <v>0</v>
      </c>
      <c r="JL20" s="55">
        <f t="shared" si="389"/>
        <v>0</v>
      </c>
      <c r="JM20" s="54">
        <v>2</v>
      </c>
      <c r="JN20" s="10">
        <v>13</v>
      </c>
      <c r="JO20" s="55">
        <f t="shared" si="390"/>
        <v>6500</v>
      </c>
      <c r="JP20" s="54">
        <v>0</v>
      </c>
      <c r="JQ20" s="10">
        <v>0</v>
      </c>
      <c r="JR20" s="55">
        <f t="shared" si="391"/>
        <v>0</v>
      </c>
      <c r="JS20" s="54">
        <v>0</v>
      </c>
      <c r="JT20" s="10">
        <v>0</v>
      </c>
      <c r="JU20" s="55">
        <f t="shared" si="392"/>
        <v>0</v>
      </c>
      <c r="JV20" s="54">
        <v>0</v>
      </c>
      <c r="JW20" s="10">
        <v>0</v>
      </c>
      <c r="JX20" s="55">
        <f t="shared" si="393"/>
        <v>0</v>
      </c>
      <c r="JY20" s="54">
        <v>0</v>
      </c>
      <c r="JZ20" s="10">
        <v>0</v>
      </c>
      <c r="KA20" s="55">
        <f t="shared" si="394"/>
        <v>0</v>
      </c>
      <c r="KB20" s="54">
        <v>0</v>
      </c>
      <c r="KC20" s="10">
        <v>0</v>
      </c>
      <c r="KD20" s="55">
        <f t="shared" si="395"/>
        <v>0</v>
      </c>
      <c r="KE20" s="54">
        <v>0</v>
      </c>
      <c r="KF20" s="10">
        <v>0</v>
      </c>
      <c r="KG20" s="55">
        <f t="shared" si="396"/>
        <v>0</v>
      </c>
      <c r="KH20" s="54">
        <v>0</v>
      </c>
      <c r="KI20" s="10">
        <v>0</v>
      </c>
      <c r="KJ20" s="55">
        <f t="shared" si="397"/>
        <v>0</v>
      </c>
      <c r="KK20" s="54">
        <v>0</v>
      </c>
      <c r="KL20" s="10">
        <v>0</v>
      </c>
      <c r="KM20" s="55">
        <f t="shared" si="398"/>
        <v>0</v>
      </c>
      <c r="KN20" s="54">
        <v>0</v>
      </c>
      <c r="KO20" s="10">
        <v>0</v>
      </c>
      <c r="KP20" s="55">
        <f t="shared" si="399"/>
        <v>0</v>
      </c>
      <c r="KQ20" s="54">
        <v>0</v>
      </c>
      <c r="KR20" s="10">
        <v>0</v>
      </c>
      <c r="KS20" s="55">
        <f t="shared" si="400"/>
        <v>0</v>
      </c>
      <c r="KT20" s="54">
        <v>0</v>
      </c>
      <c r="KU20" s="10">
        <v>0</v>
      </c>
      <c r="KV20" s="55">
        <f t="shared" si="401"/>
        <v>0</v>
      </c>
      <c r="KW20" s="54">
        <v>0</v>
      </c>
      <c r="KX20" s="10">
        <v>0</v>
      </c>
      <c r="KY20" s="55">
        <f t="shared" si="402"/>
        <v>0</v>
      </c>
      <c r="KZ20" s="54">
        <v>0</v>
      </c>
      <c r="LA20" s="10">
        <v>0</v>
      </c>
      <c r="LB20" s="55">
        <f t="shared" si="403"/>
        <v>0</v>
      </c>
      <c r="LC20" s="54">
        <v>0</v>
      </c>
      <c r="LD20" s="10">
        <v>0</v>
      </c>
      <c r="LE20" s="55">
        <f t="shared" si="404"/>
        <v>0</v>
      </c>
      <c r="LF20" s="54">
        <v>0</v>
      </c>
      <c r="LG20" s="10">
        <v>0</v>
      </c>
      <c r="LH20" s="55">
        <f t="shared" si="405"/>
        <v>0</v>
      </c>
      <c r="LI20" s="54">
        <v>0</v>
      </c>
      <c r="LJ20" s="10">
        <v>0</v>
      </c>
      <c r="LK20" s="55">
        <f t="shared" si="406"/>
        <v>0</v>
      </c>
      <c r="LL20" s="54">
        <v>0</v>
      </c>
      <c r="LM20" s="10">
        <v>0</v>
      </c>
      <c r="LN20" s="55">
        <f t="shared" si="407"/>
        <v>0</v>
      </c>
      <c r="LO20" s="54">
        <v>0</v>
      </c>
      <c r="LP20" s="10">
        <v>0</v>
      </c>
      <c r="LQ20" s="55">
        <f t="shared" si="408"/>
        <v>0</v>
      </c>
      <c r="LR20" s="54">
        <v>0</v>
      </c>
      <c r="LS20" s="10">
        <v>0</v>
      </c>
      <c r="LT20" s="55">
        <f t="shared" si="409"/>
        <v>0</v>
      </c>
      <c r="LU20" s="54">
        <v>0</v>
      </c>
      <c r="LV20" s="10">
        <v>0</v>
      </c>
      <c r="LW20" s="55">
        <f t="shared" si="410"/>
        <v>0</v>
      </c>
      <c r="LX20" s="54">
        <v>21</v>
      </c>
      <c r="LY20" s="10">
        <v>952</v>
      </c>
      <c r="LZ20" s="55">
        <f t="shared" si="411"/>
        <v>45333.333333333336</v>
      </c>
      <c r="MA20" s="54">
        <v>0</v>
      </c>
      <c r="MB20" s="10">
        <v>0</v>
      </c>
      <c r="MC20" s="55">
        <f t="shared" si="412"/>
        <v>0</v>
      </c>
      <c r="MD20" s="54">
        <v>0</v>
      </c>
      <c r="ME20" s="10">
        <v>0</v>
      </c>
      <c r="MF20" s="55">
        <f t="shared" si="413"/>
        <v>0</v>
      </c>
      <c r="MG20" s="54">
        <v>0</v>
      </c>
      <c r="MH20" s="10">
        <v>0</v>
      </c>
      <c r="MI20" s="55">
        <f t="shared" si="414"/>
        <v>0</v>
      </c>
      <c r="MJ20" s="54">
        <v>1</v>
      </c>
      <c r="MK20" s="10">
        <v>240</v>
      </c>
      <c r="ML20" s="55">
        <f t="shared" si="415"/>
        <v>240000</v>
      </c>
      <c r="MM20" s="54">
        <v>25</v>
      </c>
      <c r="MN20" s="10">
        <v>2472</v>
      </c>
      <c r="MO20" s="55">
        <f t="shared" si="416"/>
        <v>98880</v>
      </c>
      <c r="MP20" s="54">
        <v>0</v>
      </c>
      <c r="MQ20" s="10">
        <v>0</v>
      </c>
      <c r="MR20" s="55">
        <f t="shared" si="417"/>
        <v>0</v>
      </c>
      <c r="MS20" s="54">
        <v>9</v>
      </c>
      <c r="MT20" s="10">
        <v>68</v>
      </c>
      <c r="MU20" s="55">
        <f t="shared" si="418"/>
        <v>7555.5555555555557</v>
      </c>
      <c r="MV20" s="54">
        <v>0</v>
      </c>
      <c r="MW20" s="10">
        <v>0</v>
      </c>
      <c r="MX20" s="55">
        <f t="shared" si="419"/>
        <v>0</v>
      </c>
      <c r="MY20" s="54">
        <v>73</v>
      </c>
      <c r="MZ20" s="10">
        <v>363</v>
      </c>
      <c r="NA20" s="55">
        <f t="shared" si="420"/>
        <v>4972.6027397260277</v>
      </c>
      <c r="NB20" s="54">
        <v>0</v>
      </c>
      <c r="NC20" s="10">
        <v>0</v>
      </c>
      <c r="ND20" s="55">
        <f t="shared" si="421"/>
        <v>0</v>
      </c>
      <c r="NE20" s="54">
        <v>0</v>
      </c>
      <c r="NF20" s="10">
        <v>0</v>
      </c>
      <c r="NG20" s="55">
        <f t="shared" si="422"/>
        <v>0</v>
      </c>
      <c r="NH20" s="54">
        <v>0</v>
      </c>
      <c r="NI20" s="10">
        <v>0</v>
      </c>
      <c r="NJ20" s="55">
        <f t="shared" si="423"/>
        <v>0</v>
      </c>
      <c r="NK20" s="54">
        <v>0</v>
      </c>
      <c r="NL20" s="10">
        <v>0</v>
      </c>
      <c r="NM20" s="55">
        <f t="shared" si="424"/>
        <v>0</v>
      </c>
      <c r="NN20" s="54">
        <v>0</v>
      </c>
      <c r="NO20" s="10">
        <v>0</v>
      </c>
      <c r="NP20" s="55">
        <f t="shared" si="425"/>
        <v>0</v>
      </c>
      <c r="NQ20" s="54">
        <v>0</v>
      </c>
      <c r="NR20" s="10">
        <v>0</v>
      </c>
      <c r="NS20" s="55">
        <f t="shared" si="426"/>
        <v>0</v>
      </c>
      <c r="NT20" s="54">
        <v>0</v>
      </c>
      <c r="NU20" s="10">
        <v>0</v>
      </c>
      <c r="NV20" s="55">
        <f t="shared" si="427"/>
        <v>0</v>
      </c>
      <c r="NW20" s="54">
        <v>60</v>
      </c>
      <c r="NX20" s="10">
        <v>4592</v>
      </c>
      <c r="NY20" s="55">
        <f t="shared" si="428"/>
        <v>76533.333333333328</v>
      </c>
      <c r="NZ20" s="54">
        <v>363</v>
      </c>
      <c r="OA20" s="10">
        <v>11158</v>
      </c>
      <c r="OB20" s="55">
        <f t="shared" si="429"/>
        <v>30738.292011019283</v>
      </c>
      <c r="OC20" s="54">
        <v>0</v>
      </c>
      <c r="OD20" s="10">
        <v>0</v>
      </c>
      <c r="OE20" s="55">
        <f t="shared" si="430"/>
        <v>0</v>
      </c>
      <c r="OF20" s="68">
        <v>0</v>
      </c>
      <c r="OG20" s="24">
        <v>0</v>
      </c>
      <c r="OH20" s="69">
        <f t="shared" si="431"/>
        <v>0</v>
      </c>
      <c r="OI20" s="54">
        <v>0</v>
      </c>
      <c r="OJ20" s="10">
        <v>0</v>
      </c>
      <c r="OK20" s="55">
        <f t="shared" si="432"/>
        <v>0</v>
      </c>
      <c r="OL20" s="54">
        <v>0</v>
      </c>
      <c r="OM20" s="10">
        <v>0</v>
      </c>
      <c r="ON20" s="55">
        <f t="shared" si="433"/>
        <v>0</v>
      </c>
      <c r="OO20" s="54">
        <v>0</v>
      </c>
      <c r="OP20" s="10">
        <v>0</v>
      </c>
      <c r="OQ20" s="55">
        <f t="shared" si="434"/>
        <v>0</v>
      </c>
      <c r="OR20" s="54">
        <v>0</v>
      </c>
      <c r="OS20" s="10">
        <v>0</v>
      </c>
      <c r="OT20" s="55">
        <f t="shared" si="435"/>
        <v>0</v>
      </c>
      <c r="OU20" s="54">
        <v>0</v>
      </c>
      <c r="OV20" s="10">
        <v>0</v>
      </c>
      <c r="OW20" s="55">
        <f t="shared" si="436"/>
        <v>0</v>
      </c>
      <c r="OX20" s="54">
        <v>0</v>
      </c>
      <c r="OY20" s="10">
        <v>0</v>
      </c>
      <c r="OZ20" s="55">
        <f t="shared" si="437"/>
        <v>0</v>
      </c>
      <c r="PA20" s="13">
        <f t="shared" si="133"/>
        <v>1394</v>
      </c>
      <c r="PB20" s="78" t="e">
        <f>SUM(J20,V20,Y20,AH20,AK20,AQ20,AT20,AW20,BI20,BL20,BR20,BU20,BX20,CA20,CD20,CJ20,CM20,CS20,CV20,CY20,DB20,DH20,DN20,DQ20,DT20,DW20,EC20,EF20,EI20,EU20,EX20,FA20,FG20,FJ20,FM20,FP20,FS20,FV20,GB20,GE20,GH20,GK20,GN20,GQ20,GW20,GZ20,HF20,HO20,HR20,HU20,ID20,IG20,IJ20,IM20,IP20,IV20,IY20,JB20,JE20,JH20,JK20,JN20,JQ20,JZ20,KC20,KF20,KI20,KL20,KO20,KR20,KU20,LA20,LD20,LM20,LP20,LS20,LV20,LY20,MB20,HI20,MH20,MK20,MN20,MQ20,MT20,MW20,MZ20,NC20,NF20,NI20,NL20,NO20,NU20,NX20,OA20,OJ20,OS20,OV20,OY20,HL20,JW20,AB20,IA20,IS20,P20+OP20+OM20+OG20+OD20+NR20+ME20+LG20+KX20+JT20+HX20+#REF!+HC20+GT20+FY20+FD20+ER20+EO20+EL20+DZ20+DE20+CP20+BO20+BF20+AZ20+AE20+S20+M20+G20+D20)</f>
        <v>#REF!</v>
      </c>
      <c r="PC20" s="6"/>
      <c r="PD20" s="9"/>
      <c r="PE20" s="6"/>
      <c r="PF20" s="6"/>
      <c r="PG20" s="6"/>
      <c r="PH20" s="9"/>
      <c r="PI20" s="6"/>
      <c r="PJ20" s="6"/>
      <c r="PK20" s="6"/>
      <c r="PL20" s="9"/>
      <c r="PM20" s="6"/>
      <c r="PN20" s="6"/>
      <c r="PO20" s="6"/>
      <c r="PP20" s="9"/>
      <c r="PQ20" s="6"/>
      <c r="PR20" s="6"/>
      <c r="PS20" s="6"/>
      <c r="PT20" s="9"/>
      <c r="PU20" s="6"/>
      <c r="PV20" s="6"/>
      <c r="PW20" s="6"/>
      <c r="PX20" s="9"/>
      <c r="PY20" s="6"/>
      <c r="PZ20" s="6"/>
      <c r="QA20" s="6"/>
      <c r="QB20" s="9"/>
      <c r="QC20" s="6"/>
      <c r="QD20" s="6"/>
      <c r="QE20" s="6"/>
      <c r="QF20" s="2"/>
      <c r="QG20" s="1"/>
      <c r="QH20" s="1"/>
      <c r="QI20" s="1"/>
      <c r="QJ20" s="2"/>
      <c r="QK20" s="1"/>
      <c r="QL20" s="1"/>
      <c r="QM20" s="1"/>
      <c r="QN20" s="2"/>
      <c r="QO20" s="1"/>
      <c r="QP20" s="1"/>
      <c r="QQ20" s="1"/>
    </row>
    <row r="21" spans="1:459" x14ac:dyDescent="0.25">
      <c r="A21" s="46">
        <v>2005</v>
      </c>
      <c r="B21" s="47" t="s">
        <v>7</v>
      </c>
      <c r="C21" s="54">
        <v>0</v>
      </c>
      <c r="D21" s="10">
        <v>0</v>
      </c>
      <c r="E21" s="55">
        <f t="shared" si="438"/>
        <v>0</v>
      </c>
      <c r="F21" s="54">
        <v>0</v>
      </c>
      <c r="G21" s="10">
        <v>0</v>
      </c>
      <c r="H21" s="55">
        <f t="shared" si="439"/>
        <v>0</v>
      </c>
      <c r="I21" s="54">
        <v>0</v>
      </c>
      <c r="J21" s="10">
        <v>0</v>
      </c>
      <c r="K21" s="55">
        <f t="shared" si="440"/>
        <v>0</v>
      </c>
      <c r="L21" s="54">
        <v>0</v>
      </c>
      <c r="M21" s="10">
        <v>0</v>
      </c>
      <c r="N21" s="55">
        <f t="shared" si="305"/>
        <v>0</v>
      </c>
      <c r="O21" s="54">
        <v>0</v>
      </c>
      <c r="P21" s="10">
        <v>0</v>
      </c>
      <c r="Q21" s="55">
        <f t="shared" si="441"/>
        <v>0</v>
      </c>
      <c r="R21" s="54">
        <v>0</v>
      </c>
      <c r="S21" s="10">
        <v>0</v>
      </c>
      <c r="T21" s="55">
        <f t="shared" si="442"/>
        <v>0</v>
      </c>
      <c r="U21" s="54">
        <v>3</v>
      </c>
      <c r="V21" s="10">
        <v>193</v>
      </c>
      <c r="W21" s="55">
        <f t="shared" si="306"/>
        <v>64333.333333333328</v>
      </c>
      <c r="X21" s="54">
        <v>5</v>
      </c>
      <c r="Y21" s="10">
        <v>87</v>
      </c>
      <c r="Z21" s="55">
        <f t="shared" si="307"/>
        <v>17400</v>
      </c>
      <c r="AA21" s="54">
        <v>0</v>
      </c>
      <c r="AB21" s="10">
        <v>0</v>
      </c>
      <c r="AC21" s="55">
        <f t="shared" si="308"/>
        <v>0</v>
      </c>
      <c r="AD21" s="54">
        <v>0</v>
      </c>
      <c r="AE21" s="10">
        <v>0</v>
      </c>
      <c r="AF21" s="55">
        <f t="shared" si="309"/>
        <v>0</v>
      </c>
      <c r="AG21" s="54">
        <v>0</v>
      </c>
      <c r="AH21" s="10">
        <v>0</v>
      </c>
      <c r="AI21" s="55">
        <f t="shared" si="310"/>
        <v>0</v>
      </c>
      <c r="AJ21" s="54">
        <v>0</v>
      </c>
      <c r="AK21" s="10">
        <v>0</v>
      </c>
      <c r="AL21" s="55">
        <f t="shared" si="311"/>
        <v>0</v>
      </c>
      <c r="AM21" s="54">
        <v>0</v>
      </c>
      <c r="AN21" s="10">
        <v>0</v>
      </c>
      <c r="AO21" s="55">
        <f t="shared" si="312"/>
        <v>0</v>
      </c>
      <c r="AP21" s="54">
        <v>0</v>
      </c>
      <c r="AQ21" s="10">
        <v>0</v>
      </c>
      <c r="AR21" s="55">
        <f t="shared" si="313"/>
        <v>0</v>
      </c>
      <c r="AS21" s="54">
        <v>52</v>
      </c>
      <c r="AT21" s="10">
        <v>377</v>
      </c>
      <c r="AU21" s="55">
        <f t="shared" si="314"/>
        <v>7250</v>
      </c>
      <c r="AV21" s="54">
        <v>0</v>
      </c>
      <c r="AW21" s="10">
        <v>0</v>
      </c>
      <c r="AX21" s="55">
        <f t="shared" si="315"/>
        <v>0</v>
      </c>
      <c r="AY21" s="54">
        <v>0</v>
      </c>
      <c r="AZ21" s="10">
        <v>0</v>
      </c>
      <c r="BA21" s="55">
        <f t="shared" si="316"/>
        <v>0</v>
      </c>
      <c r="BB21" s="54">
        <v>0</v>
      </c>
      <c r="BC21" s="10">
        <v>0</v>
      </c>
      <c r="BD21" s="55">
        <f t="shared" si="317"/>
        <v>0</v>
      </c>
      <c r="BE21" s="54">
        <v>0</v>
      </c>
      <c r="BF21" s="10">
        <v>0</v>
      </c>
      <c r="BG21" s="55">
        <f t="shared" si="443"/>
        <v>0</v>
      </c>
      <c r="BH21" s="54">
        <v>0</v>
      </c>
      <c r="BI21" s="10">
        <v>0</v>
      </c>
      <c r="BJ21" s="55">
        <f t="shared" si="319"/>
        <v>0</v>
      </c>
      <c r="BK21" s="54">
        <v>48</v>
      </c>
      <c r="BL21" s="10">
        <v>12449</v>
      </c>
      <c r="BM21" s="55">
        <f t="shared" si="320"/>
        <v>259354.16666666669</v>
      </c>
      <c r="BN21" s="54">
        <v>0</v>
      </c>
      <c r="BO21" s="10">
        <v>0</v>
      </c>
      <c r="BP21" s="55">
        <f t="shared" si="321"/>
        <v>0</v>
      </c>
      <c r="BQ21" s="54">
        <v>0</v>
      </c>
      <c r="BR21" s="10">
        <v>0</v>
      </c>
      <c r="BS21" s="55">
        <f t="shared" si="322"/>
        <v>0</v>
      </c>
      <c r="BT21" s="54">
        <v>53</v>
      </c>
      <c r="BU21" s="10">
        <v>1734</v>
      </c>
      <c r="BV21" s="55">
        <f t="shared" si="323"/>
        <v>32716.981132075474</v>
      </c>
      <c r="BW21" s="54">
        <v>0</v>
      </c>
      <c r="BX21" s="10">
        <v>0</v>
      </c>
      <c r="BY21" s="55">
        <f t="shared" si="324"/>
        <v>0</v>
      </c>
      <c r="BZ21" s="54">
        <v>0</v>
      </c>
      <c r="CA21" s="10">
        <v>0</v>
      </c>
      <c r="CB21" s="55">
        <f t="shared" si="325"/>
        <v>0</v>
      </c>
      <c r="CC21" s="54">
        <v>0</v>
      </c>
      <c r="CD21" s="10">
        <v>0</v>
      </c>
      <c r="CE21" s="55">
        <f t="shared" si="326"/>
        <v>0</v>
      </c>
      <c r="CF21" s="54">
        <v>0</v>
      </c>
      <c r="CG21" s="10">
        <v>0</v>
      </c>
      <c r="CH21" s="55">
        <f t="shared" si="327"/>
        <v>0</v>
      </c>
      <c r="CI21" s="54">
        <v>0</v>
      </c>
      <c r="CJ21" s="10">
        <v>0</v>
      </c>
      <c r="CK21" s="55">
        <f t="shared" si="328"/>
        <v>0</v>
      </c>
      <c r="CL21" s="54">
        <v>0</v>
      </c>
      <c r="CM21" s="10">
        <v>0</v>
      </c>
      <c r="CN21" s="55">
        <f t="shared" si="329"/>
        <v>0</v>
      </c>
      <c r="CO21" s="54">
        <v>0</v>
      </c>
      <c r="CP21" s="10">
        <v>0</v>
      </c>
      <c r="CQ21" s="55">
        <f t="shared" si="330"/>
        <v>0</v>
      </c>
      <c r="CR21" s="54">
        <v>0</v>
      </c>
      <c r="CS21" s="10">
        <v>0</v>
      </c>
      <c r="CT21" s="55">
        <f t="shared" si="331"/>
        <v>0</v>
      </c>
      <c r="CU21" s="54">
        <v>56</v>
      </c>
      <c r="CV21" s="10">
        <v>786</v>
      </c>
      <c r="CW21" s="55">
        <f t="shared" si="332"/>
        <v>14035.714285714286</v>
      </c>
      <c r="CX21" s="54">
        <v>0</v>
      </c>
      <c r="CY21" s="10">
        <v>0</v>
      </c>
      <c r="CZ21" s="55">
        <f t="shared" si="333"/>
        <v>0</v>
      </c>
      <c r="DA21" s="54">
        <v>0</v>
      </c>
      <c r="DB21" s="10">
        <v>0</v>
      </c>
      <c r="DC21" s="55">
        <f t="shared" si="334"/>
        <v>0</v>
      </c>
      <c r="DD21" s="54">
        <v>0</v>
      </c>
      <c r="DE21" s="10">
        <v>0</v>
      </c>
      <c r="DF21" s="55">
        <f t="shared" si="335"/>
        <v>0</v>
      </c>
      <c r="DG21" s="54">
        <v>0</v>
      </c>
      <c r="DH21" s="10">
        <v>0</v>
      </c>
      <c r="DI21" s="55">
        <f t="shared" si="336"/>
        <v>0</v>
      </c>
      <c r="DJ21" s="54">
        <v>0</v>
      </c>
      <c r="DK21" s="10">
        <v>0</v>
      </c>
      <c r="DL21" s="55">
        <f t="shared" si="337"/>
        <v>0</v>
      </c>
      <c r="DM21" s="54">
        <v>0</v>
      </c>
      <c r="DN21" s="10">
        <v>0</v>
      </c>
      <c r="DO21" s="55">
        <f t="shared" si="338"/>
        <v>0</v>
      </c>
      <c r="DP21" s="54">
        <v>0</v>
      </c>
      <c r="DQ21" s="10">
        <v>0</v>
      </c>
      <c r="DR21" s="55">
        <f t="shared" si="339"/>
        <v>0</v>
      </c>
      <c r="DS21" s="54">
        <v>0</v>
      </c>
      <c r="DT21" s="10">
        <v>0</v>
      </c>
      <c r="DU21" s="55">
        <f t="shared" si="340"/>
        <v>0</v>
      </c>
      <c r="DV21" s="54">
        <v>27</v>
      </c>
      <c r="DW21" s="10">
        <v>3508</v>
      </c>
      <c r="DX21" s="55">
        <f t="shared" si="341"/>
        <v>129925.92592592593</v>
      </c>
      <c r="DY21" s="54">
        <v>0</v>
      </c>
      <c r="DZ21" s="10">
        <v>0</v>
      </c>
      <c r="EA21" s="55">
        <f t="shared" si="342"/>
        <v>0</v>
      </c>
      <c r="EB21" s="54">
        <v>88</v>
      </c>
      <c r="EC21" s="10">
        <v>4759</v>
      </c>
      <c r="ED21" s="55">
        <f t="shared" si="343"/>
        <v>54079.545454545456</v>
      </c>
      <c r="EE21" s="54">
        <v>2</v>
      </c>
      <c r="EF21" s="10">
        <v>20</v>
      </c>
      <c r="EG21" s="55">
        <f t="shared" si="344"/>
        <v>10000</v>
      </c>
      <c r="EH21" s="54">
        <v>0</v>
      </c>
      <c r="EI21" s="10">
        <v>0</v>
      </c>
      <c r="EJ21" s="55">
        <f t="shared" si="345"/>
        <v>0</v>
      </c>
      <c r="EK21" s="54">
        <v>0</v>
      </c>
      <c r="EL21" s="10">
        <v>0</v>
      </c>
      <c r="EM21" s="55">
        <f t="shared" si="346"/>
        <v>0</v>
      </c>
      <c r="EN21" s="54">
        <v>0</v>
      </c>
      <c r="EO21" s="10">
        <v>0</v>
      </c>
      <c r="EP21" s="55">
        <f t="shared" si="347"/>
        <v>0</v>
      </c>
      <c r="EQ21" s="54">
        <v>0</v>
      </c>
      <c r="ER21" s="10">
        <v>0</v>
      </c>
      <c r="ES21" s="55">
        <f t="shared" si="348"/>
        <v>0</v>
      </c>
      <c r="ET21" s="54">
        <v>0</v>
      </c>
      <c r="EU21" s="10">
        <v>0</v>
      </c>
      <c r="EV21" s="55">
        <f t="shared" si="349"/>
        <v>0</v>
      </c>
      <c r="EW21" s="54">
        <v>0</v>
      </c>
      <c r="EX21" s="10">
        <v>0</v>
      </c>
      <c r="EY21" s="55">
        <f t="shared" si="350"/>
        <v>0</v>
      </c>
      <c r="EZ21" s="54">
        <v>0</v>
      </c>
      <c r="FA21" s="10">
        <v>0</v>
      </c>
      <c r="FB21" s="55">
        <f t="shared" si="351"/>
        <v>0</v>
      </c>
      <c r="FC21" s="54">
        <v>0</v>
      </c>
      <c r="FD21" s="10">
        <v>0</v>
      </c>
      <c r="FE21" s="55">
        <f t="shared" si="352"/>
        <v>0</v>
      </c>
      <c r="FF21" s="54">
        <v>21</v>
      </c>
      <c r="FG21" s="10">
        <v>1400</v>
      </c>
      <c r="FH21" s="55">
        <f t="shared" si="353"/>
        <v>66666.666666666672</v>
      </c>
      <c r="FI21" s="54">
        <v>0</v>
      </c>
      <c r="FJ21" s="10">
        <v>0</v>
      </c>
      <c r="FK21" s="55">
        <f t="shared" si="354"/>
        <v>0</v>
      </c>
      <c r="FL21" s="54">
        <v>0</v>
      </c>
      <c r="FM21" s="10">
        <v>0</v>
      </c>
      <c r="FN21" s="55">
        <f t="shared" si="355"/>
        <v>0</v>
      </c>
      <c r="FO21" s="54">
        <v>0</v>
      </c>
      <c r="FP21" s="10">
        <v>0</v>
      </c>
      <c r="FQ21" s="55">
        <f t="shared" si="356"/>
        <v>0</v>
      </c>
      <c r="FR21" s="54">
        <v>15</v>
      </c>
      <c r="FS21" s="10">
        <v>377</v>
      </c>
      <c r="FT21" s="55">
        <f t="shared" si="357"/>
        <v>25133.333333333332</v>
      </c>
      <c r="FU21" s="54">
        <v>136</v>
      </c>
      <c r="FV21" s="10">
        <v>3279</v>
      </c>
      <c r="FW21" s="55">
        <f t="shared" si="358"/>
        <v>24110.294117647059</v>
      </c>
      <c r="FX21" s="54">
        <v>0</v>
      </c>
      <c r="FY21" s="10">
        <v>0</v>
      </c>
      <c r="FZ21" s="55">
        <f t="shared" si="359"/>
        <v>0</v>
      </c>
      <c r="GA21" s="54">
        <v>3</v>
      </c>
      <c r="GB21" s="10">
        <v>167</v>
      </c>
      <c r="GC21" s="55">
        <f t="shared" si="360"/>
        <v>55666.666666666664</v>
      </c>
      <c r="GD21" s="54">
        <v>0</v>
      </c>
      <c r="GE21" s="10">
        <v>0</v>
      </c>
      <c r="GF21" s="55">
        <f t="shared" si="361"/>
        <v>0</v>
      </c>
      <c r="GG21" s="54">
        <v>0</v>
      </c>
      <c r="GH21" s="10">
        <v>0</v>
      </c>
      <c r="GI21" s="55">
        <f t="shared" si="362"/>
        <v>0</v>
      </c>
      <c r="GJ21" s="54">
        <v>0</v>
      </c>
      <c r="GK21" s="10">
        <v>0</v>
      </c>
      <c r="GL21" s="55">
        <f t="shared" si="363"/>
        <v>0</v>
      </c>
      <c r="GM21" s="54">
        <v>0</v>
      </c>
      <c r="GN21" s="10">
        <v>0</v>
      </c>
      <c r="GO21" s="55">
        <f t="shared" si="364"/>
        <v>0</v>
      </c>
      <c r="GP21" s="54">
        <v>0</v>
      </c>
      <c r="GQ21" s="10">
        <v>0</v>
      </c>
      <c r="GR21" s="55">
        <f t="shared" si="365"/>
        <v>0</v>
      </c>
      <c r="GS21" s="54">
        <v>0</v>
      </c>
      <c r="GT21" s="10">
        <v>0</v>
      </c>
      <c r="GU21" s="55">
        <f t="shared" si="366"/>
        <v>0</v>
      </c>
      <c r="GV21" s="54">
        <v>0</v>
      </c>
      <c r="GW21" s="10">
        <v>0</v>
      </c>
      <c r="GX21" s="55">
        <f t="shared" si="367"/>
        <v>0</v>
      </c>
      <c r="GY21" s="54">
        <v>0</v>
      </c>
      <c r="GZ21" s="10">
        <v>0</v>
      </c>
      <c r="HA21" s="55">
        <f t="shared" si="368"/>
        <v>0</v>
      </c>
      <c r="HB21" s="54">
        <v>0</v>
      </c>
      <c r="HC21" s="10">
        <v>0</v>
      </c>
      <c r="HD21" s="55">
        <f t="shared" si="369"/>
        <v>0</v>
      </c>
      <c r="HE21" s="54">
        <v>0</v>
      </c>
      <c r="HF21" s="10">
        <v>0</v>
      </c>
      <c r="HG21" s="55">
        <f t="shared" si="370"/>
        <v>0</v>
      </c>
      <c r="HH21" s="54">
        <v>0</v>
      </c>
      <c r="HI21" s="10">
        <v>0</v>
      </c>
      <c r="HJ21" s="55">
        <f t="shared" si="371"/>
        <v>0</v>
      </c>
      <c r="HK21" s="54">
        <v>0</v>
      </c>
      <c r="HL21" s="10">
        <v>0</v>
      </c>
      <c r="HM21" s="55">
        <f t="shared" si="372"/>
        <v>0</v>
      </c>
      <c r="HN21" s="54">
        <v>0</v>
      </c>
      <c r="HO21" s="10">
        <v>0</v>
      </c>
      <c r="HP21" s="55">
        <f t="shared" si="373"/>
        <v>0</v>
      </c>
      <c r="HQ21" s="54">
        <v>0</v>
      </c>
      <c r="HR21" s="10">
        <v>0</v>
      </c>
      <c r="HS21" s="55">
        <f t="shared" si="374"/>
        <v>0</v>
      </c>
      <c r="HT21" s="54">
        <v>0</v>
      </c>
      <c r="HU21" s="10">
        <v>0</v>
      </c>
      <c r="HV21" s="55">
        <f t="shared" si="375"/>
        <v>0</v>
      </c>
      <c r="HW21" s="54">
        <v>0</v>
      </c>
      <c r="HX21" s="10">
        <v>0</v>
      </c>
      <c r="HY21" s="55">
        <f t="shared" si="376"/>
        <v>0</v>
      </c>
      <c r="HZ21" s="54">
        <v>0</v>
      </c>
      <c r="IA21" s="10">
        <v>0</v>
      </c>
      <c r="IB21" s="55">
        <f t="shared" si="377"/>
        <v>0</v>
      </c>
      <c r="IC21" s="54">
        <v>0</v>
      </c>
      <c r="ID21" s="10">
        <v>0</v>
      </c>
      <c r="IE21" s="55">
        <f t="shared" si="378"/>
        <v>0</v>
      </c>
      <c r="IF21" s="54">
        <v>0</v>
      </c>
      <c r="IG21" s="10">
        <v>0</v>
      </c>
      <c r="IH21" s="55">
        <f t="shared" si="379"/>
        <v>0</v>
      </c>
      <c r="II21" s="54">
        <v>0</v>
      </c>
      <c r="IJ21" s="10">
        <v>0</v>
      </c>
      <c r="IK21" s="55">
        <f t="shared" si="380"/>
        <v>0</v>
      </c>
      <c r="IL21" s="54">
        <v>139</v>
      </c>
      <c r="IM21" s="10">
        <v>2628</v>
      </c>
      <c r="IN21" s="55">
        <f t="shared" si="381"/>
        <v>18906.474820143885</v>
      </c>
      <c r="IO21" s="54">
        <v>0</v>
      </c>
      <c r="IP21" s="10">
        <v>0</v>
      </c>
      <c r="IQ21" s="55">
        <f t="shared" si="382"/>
        <v>0</v>
      </c>
      <c r="IR21" s="54">
        <v>0</v>
      </c>
      <c r="IS21" s="10">
        <v>0</v>
      </c>
      <c r="IT21" s="55">
        <f t="shared" si="383"/>
        <v>0</v>
      </c>
      <c r="IU21" s="54">
        <v>0</v>
      </c>
      <c r="IV21" s="10">
        <v>0</v>
      </c>
      <c r="IW21" s="55">
        <f t="shared" si="384"/>
        <v>0</v>
      </c>
      <c r="IX21" s="54">
        <v>403</v>
      </c>
      <c r="IY21" s="10">
        <v>13218</v>
      </c>
      <c r="IZ21" s="55">
        <f t="shared" si="385"/>
        <v>32799.007444168739</v>
      </c>
      <c r="JA21" s="54">
        <v>170</v>
      </c>
      <c r="JB21" s="10">
        <v>3365</v>
      </c>
      <c r="JC21" s="55">
        <f t="shared" si="386"/>
        <v>19794.117647058822</v>
      </c>
      <c r="JD21" s="54">
        <v>0</v>
      </c>
      <c r="JE21" s="10">
        <v>0</v>
      </c>
      <c r="JF21" s="55">
        <f t="shared" si="387"/>
        <v>0</v>
      </c>
      <c r="JG21" s="54">
        <v>1</v>
      </c>
      <c r="JH21" s="10">
        <v>6</v>
      </c>
      <c r="JI21" s="55">
        <f t="shared" si="388"/>
        <v>6000</v>
      </c>
      <c r="JJ21" s="54">
        <v>2</v>
      </c>
      <c r="JK21" s="10">
        <v>38</v>
      </c>
      <c r="JL21" s="55">
        <f t="shared" si="389"/>
        <v>19000</v>
      </c>
      <c r="JM21" s="54">
        <v>3</v>
      </c>
      <c r="JN21" s="10">
        <v>22</v>
      </c>
      <c r="JO21" s="55">
        <f t="shared" si="390"/>
        <v>7333.333333333333</v>
      </c>
      <c r="JP21" s="54">
        <v>0</v>
      </c>
      <c r="JQ21" s="10">
        <v>0</v>
      </c>
      <c r="JR21" s="55">
        <f t="shared" si="391"/>
        <v>0</v>
      </c>
      <c r="JS21" s="54">
        <v>0</v>
      </c>
      <c r="JT21" s="10">
        <v>0</v>
      </c>
      <c r="JU21" s="55">
        <f t="shared" si="392"/>
        <v>0</v>
      </c>
      <c r="JV21" s="54">
        <v>0</v>
      </c>
      <c r="JW21" s="10">
        <v>0</v>
      </c>
      <c r="JX21" s="55">
        <f t="shared" si="393"/>
        <v>0</v>
      </c>
      <c r="JY21" s="54">
        <v>0</v>
      </c>
      <c r="JZ21" s="10">
        <v>0</v>
      </c>
      <c r="KA21" s="55">
        <f t="shared" si="394"/>
        <v>0</v>
      </c>
      <c r="KB21" s="54">
        <v>0</v>
      </c>
      <c r="KC21" s="10">
        <v>0</v>
      </c>
      <c r="KD21" s="55">
        <f t="shared" si="395"/>
        <v>0</v>
      </c>
      <c r="KE21" s="54">
        <v>0</v>
      </c>
      <c r="KF21" s="10">
        <v>0</v>
      </c>
      <c r="KG21" s="55">
        <f t="shared" si="396"/>
        <v>0</v>
      </c>
      <c r="KH21" s="54">
        <v>0</v>
      </c>
      <c r="KI21" s="10">
        <v>0</v>
      </c>
      <c r="KJ21" s="55">
        <f t="shared" si="397"/>
        <v>0</v>
      </c>
      <c r="KK21" s="54">
        <v>0</v>
      </c>
      <c r="KL21" s="10">
        <v>0</v>
      </c>
      <c r="KM21" s="55">
        <f t="shared" si="398"/>
        <v>0</v>
      </c>
      <c r="KN21" s="54">
        <v>0</v>
      </c>
      <c r="KO21" s="10">
        <v>0</v>
      </c>
      <c r="KP21" s="55">
        <f t="shared" si="399"/>
        <v>0</v>
      </c>
      <c r="KQ21" s="54">
        <v>0</v>
      </c>
      <c r="KR21" s="10">
        <v>0</v>
      </c>
      <c r="KS21" s="55">
        <f t="shared" si="400"/>
        <v>0</v>
      </c>
      <c r="KT21" s="54">
        <v>0</v>
      </c>
      <c r="KU21" s="10">
        <v>0</v>
      </c>
      <c r="KV21" s="55">
        <f t="shared" si="401"/>
        <v>0</v>
      </c>
      <c r="KW21" s="54">
        <v>0</v>
      </c>
      <c r="KX21" s="10">
        <v>0</v>
      </c>
      <c r="KY21" s="55">
        <f t="shared" si="402"/>
        <v>0</v>
      </c>
      <c r="KZ21" s="54">
        <v>1</v>
      </c>
      <c r="LA21" s="10">
        <v>4</v>
      </c>
      <c r="LB21" s="55">
        <f t="shared" si="403"/>
        <v>4000</v>
      </c>
      <c r="LC21" s="54">
        <v>0</v>
      </c>
      <c r="LD21" s="10">
        <v>0</v>
      </c>
      <c r="LE21" s="55">
        <f t="shared" si="404"/>
        <v>0</v>
      </c>
      <c r="LF21" s="54">
        <v>0</v>
      </c>
      <c r="LG21" s="10">
        <v>0</v>
      </c>
      <c r="LH21" s="55">
        <f t="shared" si="405"/>
        <v>0</v>
      </c>
      <c r="LI21" s="54">
        <v>0</v>
      </c>
      <c r="LJ21" s="10">
        <v>0</v>
      </c>
      <c r="LK21" s="55">
        <f t="shared" si="406"/>
        <v>0</v>
      </c>
      <c r="LL21" s="54">
        <v>0</v>
      </c>
      <c r="LM21" s="10">
        <v>0</v>
      </c>
      <c r="LN21" s="55">
        <f t="shared" si="407"/>
        <v>0</v>
      </c>
      <c r="LO21" s="54">
        <v>0</v>
      </c>
      <c r="LP21" s="10">
        <v>0</v>
      </c>
      <c r="LQ21" s="55">
        <f t="shared" si="408"/>
        <v>0</v>
      </c>
      <c r="LR21" s="54">
        <v>0</v>
      </c>
      <c r="LS21" s="10">
        <v>0</v>
      </c>
      <c r="LT21" s="55">
        <f t="shared" si="409"/>
        <v>0</v>
      </c>
      <c r="LU21" s="54">
        <v>0</v>
      </c>
      <c r="LV21" s="10">
        <v>0</v>
      </c>
      <c r="LW21" s="55">
        <f t="shared" si="410"/>
        <v>0</v>
      </c>
      <c r="LX21" s="54">
        <v>27</v>
      </c>
      <c r="LY21" s="10">
        <v>1220</v>
      </c>
      <c r="LZ21" s="55">
        <f t="shared" si="411"/>
        <v>45185.185185185182</v>
      </c>
      <c r="MA21" s="54">
        <v>0</v>
      </c>
      <c r="MB21" s="10">
        <v>0</v>
      </c>
      <c r="MC21" s="55">
        <f t="shared" si="412"/>
        <v>0</v>
      </c>
      <c r="MD21" s="54">
        <v>0</v>
      </c>
      <c r="ME21" s="10">
        <v>0</v>
      </c>
      <c r="MF21" s="55">
        <f t="shared" si="413"/>
        <v>0</v>
      </c>
      <c r="MG21" s="54">
        <v>0</v>
      </c>
      <c r="MH21" s="10">
        <v>0</v>
      </c>
      <c r="MI21" s="55">
        <f t="shared" si="414"/>
        <v>0</v>
      </c>
      <c r="MJ21" s="54">
        <v>7</v>
      </c>
      <c r="MK21" s="10">
        <v>2548</v>
      </c>
      <c r="ML21" s="55">
        <f t="shared" si="415"/>
        <v>364000</v>
      </c>
      <c r="MM21" s="54">
        <v>42</v>
      </c>
      <c r="MN21" s="10">
        <v>4926</v>
      </c>
      <c r="MO21" s="55">
        <f t="shared" si="416"/>
        <v>117285.71428571429</v>
      </c>
      <c r="MP21" s="54">
        <v>0</v>
      </c>
      <c r="MQ21" s="10">
        <v>0</v>
      </c>
      <c r="MR21" s="55">
        <f t="shared" si="417"/>
        <v>0</v>
      </c>
      <c r="MS21" s="54">
        <v>9</v>
      </c>
      <c r="MT21" s="10">
        <v>71</v>
      </c>
      <c r="MU21" s="55">
        <f t="shared" si="418"/>
        <v>7888.8888888888896</v>
      </c>
      <c r="MV21" s="54">
        <v>0</v>
      </c>
      <c r="MW21" s="10">
        <v>0</v>
      </c>
      <c r="MX21" s="55">
        <f t="shared" si="419"/>
        <v>0</v>
      </c>
      <c r="MY21" s="54">
        <v>90</v>
      </c>
      <c r="MZ21" s="10">
        <v>386</v>
      </c>
      <c r="NA21" s="55">
        <f t="shared" si="420"/>
        <v>4288.8888888888887</v>
      </c>
      <c r="NB21" s="54">
        <v>0</v>
      </c>
      <c r="NC21" s="10">
        <v>0</v>
      </c>
      <c r="ND21" s="55">
        <f t="shared" si="421"/>
        <v>0</v>
      </c>
      <c r="NE21" s="54">
        <v>0</v>
      </c>
      <c r="NF21" s="10">
        <v>0</v>
      </c>
      <c r="NG21" s="55">
        <f t="shared" si="422"/>
        <v>0</v>
      </c>
      <c r="NH21" s="54">
        <v>0</v>
      </c>
      <c r="NI21" s="10">
        <v>0</v>
      </c>
      <c r="NJ21" s="55">
        <f t="shared" si="423"/>
        <v>0</v>
      </c>
      <c r="NK21" s="54">
        <v>0</v>
      </c>
      <c r="NL21" s="10">
        <v>0</v>
      </c>
      <c r="NM21" s="55">
        <f t="shared" si="424"/>
        <v>0</v>
      </c>
      <c r="NN21" s="54">
        <v>0</v>
      </c>
      <c r="NO21" s="10">
        <v>0</v>
      </c>
      <c r="NP21" s="55">
        <f t="shared" si="425"/>
        <v>0</v>
      </c>
      <c r="NQ21" s="54">
        <v>0</v>
      </c>
      <c r="NR21" s="10">
        <v>0</v>
      </c>
      <c r="NS21" s="55">
        <f t="shared" si="426"/>
        <v>0</v>
      </c>
      <c r="NT21" s="54">
        <v>0</v>
      </c>
      <c r="NU21" s="10">
        <v>0</v>
      </c>
      <c r="NV21" s="55">
        <f t="shared" si="427"/>
        <v>0</v>
      </c>
      <c r="NW21" s="54">
        <v>105</v>
      </c>
      <c r="NX21" s="10">
        <v>7057</v>
      </c>
      <c r="NY21" s="55">
        <f t="shared" si="428"/>
        <v>67209.523809523816</v>
      </c>
      <c r="NZ21" s="54">
        <v>492</v>
      </c>
      <c r="OA21" s="10">
        <v>22023</v>
      </c>
      <c r="OB21" s="55">
        <f t="shared" si="429"/>
        <v>44762.195121951219</v>
      </c>
      <c r="OC21" s="54">
        <v>0</v>
      </c>
      <c r="OD21" s="10">
        <v>0</v>
      </c>
      <c r="OE21" s="55">
        <f t="shared" si="430"/>
        <v>0</v>
      </c>
      <c r="OF21" s="68">
        <v>0</v>
      </c>
      <c r="OG21" s="24">
        <v>0</v>
      </c>
      <c r="OH21" s="69">
        <f t="shared" si="431"/>
        <v>0</v>
      </c>
      <c r="OI21" s="54">
        <v>0</v>
      </c>
      <c r="OJ21" s="10">
        <v>0</v>
      </c>
      <c r="OK21" s="55">
        <f t="shared" si="432"/>
        <v>0</v>
      </c>
      <c r="OL21" s="54">
        <v>0</v>
      </c>
      <c r="OM21" s="10">
        <v>0</v>
      </c>
      <c r="ON21" s="55">
        <f t="shared" si="433"/>
        <v>0</v>
      </c>
      <c r="OO21" s="54">
        <v>0</v>
      </c>
      <c r="OP21" s="10">
        <v>0</v>
      </c>
      <c r="OQ21" s="55">
        <f t="shared" si="434"/>
        <v>0</v>
      </c>
      <c r="OR21" s="54">
        <v>0</v>
      </c>
      <c r="OS21" s="10">
        <v>0</v>
      </c>
      <c r="OT21" s="55">
        <f t="shared" si="435"/>
        <v>0</v>
      </c>
      <c r="OU21" s="54">
        <v>1</v>
      </c>
      <c r="OV21" s="10">
        <v>11</v>
      </c>
      <c r="OW21" s="55">
        <f t="shared" si="436"/>
        <v>11000</v>
      </c>
      <c r="OX21" s="54">
        <v>0</v>
      </c>
      <c r="OY21" s="10">
        <v>0</v>
      </c>
      <c r="OZ21" s="55">
        <f t="shared" si="437"/>
        <v>0</v>
      </c>
      <c r="PA21" s="13">
        <f t="shared" si="133"/>
        <v>2001</v>
      </c>
      <c r="PB21" s="78" t="e">
        <f>SUM(J21,V21,Y21,AH21,AK21,AQ21,AT21,AW21,BI21,BL21,BR21,BU21,BX21,CA21,CD21,CJ21,CM21,CS21,CV21,CY21,DB21,DH21,DN21,DQ21,DT21,DW21,EC21,EF21,EI21,EU21,EX21,FA21,FG21,FJ21,FM21,FP21,FS21,FV21,GB21,GE21,GH21,GK21,GN21,GQ21,GW21,GZ21,HF21,HO21,HR21,HU21,ID21,IG21,IJ21,IM21,IP21,IV21,IY21,JB21,JE21,JH21,JK21,JN21,JQ21,JZ21,KC21,KF21,KI21,KL21,KO21,KR21,KU21,LA21,LD21,LM21,LP21,LS21,LV21,LY21,MB21,HI21,MH21,MK21,MN21,MQ21,MT21,MW21,MZ21,NC21,NF21,NI21,NL21,NO21,NU21,NX21,OA21,OJ21,OS21,OV21,OY21,HL21,JW21,AB21,IA21,IS21,P21+OP21+OM21+OG21+OD21+NR21+ME21+LG21+KX21+JT21+HX21+#REF!+HC21+GT21+FY21+FD21+ER21+EO21+EL21+DZ21+DE21+CP21+BO21+BF21+AZ21+AE21+S21+M21+G21+D21)</f>
        <v>#REF!</v>
      </c>
      <c r="PC21" s="6"/>
      <c r="PD21" s="9"/>
      <c r="PE21" s="6"/>
      <c r="PF21" s="6"/>
      <c r="PG21" s="6"/>
      <c r="PH21" s="9"/>
      <c r="PI21" s="6"/>
      <c r="PJ21" s="6"/>
      <c r="PK21" s="6"/>
      <c r="PL21" s="9"/>
      <c r="PM21" s="6"/>
      <c r="PN21" s="6"/>
      <c r="PO21" s="6"/>
      <c r="PP21" s="9"/>
      <c r="PQ21" s="6"/>
      <c r="PR21" s="6"/>
      <c r="PS21" s="6"/>
      <c r="PT21" s="9"/>
      <c r="PU21" s="6"/>
      <c r="PV21" s="6"/>
      <c r="PW21" s="6"/>
      <c r="PX21" s="9"/>
      <c r="PY21" s="6"/>
      <c r="PZ21" s="6"/>
      <c r="QA21" s="6"/>
      <c r="QB21" s="9"/>
      <c r="QC21" s="6"/>
      <c r="QD21" s="6"/>
      <c r="QE21" s="6"/>
      <c r="QF21" s="2"/>
      <c r="QG21" s="1"/>
      <c r="QH21" s="1"/>
      <c r="QI21" s="1"/>
      <c r="QJ21" s="2"/>
      <c r="QK21" s="1"/>
      <c r="QL21" s="1"/>
      <c r="QM21" s="1"/>
      <c r="QN21" s="2"/>
      <c r="QO21" s="1"/>
      <c r="QP21" s="1"/>
      <c r="QQ21" s="1"/>
    </row>
    <row r="22" spans="1:459" x14ac:dyDescent="0.25">
      <c r="A22" s="46">
        <v>2005</v>
      </c>
      <c r="B22" s="47" t="s">
        <v>8</v>
      </c>
      <c r="C22" s="54">
        <v>0</v>
      </c>
      <c r="D22" s="10">
        <v>0</v>
      </c>
      <c r="E22" s="55">
        <f t="shared" si="438"/>
        <v>0</v>
      </c>
      <c r="F22" s="54">
        <v>0</v>
      </c>
      <c r="G22" s="10">
        <v>0</v>
      </c>
      <c r="H22" s="55">
        <f t="shared" si="439"/>
        <v>0</v>
      </c>
      <c r="I22" s="54">
        <v>0</v>
      </c>
      <c r="J22" s="10">
        <v>0</v>
      </c>
      <c r="K22" s="55">
        <f t="shared" si="440"/>
        <v>0</v>
      </c>
      <c r="L22" s="54">
        <v>0</v>
      </c>
      <c r="M22" s="10">
        <v>0</v>
      </c>
      <c r="N22" s="55">
        <f t="shared" si="305"/>
        <v>0</v>
      </c>
      <c r="O22" s="54">
        <v>0</v>
      </c>
      <c r="P22" s="10">
        <v>0</v>
      </c>
      <c r="Q22" s="55">
        <f t="shared" si="441"/>
        <v>0</v>
      </c>
      <c r="R22" s="54">
        <v>0</v>
      </c>
      <c r="S22" s="10">
        <v>0</v>
      </c>
      <c r="T22" s="55">
        <f t="shared" si="442"/>
        <v>0</v>
      </c>
      <c r="U22" s="54">
        <v>5</v>
      </c>
      <c r="V22" s="10">
        <v>364</v>
      </c>
      <c r="W22" s="55">
        <f t="shared" si="306"/>
        <v>72800</v>
      </c>
      <c r="X22" s="54">
        <v>0</v>
      </c>
      <c r="Y22" s="10">
        <v>0</v>
      </c>
      <c r="Z22" s="55">
        <f t="shared" si="307"/>
        <v>0</v>
      </c>
      <c r="AA22" s="54">
        <v>0</v>
      </c>
      <c r="AB22" s="10">
        <v>0</v>
      </c>
      <c r="AC22" s="55">
        <f t="shared" si="308"/>
        <v>0</v>
      </c>
      <c r="AD22" s="54">
        <v>0</v>
      </c>
      <c r="AE22" s="10">
        <v>0</v>
      </c>
      <c r="AF22" s="55">
        <f t="shared" si="309"/>
        <v>0</v>
      </c>
      <c r="AG22" s="54">
        <v>0</v>
      </c>
      <c r="AH22" s="10">
        <v>0</v>
      </c>
      <c r="AI22" s="55">
        <f t="shared" si="310"/>
        <v>0</v>
      </c>
      <c r="AJ22" s="54">
        <v>72</v>
      </c>
      <c r="AK22" s="10">
        <v>1098</v>
      </c>
      <c r="AL22" s="55">
        <f t="shared" si="311"/>
        <v>15250</v>
      </c>
      <c r="AM22" s="54">
        <v>0</v>
      </c>
      <c r="AN22" s="10">
        <v>0</v>
      </c>
      <c r="AO22" s="55">
        <f t="shared" si="312"/>
        <v>0</v>
      </c>
      <c r="AP22" s="54">
        <v>0</v>
      </c>
      <c r="AQ22" s="10">
        <v>0</v>
      </c>
      <c r="AR22" s="55">
        <f t="shared" si="313"/>
        <v>0</v>
      </c>
      <c r="AS22" s="54">
        <v>0</v>
      </c>
      <c r="AT22" s="10">
        <v>0</v>
      </c>
      <c r="AU22" s="55">
        <f t="shared" si="314"/>
        <v>0</v>
      </c>
      <c r="AV22" s="54">
        <v>0</v>
      </c>
      <c r="AW22" s="10">
        <v>0</v>
      </c>
      <c r="AX22" s="55">
        <f t="shared" si="315"/>
        <v>0</v>
      </c>
      <c r="AY22" s="54">
        <v>0</v>
      </c>
      <c r="AZ22" s="10">
        <v>0</v>
      </c>
      <c r="BA22" s="55">
        <f t="shared" si="316"/>
        <v>0</v>
      </c>
      <c r="BB22" s="54">
        <v>0</v>
      </c>
      <c r="BC22" s="10">
        <v>0</v>
      </c>
      <c r="BD22" s="55">
        <f t="shared" si="317"/>
        <v>0</v>
      </c>
      <c r="BE22" s="54">
        <v>0</v>
      </c>
      <c r="BF22" s="10">
        <v>0</v>
      </c>
      <c r="BG22" s="55">
        <f t="shared" si="443"/>
        <v>0</v>
      </c>
      <c r="BH22" s="54">
        <v>0</v>
      </c>
      <c r="BI22" s="10">
        <v>0</v>
      </c>
      <c r="BJ22" s="55">
        <f t="shared" si="319"/>
        <v>0</v>
      </c>
      <c r="BK22" s="54">
        <v>59</v>
      </c>
      <c r="BL22" s="10">
        <v>15242</v>
      </c>
      <c r="BM22" s="55">
        <f t="shared" si="320"/>
        <v>258338.98305084746</v>
      </c>
      <c r="BN22" s="54">
        <v>0</v>
      </c>
      <c r="BO22" s="10">
        <v>0</v>
      </c>
      <c r="BP22" s="55">
        <f t="shared" si="321"/>
        <v>0</v>
      </c>
      <c r="BQ22" s="54">
        <v>0</v>
      </c>
      <c r="BR22" s="10">
        <v>0</v>
      </c>
      <c r="BS22" s="55">
        <f t="shared" si="322"/>
        <v>0</v>
      </c>
      <c r="BT22" s="54">
        <v>54</v>
      </c>
      <c r="BU22" s="10">
        <v>1927</v>
      </c>
      <c r="BV22" s="55">
        <f t="shared" si="323"/>
        <v>35685.185185185182</v>
      </c>
      <c r="BW22" s="54">
        <v>0</v>
      </c>
      <c r="BX22" s="10">
        <v>0</v>
      </c>
      <c r="BY22" s="55">
        <f t="shared" si="324"/>
        <v>0</v>
      </c>
      <c r="BZ22" s="54">
        <v>0</v>
      </c>
      <c r="CA22" s="10">
        <v>0</v>
      </c>
      <c r="CB22" s="55">
        <f t="shared" si="325"/>
        <v>0</v>
      </c>
      <c r="CC22" s="54">
        <v>0</v>
      </c>
      <c r="CD22" s="10">
        <v>0</v>
      </c>
      <c r="CE22" s="55">
        <f t="shared" si="326"/>
        <v>0</v>
      </c>
      <c r="CF22" s="54">
        <v>0</v>
      </c>
      <c r="CG22" s="10">
        <v>0</v>
      </c>
      <c r="CH22" s="55">
        <f t="shared" si="327"/>
        <v>0</v>
      </c>
      <c r="CI22" s="54">
        <v>0</v>
      </c>
      <c r="CJ22" s="10">
        <v>0</v>
      </c>
      <c r="CK22" s="55">
        <f t="shared" si="328"/>
        <v>0</v>
      </c>
      <c r="CL22" s="54">
        <v>0</v>
      </c>
      <c r="CM22" s="10">
        <v>0</v>
      </c>
      <c r="CN22" s="55">
        <f t="shared" si="329"/>
        <v>0</v>
      </c>
      <c r="CO22" s="54">
        <v>0</v>
      </c>
      <c r="CP22" s="10">
        <v>0</v>
      </c>
      <c r="CQ22" s="55">
        <f t="shared" si="330"/>
        <v>0</v>
      </c>
      <c r="CR22" s="54">
        <v>0</v>
      </c>
      <c r="CS22" s="10">
        <v>0</v>
      </c>
      <c r="CT22" s="55">
        <f t="shared" si="331"/>
        <v>0</v>
      </c>
      <c r="CU22" s="54">
        <v>69</v>
      </c>
      <c r="CV22" s="10">
        <v>1373</v>
      </c>
      <c r="CW22" s="55">
        <f t="shared" si="332"/>
        <v>19898.55072463768</v>
      </c>
      <c r="CX22" s="54">
        <v>0</v>
      </c>
      <c r="CY22" s="10">
        <v>0</v>
      </c>
      <c r="CZ22" s="55">
        <f t="shared" si="333"/>
        <v>0</v>
      </c>
      <c r="DA22" s="54">
        <v>0</v>
      </c>
      <c r="DB22" s="10">
        <v>0</v>
      </c>
      <c r="DC22" s="55">
        <f t="shared" si="334"/>
        <v>0</v>
      </c>
      <c r="DD22" s="54">
        <v>0</v>
      </c>
      <c r="DE22" s="10">
        <v>0</v>
      </c>
      <c r="DF22" s="55">
        <f t="shared" si="335"/>
        <v>0</v>
      </c>
      <c r="DG22" s="54">
        <v>0</v>
      </c>
      <c r="DH22" s="10">
        <v>0</v>
      </c>
      <c r="DI22" s="55">
        <f t="shared" si="336"/>
        <v>0</v>
      </c>
      <c r="DJ22" s="54">
        <v>0</v>
      </c>
      <c r="DK22" s="10">
        <v>0</v>
      </c>
      <c r="DL22" s="55">
        <f t="shared" si="337"/>
        <v>0</v>
      </c>
      <c r="DM22" s="54">
        <v>0</v>
      </c>
      <c r="DN22" s="10">
        <v>0</v>
      </c>
      <c r="DO22" s="55">
        <f t="shared" si="338"/>
        <v>0</v>
      </c>
      <c r="DP22" s="54">
        <v>0</v>
      </c>
      <c r="DQ22" s="10">
        <v>0</v>
      </c>
      <c r="DR22" s="55">
        <f t="shared" si="339"/>
        <v>0</v>
      </c>
      <c r="DS22" s="54">
        <v>0</v>
      </c>
      <c r="DT22" s="10">
        <v>0</v>
      </c>
      <c r="DU22" s="55">
        <f t="shared" si="340"/>
        <v>0</v>
      </c>
      <c r="DV22" s="54">
        <v>31</v>
      </c>
      <c r="DW22" s="10">
        <v>3813</v>
      </c>
      <c r="DX22" s="55">
        <f t="shared" si="341"/>
        <v>123000</v>
      </c>
      <c r="DY22" s="54">
        <v>0</v>
      </c>
      <c r="DZ22" s="10">
        <v>0</v>
      </c>
      <c r="EA22" s="55">
        <f t="shared" si="342"/>
        <v>0</v>
      </c>
      <c r="EB22" s="54">
        <v>134</v>
      </c>
      <c r="EC22" s="10">
        <v>6898</v>
      </c>
      <c r="ED22" s="55">
        <f t="shared" si="343"/>
        <v>51477.611940298506</v>
      </c>
      <c r="EE22" s="54">
        <v>0</v>
      </c>
      <c r="EF22" s="10">
        <v>0</v>
      </c>
      <c r="EG22" s="55">
        <f t="shared" si="344"/>
        <v>0</v>
      </c>
      <c r="EH22" s="54">
        <v>0</v>
      </c>
      <c r="EI22" s="10">
        <v>0</v>
      </c>
      <c r="EJ22" s="55">
        <f t="shared" si="345"/>
        <v>0</v>
      </c>
      <c r="EK22" s="54">
        <v>0</v>
      </c>
      <c r="EL22" s="10">
        <v>0</v>
      </c>
      <c r="EM22" s="55">
        <f t="shared" si="346"/>
        <v>0</v>
      </c>
      <c r="EN22" s="54">
        <v>0</v>
      </c>
      <c r="EO22" s="10">
        <v>0</v>
      </c>
      <c r="EP22" s="55">
        <f t="shared" si="347"/>
        <v>0</v>
      </c>
      <c r="EQ22" s="54">
        <v>0</v>
      </c>
      <c r="ER22" s="10">
        <v>0</v>
      </c>
      <c r="ES22" s="55">
        <f t="shared" si="348"/>
        <v>0</v>
      </c>
      <c r="ET22" s="54">
        <v>0</v>
      </c>
      <c r="EU22" s="10">
        <v>0</v>
      </c>
      <c r="EV22" s="55">
        <f t="shared" si="349"/>
        <v>0</v>
      </c>
      <c r="EW22" s="54">
        <v>27</v>
      </c>
      <c r="EX22" s="10">
        <v>368</v>
      </c>
      <c r="EY22" s="55">
        <f t="shared" si="350"/>
        <v>13629.62962962963</v>
      </c>
      <c r="EZ22" s="54">
        <v>0</v>
      </c>
      <c r="FA22" s="10">
        <v>0</v>
      </c>
      <c r="FB22" s="55">
        <f t="shared" si="351"/>
        <v>0</v>
      </c>
      <c r="FC22" s="54">
        <v>0</v>
      </c>
      <c r="FD22" s="10">
        <v>0</v>
      </c>
      <c r="FE22" s="55">
        <f t="shared" si="352"/>
        <v>0</v>
      </c>
      <c r="FF22" s="54">
        <v>42</v>
      </c>
      <c r="FG22" s="10">
        <v>1939</v>
      </c>
      <c r="FH22" s="55">
        <f t="shared" si="353"/>
        <v>46166.666666666664</v>
      </c>
      <c r="FI22" s="54">
        <v>0</v>
      </c>
      <c r="FJ22" s="10">
        <v>0</v>
      </c>
      <c r="FK22" s="55">
        <f t="shared" si="354"/>
        <v>0</v>
      </c>
      <c r="FL22" s="54">
        <v>0</v>
      </c>
      <c r="FM22" s="10">
        <v>0</v>
      </c>
      <c r="FN22" s="55">
        <f t="shared" si="355"/>
        <v>0</v>
      </c>
      <c r="FO22" s="54">
        <v>0</v>
      </c>
      <c r="FP22" s="10">
        <v>0</v>
      </c>
      <c r="FQ22" s="55">
        <f t="shared" si="356"/>
        <v>0</v>
      </c>
      <c r="FR22" s="54">
        <v>27</v>
      </c>
      <c r="FS22" s="10">
        <v>643</v>
      </c>
      <c r="FT22" s="55">
        <f t="shared" si="357"/>
        <v>23814.814814814814</v>
      </c>
      <c r="FU22" s="54">
        <v>156</v>
      </c>
      <c r="FV22" s="10">
        <v>4416</v>
      </c>
      <c r="FW22" s="55">
        <f t="shared" si="358"/>
        <v>28307.692307692305</v>
      </c>
      <c r="FX22" s="54">
        <v>0</v>
      </c>
      <c r="FY22" s="10">
        <v>0</v>
      </c>
      <c r="FZ22" s="55">
        <f t="shared" si="359"/>
        <v>0</v>
      </c>
      <c r="GA22" s="54">
        <v>3</v>
      </c>
      <c r="GB22" s="10">
        <v>194</v>
      </c>
      <c r="GC22" s="55">
        <f t="shared" si="360"/>
        <v>64666.666666666672</v>
      </c>
      <c r="GD22" s="54">
        <v>0</v>
      </c>
      <c r="GE22" s="10">
        <v>0</v>
      </c>
      <c r="GF22" s="55">
        <f t="shared" si="361"/>
        <v>0</v>
      </c>
      <c r="GG22" s="54">
        <v>0</v>
      </c>
      <c r="GH22" s="10">
        <v>0</v>
      </c>
      <c r="GI22" s="55">
        <f t="shared" si="362"/>
        <v>0</v>
      </c>
      <c r="GJ22" s="54">
        <v>0</v>
      </c>
      <c r="GK22" s="10">
        <v>0</v>
      </c>
      <c r="GL22" s="55">
        <f t="shared" si="363"/>
        <v>0</v>
      </c>
      <c r="GM22" s="54">
        <v>0</v>
      </c>
      <c r="GN22" s="10">
        <v>0</v>
      </c>
      <c r="GO22" s="55">
        <f t="shared" si="364"/>
        <v>0</v>
      </c>
      <c r="GP22" s="54">
        <v>0</v>
      </c>
      <c r="GQ22" s="10">
        <v>0</v>
      </c>
      <c r="GR22" s="55">
        <f t="shared" si="365"/>
        <v>0</v>
      </c>
      <c r="GS22" s="54">
        <v>0</v>
      </c>
      <c r="GT22" s="10">
        <v>0</v>
      </c>
      <c r="GU22" s="55">
        <f t="shared" si="366"/>
        <v>0</v>
      </c>
      <c r="GV22" s="54">
        <v>0</v>
      </c>
      <c r="GW22" s="10">
        <v>0</v>
      </c>
      <c r="GX22" s="55">
        <f t="shared" si="367"/>
        <v>0</v>
      </c>
      <c r="GY22" s="54">
        <v>0</v>
      </c>
      <c r="GZ22" s="10">
        <v>0</v>
      </c>
      <c r="HA22" s="55">
        <f t="shared" si="368"/>
        <v>0</v>
      </c>
      <c r="HB22" s="54">
        <v>0</v>
      </c>
      <c r="HC22" s="10">
        <v>0</v>
      </c>
      <c r="HD22" s="55">
        <f t="shared" si="369"/>
        <v>0</v>
      </c>
      <c r="HE22" s="54">
        <v>0</v>
      </c>
      <c r="HF22" s="10">
        <v>0</v>
      </c>
      <c r="HG22" s="55">
        <f t="shared" si="370"/>
        <v>0</v>
      </c>
      <c r="HH22" s="54">
        <v>0</v>
      </c>
      <c r="HI22" s="10">
        <v>0</v>
      </c>
      <c r="HJ22" s="55">
        <f t="shared" si="371"/>
        <v>0</v>
      </c>
      <c r="HK22" s="54">
        <v>0</v>
      </c>
      <c r="HL22" s="10">
        <v>0</v>
      </c>
      <c r="HM22" s="55">
        <f t="shared" si="372"/>
        <v>0</v>
      </c>
      <c r="HN22" s="54">
        <v>0</v>
      </c>
      <c r="HO22" s="10">
        <v>0</v>
      </c>
      <c r="HP22" s="55">
        <f t="shared" si="373"/>
        <v>0</v>
      </c>
      <c r="HQ22" s="54">
        <v>31</v>
      </c>
      <c r="HR22" s="10">
        <v>330</v>
      </c>
      <c r="HS22" s="55">
        <f t="shared" si="374"/>
        <v>10645.16129032258</v>
      </c>
      <c r="HT22" s="54">
        <v>0</v>
      </c>
      <c r="HU22" s="10">
        <v>0</v>
      </c>
      <c r="HV22" s="55">
        <f t="shared" si="375"/>
        <v>0</v>
      </c>
      <c r="HW22" s="54">
        <v>0</v>
      </c>
      <c r="HX22" s="10">
        <v>0</v>
      </c>
      <c r="HY22" s="55">
        <f t="shared" si="376"/>
        <v>0</v>
      </c>
      <c r="HZ22" s="54">
        <v>0</v>
      </c>
      <c r="IA22" s="10">
        <v>0</v>
      </c>
      <c r="IB22" s="55">
        <f t="shared" si="377"/>
        <v>0</v>
      </c>
      <c r="IC22" s="54">
        <v>0</v>
      </c>
      <c r="ID22" s="10">
        <v>0</v>
      </c>
      <c r="IE22" s="55">
        <f t="shared" si="378"/>
        <v>0</v>
      </c>
      <c r="IF22" s="54">
        <v>0</v>
      </c>
      <c r="IG22" s="10">
        <v>0</v>
      </c>
      <c r="IH22" s="55">
        <f t="shared" si="379"/>
        <v>0</v>
      </c>
      <c r="II22" s="54">
        <v>0</v>
      </c>
      <c r="IJ22" s="10">
        <v>0</v>
      </c>
      <c r="IK22" s="55">
        <f t="shared" si="380"/>
        <v>0</v>
      </c>
      <c r="IL22" s="54">
        <v>0</v>
      </c>
      <c r="IM22" s="10">
        <v>0</v>
      </c>
      <c r="IN22" s="55">
        <f t="shared" si="381"/>
        <v>0</v>
      </c>
      <c r="IO22" s="54">
        <v>0</v>
      </c>
      <c r="IP22" s="10">
        <v>0</v>
      </c>
      <c r="IQ22" s="55">
        <f t="shared" si="382"/>
        <v>0</v>
      </c>
      <c r="IR22" s="54">
        <v>0</v>
      </c>
      <c r="IS22" s="10">
        <v>0</v>
      </c>
      <c r="IT22" s="55">
        <f t="shared" si="383"/>
        <v>0</v>
      </c>
      <c r="IU22" s="54">
        <v>0</v>
      </c>
      <c r="IV22" s="10">
        <v>0</v>
      </c>
      <c r="IW22" s="55">
        <f t="shared" si="384"/>
        <v>0</v>
      </c>
      <c r="IX22" s="54">
        <v>581</v>
      </c>
      <c r="IY22" s="10">
        <v>17809</v>
      </c>
      <c r="IZ22" s="55">
        <f t="shared" si="385"/>
        <v>30652.323580034423</v>
      </c>
      <c r="JA22" s="54">
        <v>171</v>
      </c>
      <c r="JB22" s="10">
        <v>3462</v>
      </c>
      <c r="JC22" s="55">
        <f t="shared" si="386"/>
        <v>20245.614035087718</v>
      </c>
      <c r="JD22" s="54">
        <v>0</v>
      </c>
      <c r="JE22" s="10">
        <v>0</v>
      </c>
      <c r="JF22" s="55">
        <f t="shared" si="387"/>
        <v>0</v>
      </c>
      <c r="JG22" s="54">
        <v>1</v>
      </c>
      <c r="JH22" s="10">
        <v>10</v>
      </c>
      <c r="JI22" s="55">
        <f t="shared" si="388"/>
        <v>10000</v>
      </c>
      <c r="JJ22" s="54">
        <v>5</v>
      </c>
      <c r="JK22" s="10">
        <v>106</v>
      </c>
      <c r="JL22" s="55">
        <f t="shared" si="389"/>
        <v>21200</v>
      </c>
      <c r="JM22" s="54">
        <v>0</v>
      </c>
      <c r="JN22" s="10">
        <v>0</v>
      </c>
      <c r="JO22" s="55">
        <f t="shared" si="390"/>
        <v>0</v>
      </c>
      <c r="JP22" s="54">
        <v>0</v>
      </c>
      <c r="JQ22" s="10">
        <v>0</v>
      </c>
      <c r="JR22" s="55">
        <f t="shared" si="391"/>
        <v>0</v>
      </c>
      <c r="JS22" s="54">
        <v>0</v>
      </c>
      <c r="JT22" s="10">
        <v>0</v>
      </c>
      <c r="JU22" s="55">
        <f t="shared" si="392"/>
        <v>0</v>
      </c>
      <c r="JV22" s="54">
        <v>0</v>
      </c>
      <c r="JW22" s="10">
        <v>0</v>
      </c>
      <c r="JX22" s="55">
        <f t="shared" si="393"/>
        <v>0</v>
      </c>
      <c r="JY22" s="54">
        <v>0</v>
      </c>
      <c r="JZ22" s="10">
        <v>0</v>
      </c>
      <c r="KA22" s="55">
        <f t="shared" si="394"/>
        <v>0</v>
      </c>
      <c r="KB22" s="54">
        <v>3</v>
      </c>
      <c r="KC22" s="10">
        <v>12</v>
      </c>
      <c r="KD22" s="55">
        <f t="shared" si="395"/>
        <v>4000</v>
      </c>
      <c r="KE22" s="54">
        <v>2</v>
      </c>
      <c r="KF22" s="10">
        <v>59</v>
      </c>
      <c r="KG22" s="55">
        <f t="shared" si="396"/>
        <v>29500</v>
      </c>
      <c r="KH22" s="54">
        <v>0</v>
      </c>
      <c r="KI22" s="10">
        <v>0</v>
      </c>
      <c r="KJ22" s="55">
        <f t="shared" si="397"/>
        <v>0</v>
      </c>
      <c r="KK22" s="54">
        <v>0</v>
      </c>
      <c r="KL22" s="10">
        <v>0</v>
      </c>
      <c r="KM22" s="55">
        <f t="shared" si="398"/>
        <v>0</v>
      </c>
      <c r="KN22" s="54">
        <v>0</v>
      </c>
      <c r="KO22" s="10">
        <v>0</v>
      </c>
      <c r="KP22" s="55">
        <f t="shared" si="399"/>
        <v>0</v>
      </c>
      <c r="KQ22" s="54">
        <v>0</v>
      </c>
      <c r="KR22" s="10">
        <v>0</v>
      </c>
      <c r="KS22" s="55">
        <f t="shared" si="400"/>
        <v>0</v>
      </c>
      <c r="KT22" s="54">
        <v>0</v>
      </c>
      <c r="KU22" s="10">
        <v>0</v>
      </c>
      <c r="KV22" s="55">
        <f t="shared" si="401"/>
        <v>0</v>
      </c>
      <c r="KW22" s="54">
        <v>0</v>
      </c>
      <c r="KX22" s="10">
        <v>0</v>
      </c>
      <c r="KY22" s="55">
        <f t="shared" si="402"/>
        <v>0</v>
      </c>
      <c r="KZ22" s="54">
        <v>0</v>
      </c>
      <c r="LA22" s="10">
        <v>0</v>
      </c>
      <c r="LB22" s="55">
        <f t="shared" si="403"/>
        <v>0</v>
      </c>
      <c r="LC22" s="54">
        <v>0</v>
      </c>
      <c r="LD22" s="10">
        <v>0</v>
      </c>
      <c r="LE22" s="55">
        <f t="shared" si="404"/>
        <v>0</v>
      </c>
      <c r="LF22" s="54">
        <v>0</v>
      </c>
      <c r="LG22" s="10">
        <v>0</v>
      </c>
      <c r="LH22" s="55">
        <f t="shared" si="405"/>
        <v>0</v>
      </c>
      <c r="LI22" s="54">
        <v>0</v>
      </c>
      <c r="LJ22" s="10">
        <v>0</v>
      </c>
      <c r="LK22" s="55">
        <f t="shared" si="406"/>
        <v>0</v>
      </c>
      <c r="LL22" s="54">
        <v>0</v>
      </c>
      <c r="LM22" s="10">
        <v>0</v>
      </c>
      <c r="LN22" s="55">
        <f t="shared" si="407"/>
        <v>0</v>
      </c>
      <c r="LO22" s="54">
        <v>0</v>
      </c>
      <c r="LP22" s="10">
        <v>0</v>
      </c>
      <c r="LQ22" s="55">
        <f t="shared" si="408"/>
        <v>0</v>
      </c>
      <c r="LR22" s="54">
        <v>0</v>
      </c>
      <c r="LS22" s="10">
        <v>0</v>
      </c>
      <c r="LT22" s="55">
        <f t="shared" si="409"/>
        <v>0</v>
      </c>
      <c r="LU22" s="54">
        <v>0</v>
      </c>
      <c r="LV22" s="10">
        <v>0</v>
      </c>
      <c r="LW22" s="55">
        <f t="shared" si="410"/>
        <v>0</v>
      </c>
      <c r="LX22" s="54">
        <v>44</v>
      </c>
      <c r="LY22" s="10">
        <v>3261</v>
      </c>
      <c r="LZ22" s="55">
        <f t="shared" si="411"/>
        <v>74113.636363636353</v>
      </c>
      <c r="MA22" s="54">
        <v>2</v>
      </c>
      <c r="MB22" s="10">
        <v>14</v>
      </c>
      <c r="MC22" s="55">
        <f t="shared" si="412"/>
        <v>7000</v>
      </c>
      <c r="MD22" s="54">
        <v>0</v>
      </c>
      <c r="ME22" s="10">
        <v>0</v>
      </c>
      <c r="MF22" s="55">
        <f t="shared" si="413"/>
        <v>0</v>
      </c>
      <c r="MG22" s="54">
        <v>0</v>
      </c>
      <c r="MH22" s="10">
        <v>0</v>
      </c>
      <c r="MI22" s="55">
        <f t="shared" si="414"/>
        <v>0</v>
      </c>
      <c r="MJ22" s="54">
        <v>7</v>
      </c>
      <c r="MK22" s="10">
        <v>2701</v>
      </c>
      <c r="ML22" s="55">
        <f t="shared" si="415"/>
        <v>385857.14285714284</v>
      </c>
      <c r="MM22" s="54">
        <v>43</v>
      </c>
      <c r="MN22" s="10">
        <v>5052</v>
      </c>
      <c r="MO22" s="55">
        <f t="shared" si="416"/>
        <v>117488.37209302325</v>
      </c>
      <c r="MP22" s="54">
        <v>0</v>
      </c>
      <c r="MQ22" s="10">
        <v>0</v>
      </c>
      <c r="MR22" s="55">
        <f t="shared" si="417"/>
        <v>0</v>
      </c>
      <c r="MS22" s="54">
        <v>12</v>
      </c>
      <c r="MT22" s="10">
        <v>83</v>
      </c>
      <c r="MU22" s="55">
        <f t="shared" si="418"/>
        <v>6916.666666666667</v>
      </c>
      <c r="MV22" s="54">
        <v>0</v>
      </c>
      <c r="MW22" s="10">
        <v>0</v>
      </c>
      <c r="MX22" s="55">
        <f t="shared" si="419"/>
        <v>0</v>
      </c>
      <c r="MY22" s="54">
        <v>103</v>
      </c>
      <c r="MZ22" s="10">
        <v>479</v>
      </c>
      <c r="NA22" s="55">
        <f t="shared" si="420"/>
        <v>4650.4854368932038</v>
      </c>
      <c r="NB22" s="54">
        <v>0</v>
      </c>
      <c r="NC22" s="10">
        <v>0</v>
      </c>
      <c r="ND22" s="55">
        <f t="shared" si="421"/>
        <v>0</v>
      </c>
      <c r="NE22" s="54">
        <v>0</v>
      </c>
      <c r="NF22" s="10">
        <v>0</v>
      </c>
      <c r="NG22" s="55">
        <f t="shared" si="422"/>
        <v>0</v>
      </c>
      <c r="NH22" s="54">
        <v>0</v>
      </c>
      <c r="NI22" s="10">
        <v>0</v>
      </c>
      <c r="NJ22" s="55">
        <f t="shared" si="423"/>
        <v>0</v>
      </c>
      <c r="NK22" s="54">
        <v>0</v>
      </c>
      <c r="NL22" s="10">
        <v>0</v>
      </c>
      <c r="NM22" s="55">
        <f t="shared" si="424"/>
        <v>0</v>
      </c>
      <c r="NN22" s="54">
        <v>0</v>
      </c>
      <c r="NO22" s="10">
        <v>0</v>
      </c>
      <c r="NP22" s="55">
        <f t="shared" si="425"/>
        <v>0</v>
      </c>
      <c r="NQ22" s="54">
        <v>0</v>
      </c>
      <c r="NR22" s="10">
        <v>0</v>
      </c>
      <c r="NS22" s="55">
        <f t="shared" si="426"/>
        <v>0</v>
      </c>
      <c r="NT22" s="54">
        <v>0</v>
      </c>
      <c r="NU22" s="10">
        <v>0</v>
      </c>
      <c r="NV22" s="55">
        <f t="shared" si="427"/>
        <v>0</v>
      </c>
      <c r="NW22" s="54">
        <v>167</v>
      </c>
      <c r="NX22" s="10">
        <v>10688</v>
      </c>
      <c r="NY22" s="55">
        <f t="shared" si="428"/>
        <v>64000</v>
      </c>
      <c r="NZ22" s="54">
        <v>617</v>
      </c>
      <c r="OA22" s="10">
        <v>29821</v>
      </c>
      <c r="OB22" s="55">
        <f t="shared" si="429"/>
        <v>48332.252836304695</v>
      </c>
      <c r="OC22" s="54">
        <v>0</v>
      </c>
      <c r="OD22" s="10">
        <v>0</v>
      </c>
      <c r="OE22" s="55">
        <f t="shared" si="430"/>
        <v>0</v>
      </c>
      <c r="OF22" s="68">
        <v>0</v>
      </c>
      <c r="OG22" s="24">
        <v>0</v>
      </c>
      <c r="OH22" s="69">
        <f t="shared" si="431"/>
        <v>0</v>
      </c>
      <c r="OI22" s="54">
        <v>0</v>
      </c>
      <c r="OJ22" s="10">
        <v>0</v>
      </c>
      <c r="OK22" s="55">
        <f t="shared" si="432"/>
        <v>0</v>
      </c>
      <c r="OL22" s="54">
        <v>0</v>
      </c>
      <c r="OM22" s="10">
        <v>0</v>
      </c>
      <c r="ON22" s="55">
        <f t="shared" si="433"/>
        <v>0</v>
      </c>
      <c r="OO22" s="54">
        <v>0</v>
      </c>
      <c r="OP22" s="10">
        <v>0</v>
      </c>
      <c r="OQ22" s="55">
        <f t="shared" si="434"/>
        <v>0</v>
      </c>
      <c r="OR22" s="54">
        <v>0</v>
      </c>
      <c r="OS22" s="10">
        <v>0</v>
      </c>
      <c r="OT22" s="55">
        <f t="shared" si="435"/>
        <v>0</v>
      </c>
      <c r="OU22" s="54">
        <v>0</v>
      </c>
      <c r="OV22" s="10">
        <v>0</v>
      </c>
      <c r="OW22" s="55">
        <f t="shared" si="436"/>
        <v>0</v>
      </c>
      <c r="OX22" s="54">
        <v>0</v>
      </c>
      <c r="OY22" s="10">
        <v>0</v>
      </c>
      <c r="OZ22" s="55">
        <f t="shared" si="437"/>
        <v>0</v>
      </c>
      <c r="PA22" s="13">
        <f t="shared" si="133"/>
        <v>2468</v>
      </c>
      <c r="PB22" s="78" t="e">
        <f>SUM(J22,V22,Y22,AH22,AK22,AQ22,AT22,AW22,BI22,BL22,BR22,BU22,BX22,CA22,CD22,CJ22,CM22,CS22,CV22,CY22,DB22,DH22,DN22,DQ22,DT22,DW22,EC22,EF22,EI22,EU22,EX22,FA22,FG22,FJ22,FM22,FP22,FS22,FV22,GB22,GE22,GH22,GK22,GN22,GQ22,GW22,GZ22,HF22,HO22,HR22,HU22,ID22,IG22,IJ22,IM22,IP22,IV22,IY22,JB22,JE22,JH22,JK22,JN22,JQ22,JZ22,KC22,KF22,KI22,KL22,KO22,KR22,KU22,LA22,LD22,LM22,LP22,LS22,LV22,LY22,MB22,HI22,MH22,MK22,MN22,MQ22,MT22,MW22,MZ22,NC22,NF22,NI22,NL22,NO22,NU22,NX22,OA22,OJ22,OS22,OV22,OY22,HL22,JW22,AB22,IA22,IS22,P22+OP22+OM22+OG22+OD22+NR22+ME22+LG22+KX22+JT22+HX22+#REF!+HC22+GT22+FY22+FD22+ER22+EO22+EL22+DZ22+DE22+CP22+BO22+BF22+AZ22+AE22+S22+M22+G22+D22)</f>
        <v>#REF!</v>
      </c>
      <c r="PC22" s="6"/>
      <c r="PD22" s="9"/>
      <c r="PE22" s="6"/>
      <c r="PF22" s="6"/>
      <c r="PG22" s="6"/>
      <c r="PH22" s="9"/>
      <c r="PI22" s="6"/>
      <c r="PJ22" s="6"/>
      <c r="PK22" s="6"/>
      <c r="PL22" s="9"/>
      <c r="PM22" s="6"/>
      <c r="PN22" s="6"/>
      <c r="PO22" s="6"/>
      <c r="PP22" s="9"/>
      <c r="PQ22" s="6"/>
      <c r="PR22" s="6"/>
      <c r="PS22" s="6"/>
      <c r="PT22" s="9"/>
      <c r="PU22" s="6"/>
      <c r="PV22" s="6"/>
      <c r="PW22" s="6"/>
      <c r="PX22" s="9"/>
      <c r="PY22" s="6"/>
      <c r="PZ22" s="6"/>
      <c r="QA22" s="6"/>
      <c r="QB22" s="9"/>
      <c r="QC22" s="6"/>
      <c r="QD22" s="6"/>
      <c r="QE22" s="6"/>
      <c r="QF22" s="2"/>
      <c r="QG22" s="1"/>
      <c r="QH22" s="1"/>
      <c r="QI22" s="1"/>
      <c r="QJ22" s="2"/>
      <c r="QK22" s="1"/>
      <c r="QL22" s="1"/>
      <c r="QM22" s="1"/>
      <c r="QN22" s="2"/>
      <c r="QO22" s="1"/>
      <c r="QP22" s="1"/>
      <c r="QQ22" s="1"/>
    </row>
    <row r="23" spans="1:459" x14ac:dyDescent="0.25">
      <c r="A23" s="46">
        <v>2005</v>
      </c>
      <c r="B23" s="47" t="s">
        <v>9</v>
      </c>
      <c r="C23" s="54">
        <v>0</v>
      </c>
      <c r="D23" s="10">
        <v>0</v>
      </c>
      <c r="E23" s="55">
        <f t="shared" si="438"/>
        <v>0</v>
      </c>
      <c r="F23" s="54">
        <v>0</v>
      </c>
      <c r="G23" s="10">
        <v>0</v>
      </c>
      <c r="H23" s="55">
        <f t="shared" si="439"/>
        <v>0</v>
      </c>
      <c r="I23" s="54">
        <v>0</v>
      </c>
      <c r="J23" s="10">
        <v>0</v>
      </c>
      <c r="K23" s="55">
        <f t="shared" si="440"/>
        <v>0</v>
      </c>
      <c r="L23" s="54">
        <v>0</v>
      </c>
      <c r="M23" s="10">
        <v>0</v>
      </c>
      <c r="N23" s="55">
        <f t="shared" si="305"/>
        <v>0</v>
      </c>
      <c r="O23" s="54">
        <v>0</v>
      </c>
      <c r="P23" s="10">
        <v>0</v>
      </c>
      <c r="Q23" s="55">
        <f t="shared" si="441"/>
        <v>0</v>
      </c>
      <c r="R23" s="54">
        <v>0</v>
      </c>
      <c r="S23" s="10">
        <v>0</v>
      </c>
      <c r="T23" s="55">
        <f t="shared" si="442"/>
        <v>0</v>
      </c>
      <c r="U23" s="54">
        <v>7</v>
      </c>
      <c r="V23" s="10">
        <v>569</v>
      </c>
      <c r="W23" s="55">
        <f t="shared" si="306"/>
        <v>81285.71428571429</v>
      </c>
      <c r="X23" s="54">
        <v>8</v>
      </c>
      <c r="Y23" s="10">
        <v>140</v>
      </c>
      <c r="Z23" s="55">
        <f t="shared" si="307"/>
        <v>17500</v>
      </c>
      <c r="AA23" s="54">
        <v>0</v>
      </c>
      <c r="AB23" s="10">
        <v>0</v>
      </c>
      <c r="AC23" s="55">
        <f t="shared" si="308"/>
        <v>0</v>
      </c>
      <c r="AD23" s="54">
        <v>0</v>
      </c>
      <c r="AE23" s="10">
        <v>0</v>
      </c>
      <c r="AF23" s="55">
        <f t="shared" si="309"/>
        <v>0</v>
      </c>
      <c r="AG23" s="54">
        <v>0</v>
      </c>
      <c r="AH23" s="10">
        <v>0</v>
      </c>
      <c r="AI23" s="55">
        <f t="shared" si="310"/>
        <v>0</v>
      </c>
      <c r="AJ23" s="54">
        <v>97</v>
      </c>
      <c r="AK23" s="10">
        <v>1507</v>
      </c>
      <c r="AL23" s="55">
        <f t="shared" si="311"/>
        <v>15536.082474226803</v>
      </c>
      <c r="AM23" s="54">
        <v>0</v>
      </c>
      <c r="AN23" s="10">
        <v>0</v>
      </c>
      <c r="AO23" s="55">
        <f t="shared" si="312"/>
        <v>0</v>
      </c>
      <c r="AP23" s="54">
        <v>0</v>
      </c>
      <c r="AQ23" s="10">
        <v>0</v>
      </c>
      <c r="AR23" s="55">
        <f t="shared" si="313"/>
        <v>0</v>
      </c>
      <c r="AS23" s="54">
        <v>254</v>
      </c>
      <c r="AT23" s="10">
        <v>3363</v>
      </c>
      <c r="AU23" s="55">
        <f t="shared" si="314"/>
        <v>13240.157480314962</v>
      </c>
      <c r="AV23" s="54">
        <v>0</v>
      </c>
      <c r="AW23" s="10">
        <v>0</v>
      </c>
      <c r="AX23" s="55">
        <f t="shared" si="315"/>
        <v>0</v>
      </c>
      <c r="AY23" s="54">
        <v>0</v>
      </c>
      <c r="AZ23" s="10">
        <v>0</v>
      </c>
      <c r="BA23" s="55">
        <f t="shared" si="316"/>
        <v>0</v>
      </c>
      <c r="BB23" s="54">
        <v>0</v>
      </c>
      <c r="BC23" s="10">
        <v>0</v>
      </c>
      <c r="BD23" s="55">
        <f t="shared" si="317"/>
        <v>0</v>
      </c>
      <c r="BE23" s="54">
        <v>0</v>
      </c>
      <c r="BF23" s="10">
        <v>0</v>
      </c>
      <c r="BG23" s="55">
        <f t="shared" si="443"/>
        <v>0</v>
      </c>
      <c r="BH23" s="54">
        <v>0</v>
      </c>
      <c r="BI23" s="10">
        <v>0</v>
      </c>
      <c r="BJ23" s="55">
        <f t="shared" si="319"/>
        <v>0</v>
      </c>
      <c r="BK23" s="54">
        <v>84</v>
      </c>
      <c r="BL23" s="10">
        <v>20158</v>
      </c>
      <c r="BM23" s="55">
        <f t="shared" si="320"/>
        <v>239976.19047619047</v>
      </c>
      <c r="BN23" s="54">
        <v>0</v>
      </c>
      <c r="BO23" s="10">
        <v>0</v>
      </c>
      <c r="BP23" s="55">
        <f t="shared" si="321"/>
        <v>0</v>
      </c>
      <c r="BQ23" s="54">
        <v>0</v>
      </c>
      <c r="BR23" s="10">
        <v>0</v>
      </c>
      <c r="BS23" s="55">
        <f t="shared" si="322"/>
        <v>0</v>
      </c>
      <c r="BT23" s="54">
        <v>65</v>
      </c>
      <c r="BU23" s="10">
        <v>2179</v>
      </c>
      <c r="BV23" s="55">
        <f t="shared" si="323"/>
        <v>33523.076923076922</v>
      </c>
      <c r="BW23" s="54">
        <v>0</v>
      </c>
      <c r="BX23" s="10">
        <v>0</v>
      </c>
      <c r="BY23" s="55">
        <f t="shared" si="324"/>
        <v>0</v>
      </c>
      <c r="BZ23" s="54">
        <v>0</v>
      </c>
      <c r="CA23" s="10">
        <v>0</v>
      </c>
      <c r="CB23" s="55">
        <f t="shared" si="325"/>
        <v>0</v>
      </c>
      <c r="CC23" s="54">
        <v>0</v>
      </c>
      <c r="CD23" s="10">
        <v>0</v>
      </c>
      <c r="CE23" s="55">
        <f t="shared" si="326"/>
        <v>0</v>
      </c>
      <c r="CF23" s="54">
        <v>0</v>
      </c>
      <c r="CG23" s="10">
        <v>0</v>
      </c>
      <c r="CH23" s="55">
        <f t="shared" si="327"/>
        <v>0</v>
      </c>
      <c r="CI23" s="54">
        <v>0</v>
      </c>
      <c r="CJ23" s="10">
        <v>0</v>
      </c>
      <c r="CK23" s="55">
        <f t="shared" si="328"/>
        <v>0</v>
      </c>
      <c r="CL23" s="54">
        <v>0</v>
      </c>
      <c r="CM23" s="10">
        <v>0</v>
      </c>
      <c r="CN23" s="55">
        <f t="shared" si="329"/>
        <v>0</v>
      </c>
      <c r="CO23" s="54">
        <v>0</v>
      </c>
      <c r="CP23" s="10">
        <v>0</v>
      </c>
      <c r="CQ23" s="55">
        <f t="shared" si="330"/>
        <v>0</v>
      </c>
      <c r="CR23" s="54">
        <v>0</v>
      </c>
      <c r="CS23" s="10">
        <v>0</v>
      </c>
      <c r="CT23" s="55">
        <f t="shared" si="331"/>
        <v>0</v>
      </c>
      <c r="CU23" s="54">
        <v>101</v>
      </c>
      <c r="CV23" s="10">
        <v>1824</v>
      </c>
      <c r="CW23" s="55">
        <f t="shared" si="332"/>
        <v>18059.405940594057</v>
      </c>
      <c r="CX23" s="54">
        <v>0</v>
      </c>
      <c r="CY23" s="10">
        <v>0</v>
      </c>
      <c r="CZ23" s="55">
        <f t="shared" si="333"/>
        <v>0</v>
      </c>
      <c r="DA23" s="54">
        <v>0</v>
      </c>
      <c r="DB23" s="10">
        <v>0</v>
      </c>
      <c r="DC23" s="55">
        <f t="shared" si="334"/>
        <v>0</v>
      </c>
      <c r="DD23" s="54">
        <v>0</v>
      </c>
      <c r="DE23" s="10">
        <v>0</v>
      </c>
      <c r="DF23" s="55">
        <f t="shared" si="335"/>
        <v>0</v>
      </c>
      <c r="DG23" s="54">
        <v>0</v>
      </c>
      <c r="DH23" s="10">
        <v>0</v>
      </c>
      <c r="DI23" s="55">
        <f t="shared" si="336"/>
        <v>0</v>
      </c>
      <c r="DJ23" s="54">
        <v>0</v>
      </c>
      <c r="DK23" s="10">
        <v>0</v>
      </c>
      <c r="DL23" s="55">
        <f t="shared" si="337"/>
        <v>0</v>
      </c>
      <c r="DM23" s="54">
        <v>0</v>
      </c>
      <c r="DN23" s="10">
        <v>0</v>
      </c>
      <c r="DO23" s="55">
        <f t="shared" si="338"/>
        <v>0</v>
      </c>
      <c r="DP23" s="54">
        <v>0</v>
      </c>
      <c r="DQ23" s="10">
        <v>0</v>
      </c>
      <c r="DR23" s="55">
        <f t="shared" si="339"/>
        <v>0</v>
      </c>
      <c r="DS23" s="54">
        <v>0</v>
      </c>
      <c r="DT23" s="10">
        <v>0</v>
      </c>
      <c r="DU23" s="55">
        <f t="shared" si="340"/>
        <v>0</v>
      </c>
      <c r="DV23" s="54">
        <v>33</v>
      </c>
      <c r="DW23" s="10">
        <v>4164</v>
      </c>
      <c r="DX23" s="55">
        <f t="shared" si="341"/>
        <v>126181.81818181819</v>
      </c>
      <c r="DY23" s="54">
        <v>0</v>
      </c>
      <c r="DZ23" s="10">
        <v>0</v>
      </c>
      <c r="EA23" s="55">
        <f t="shared" si="342"/>
        <v>0</v>
      </c>
      <c r="EB23" s="54">
        <v>141</v>
      </c>
      <c r="EC23" s="10">
        <v>8078</v>
      </c>
      <c r="ED23" s="55">
        <f t="shared" si="343"/>
        <v>57290.780141843978</v>
      </c>
      <c r="EE23" s="54">
        <v>0</v>
      </c>
      <c r="EF23" s="10">
        <v>0</v>
      </c>
      <c r="EG23" s="55">
        <f t="shared" si="344"/>
        <v>0</v>
      </c>
      <c r="EH23" s="54">
        <v>0</v>
      </c>
      <c r="EI23" s="10">
        <v>0</v>
      </c>
      <c r="EJ23" s="55">
        <f t="shared" si="345"/>
        <v>0</v>
      </c>
      <c r="EK23" s="54">
        <v>0</v>
      </c>
      <c r="EL23" s="10">
        <v>0</v>
      </c>
      <c r="EM23" s="55">
        <f t="shared" si="346"/>
        <v>0</v>
      </c>
      <c r="EN23" s="54">
        <v>0</v>
      </c>
      <c r="EO23" s="10">
        <v>0</v>
      </c>
      <c r="EP23" s="55">
        <f t="shared" si="347"/>
        <v>0</v>
      </c>
      <c r="EQ23" s="54">
        <v>0</v>
      </c>
      <c r="ER23" s="10">
        <v>0</v>
      </c>
      <c r="ES23" s="55">
        <f t="shared" si="348"/>
        <v>0</v>
      </c>
      <c r="ET23" s="54">
        <v>0</v>
      </c>
      <c r="EU23" s="10">
        <v>0</v>
      </c>
      <c r="EV23" s="55">
        <f t="shared" si="349"/>
        <v>0</v>
      </c>
      <c r="EW23" s="54">
        <v>27</v>
      </c>
      <c r="EX23" s="10">
        <v>371</v>
      </c>
      <c r="EY23" s="55">
        <f t="shared" si="350"/>
        <v>13740.740740740741</v>
      </c>
      <c r="EZ23" s="54">
        <v>0</v>
      </c>
      <c r="FA23" s="10">
        <v>0</v>
      </c>
      <c r="FB23" s="55">
        <f t="shared" si="351"/>
        <v>0</v>
      </c>
      <c r="FC23" s="54">
        <v>0</v>
      </c>
      <c r="FD23" s="10">
        <v>0</v>
      </c>
      <c r="FE23" s="55">
        <f t="shared" si="352"/>
        <v>0</v>
      </c>
      <c r="FF23" s="54">
        <v>47</v>
      </c>
      <c r="FG23" s="10">
        <v>2400</v>
      </c>
      <c r="FH23" s="55">
        <f t="shared" si="353"/>
        <v>51063.829787234041</v>
      </c>
      <c r="FI23" s="54">
        <v>0</v>
      </c>
      <c r="FJ23" s="10">
        <v>0</v>
      </c>
      <c r="FK23" s="55">
        <f t="shared" si="354"/>
        <v>0</v>
      </c>
      <c r="FL23" s="54">
        <v>0</v>
      </c>
      <c r="FM23" s="10">
        <v>0</v>
      </c>
      <c r="FN23" s="55">
        <f t="shared" si="355"/>
        <v>0</v>
      </c>
      <c r="FO23" s="54">
        <v>0</v>
      </c>
      <c r="FP23" s="10">
        <v>0</v>
      </c>
      <c r="FQ23" s="55">
        <f t="shared" si="356"/>
        <v>0</v>
      </c>
      <c r="FR23" s="54">
        <v>37</v>
      </c>
      <c r="FS23" s="10">
        <v>972</v>
      </c>
      <c r="FT23" s="55">
        <f t="shared" si="357"/>
        <v>26270.27027027027</v>
      </c>
      <c r="FU23" s="54">
        <v>208</v>
      </c>
      <c r="FV23" s="10">
        <v>5544</v>
      </c>
      <c r="FW23" s="55">
        <f t="shared" si="358"/>
        <v>26653.846153846152</v>
      </c>
      <c r="FX23" s="54">
        <v>0</v>
      </c>
      <c r="FY23" s="10">
        <v>0</v>
      </c>
      <c r="FZ23" s="55">
        <f t="shared" si="359"/>
        <v>0</v>
      </c>
      <c r="GA23" s="54">
        <v>4</v>
      </c>
      <c r="GB23" s="10">
        <v>198</v>
      </c>
      <c r="GC23" s="55">
        <f t="shared" si="360"/>
        <v>49500</v>
      </c>
      <c r="GD23" s="54">
        <v>0</v>
      </c>
      <c r="GE23" s="10">
        <v>0</v>
      </c>
      <c r="GF23" s="55">
        <f t="shared" si="361"/>
        <v>0</v>
      </c>
      <c r="GG23" s="54">
        <v>0</v>
      </c>
      <c r="GH23" s="10">
        <v>0</v>
      </c>
      <c r="GI23" s="55">
        <f t="shared" si="362"/>
        <v>0</v>
      </c>
      <c r="GJ23" s="54">
        <v>2</v>
      </c>
      <c r="GK23" s="10">
        <v>23</v>
      </c>
      <c r="GL23" s="55">
        <f t="shared" si="363"/>
        <v>11500</v>
      </c>
      <c r="GM23" s="54">
        <v>0</v>
      </c>
      <c r="GN23" s="10">
        <v>0</v>
      </c>
      <c r="GO23" s="55">
        <f t="shared" si="364"/>
        <v>0</v>
      </c>
      <c r="GP23" s="54">
        <v>0</v>
      </c>
      <c r="GQ23" s="10">
        <v>0</v>
      </c>
      <c r="GR23" s="55">
        <f t="shared" si="365"/>
        <v>0</v>
      </c>
      <c r="GS23" s="54">
        <v>0</v>
      </c>
      <c r="GT23" s="10">
        <v>0</v>
      </c>
      <c r="GU23" s="55">
        <f t="shared" si="366"/>
        <v>0</v>
      </c>
      <c r="GV23" s="54">
        <v>0</v>
      </c>
      <c r="GW23" s="10">
        <v>0</v>
      </c>
      <c r="GX23" s="55">
        <f t="shared" si="367"/>
        <v>0</v>
      </c>
      <c r="GY23" s="54">
        <v>0</v>
      </c>
      <c r="GZ23" s="10">
        <v>0</v>
      </c>
      <c r="HA23" s="55">
        <f t="shared" si="368"/>
        <v>0</v>
      </c>
      <c r="HB23" s="54">
        <v>0</v>
      </c>
      <c r="HC23" s="10">
        <v>0</v>
      </c>
      <c r="HD23" s="55">
        <f t="shared" si="369"/>
        <v>0</v>
      </c>
      <c r="HE23" s="54">
        <v>0</v>
      </c>
      <c r="HF23" s="10">
        <v>0</v>
      </c>
      <c r="HG23" s="55">
        <f t="shared" si="370"/>
        <v>0</v>
      </c>
      <c r="HH23" s="54">
        <v>0</v>
      </c>
      <c r="HI23" s="10">
        <v>0</v>
      </c>
      <c r="HJ23" s="55">
        <f t="shared" si="371"/>
        <v>0</v>
      </c>
      <c r="HK23" s="54">
        <v>0</v>
      </c>
      <c r="HL23" s="10">
        <v>0</v>
      </c>
      <c r="HM23" s="55">
        <f t="shared" si="372"/>
        <v>0</v>
      </c>
      <c r="HN23" s="54">
        <v>0</v>
      </c>
      <c r="HO23" s="10">
        <v>0</v>
      </c>
      <c r="HP23" s="55">
        <f t="shared" si="373"/>
        <v>0</v>
      </c>
      <c r="HQ23" s="54">
        <v>74</v>
      </c>
      <c r="HR23" s="10">
        <v>689</v>
      </c>
      <c r="HS23" s="55">
        <f t="shared" si="374"/>
        <v>9310.8108108108099</v>
      </c>
      <c r="HT23" s="54">
        <v>0</v>
      </c>
      <c r="HU23" s="10">
        <v>0</v>
      </c>
      <c r="HV23" s="55">
        <f t="shared" si="375"/>
        <v>0</v>
      </c>
      <c r="HW23" s="54">
        <v>0</v>
      </c>
      <c r="HX23" s="10">
        <v>0</v>
      </c>
      <c r="HY23" s="55">
        <f t="shared" si="376"/>
        <v>0</v>
      </c>
      <c r="HZ23" s="54">
        <v>0</v>
      </c>
      <c r="IA23" s="10">
        <v>0</v>
      </c>
      <c r="IB23" s="55">
        <f t="shared" si="377"/>
        <v>0</v>
      </c>
      <c r="IC23" s="54">
        <v>0</v>
      </c>
      <c r="ID23" s="10">
        <v>0</v>
      </c>
      <c r="IE23" s="55">
        <f t="shared" si="378"/>
        <v>0</v>
      </c>
      <c r="IF23" s="54">
        <v>0</v>
      </c>
      <c r="IG23" s="10">
        <v>0</v>
      </c>
      <c r="IH23" s="55">
        <f t="shared" si="379"/>
        <v>0</v>
      </c>
      <c r="II23" s="54">
        <v>0</v>
      </c>
      <c r="IJ23" s="10">
        <v>0</v>
      </c>
      <c r="IK23" s="55">
        <f t="shared" si="380"/>
        <v>0</v>
      </c>
      <c r="IL23" s="54">
        <v>190</v>
      </c>
      <c r="IM23" s="10">
        <v>3832</v>
      </c>
      <c r="IN23" s="55">
        <f t="shared" si="381"/>
        <v>20168.42105263158</v>
      </c>
      <c r="IO23" s="54">
        <v>0</v>
      </c>
      <c r="IP23" s="10">
        <v>0</v>
      </c>
      <c r="IQ23" s="55">
        <f t="shared" si="382"/>
        <v>0</v>
      </c>
      <c r="IR23" s="54">
        <v>0</v>
      </c>
      <c r="IS23" s="10">
        <v>0</v>
      </c>
      <c r="IT23" s="55">
        <f t="shared" si="383"/>
        <v>0</v>
      </c>
      <c r="IU23" s="54">
        <v>0</v>
      </c>
      <c r="IV23" s="10">
        <v>0</v>
      </c>
      <c r="IW23" s="55">
        <f t="shared" si="384"/>
        <v>0</v>
      </c>
      <c r="IX23" s="54">
        <v>660</v>
      </c>
      <c r="IY23" s="10">
        <v>19603</v>
      </c>
      <c r="IZ23" s="55">
        <f t="shared" si="385"/>
        <v>29701.515151515152</v>
      </c>
      <c r="JA23" s="54">
        <v>171</v>
      </c>
      <c r="JB23" s="10">
        <v>3597</v>
      </c>
      <c r="JC23" s="55">
        <f t="shared" si="386"/>
        <v>21035.087719298248</v>
      </c>
      <c r="JD23" s="54">
        <v>0</v>
      </c>
      <c r="JE23" s="10">
        <v>0</v>
      </c>
      <c r="JF23" s="55">
        <f t="shared" si="387"/>
        <v>0</v>
      </c>
      <c r="JG23" s="54">
        <v>2</v>
      </c>
      <c r="JH23" s="10">
        <v>12</v>
      </c>
      <c r="JI23" s="55">
        <f t="shared" si="388"/>
        <v>6000</v>
      </c>
      <c r="JJ23" s="54">
        <v>0</v>
      </c>
      <c r="JK23" s="10">
        <v>0</v>
      </c>
      <c r="JL23" s="55">
        <f t="shared" si="389"/>
        <v>0</v>
      </c>
      <c r="JM23" s="54">
        <v>4</v>
      </c>
      <c r="JN23" s="10">
        <v>28</v>
      </c>
      <c r="JO23" s="55">
        <f t="shared" si="390"/>
        <v>7000</v>
      </c>
      <c r="JP23" s="54">
        <v>0</v>
      </c>
      <c r="JQ23" s="10">
        <v>0</v>
      </c>
      <c r="JR23" s="55">
        <f t="shared" si="391"/>
        <v>0</v>
      </c>
      <c r="JS23" s="54">
        <v>0</v>
      </c>
      <c r="JT23" s="10">
        <v>0</v>
      </c>
      <c r="JU23" s="55">
        <f t="shared" si="392"/>
        <v>0</v>
      </c>
      <c r="JV23" s="54">
        <v>0</v>
      </c>
      <c r="JW23" s="10">
        <v>0</v>
      </c>
      <c r="JX23" s="55">
        <f t="shared" si="393"/>
        <v>0</v>
      </c>
      <c r="JY23" s="54">
        <v>0</v>
      </c>
      <c r="JZ23" s="10">
        <v>0</v>
      </c>
      <c r="KA23" s="55">
        <f t="shared" si="394"/>
        <v>0</v>
      </c>
      <c r="KB23" s="54">
        <v>0</v>
      </c>
      <c r="KC23" s="10">
        <v>0</v>
      </c>
      <c r="KD23" s="55">
        <f t="shared" si="395"/>
        <v>0</v>
      </c>
      <c r="KE23" s="54">
        <v>0</v>
      </c>
      <c r="KF23" s="10">
        <v>0</v>
      </c>
      <c r="KG23" s="55">
        <f t="shared" si="396"/>
        <v>0</v>
      </c>
      <c r="KH23" s="54">
        <v>0</v>
      </c>
      <c r="KI23" s="10">
        <v>0</v>
      </c>
      <c r="KJ23" s="55">
        <f t="shared" si="397"/>
        <v>0</v>
      </c>
      <c r="KK23" s="54">
        <v>0</v>
      </c>
      <c r="KL23" s="10">
        <v>0</v>
      </c>
      <c r="KM23" s="55">
        <f t="shared" si="398"/>
        <v>0</v>
      </c>
      <c r="KN23" s="54">
        <v>0</v>
      </c>
      <c r="KO23" s="10">
        <v>0</v>
      </c>
      <c r="KP23" s="55">
        <f t="shared" si="399"/>
        <v>0</v>
      </c>
      <c r="KQ23" s="54">
        <v>0</v>
      </c>
      <c r="KR23" s="10">
        <v>0</v>
      </c>
      <c r="KS23" s="55">
        <f t="shared" si="400"/>
        <v>0</v>
      </c>
      <c r="KT23" s="54">
        <v>0</v>
      </c>
      <c r="KU23" s="10">
        <v>0</v>
      </c>
      <c r="KV23" s="55">
        <f t="shared" si="401"/>
        <v>0</v>
      </c>
      <c r="KW23" s="54">
        <v>0</v>
      </c>
      <c r="KX23" s="10">
        <v>0</v>
      </c>
      <c r="KY23" s="55">
        <f t="shared" si="402"/>
        <v>0</v>
      </c>
      <c r="KZ23" s="54">
        <v>0</v>
      </c>
      <c r="LA23" s="10">
        <v>0</v>
      </c>
      <c r="LB23" s="55">
        <f t="shared" si="403"/>
        <v>0</v>
      </c>
      <c r="LC23" s="54">
        <v>0</v>
      </c>
      <c r="LD23" s="10">
        <v>0</v>
      </c>
      <c r="LE23" s="55">
        <f t="shared" si="404"/>
        <v>0</v>
      </c>
      <c r="LF23" s="54">
        <v>0</v>
      </c>
      <c r="LG23" s="10">
        <v>0</v>
      </c>
      <c r="LH23" s="55">
        <f t="shared" si="405"/>
        <v>0</v>
      </c>
      <c r="LI23" s="54">
        <v>0</v>
      </c>
      <c r="LJ23" s="10">
        <v>0</v>
      </c>
      <c r="LK23" s="55">
        <f t="shared" si="406"/>
        <v>0</v>
      </c>
      <c r="LL23" s="54">
        <v>0</v>
      </c>
      <c r="LM23" s="10">
        <v>0</v>
      </c>
      <c r="LN23" s="55">
        <f t="shared" si="407"/>
        <v>0</v>
      </c>
      <c r="LO23" s="54">
        <v>0</v>
      </c>
      <c r="LP23" s="10">
        <v>0</v>
      </c>
      <c r="LQ23" s="55">
        <f t="shared" si="408"/>
        <v>0</v>
      </c>
      <c r="LR23" s="54">
        <v>0</v>
      </c>
      <c r="LS23" s="10">
        <v>0</v>
      </c>
      <c r="LT23" s="55">
        <f t="shared" si="409"/>
        <v>0</v>
      </c>
      <c r="LU23" s="54">
        <v>22</v>
      </c>
      <c r="LV23" s="10">
        <v>285</v>
      </c>
      <c r="LW23" s="55">
        <f t="shared" si="410"/>
        <v>12954.545454545456</v>
      </c>
      <c r="LX23" s="54">
        <v>65</v>
      </c>
      <c r="LY23" s="10">
        <v>4264</v>
      </c>
      <c r="LZ23" s="55">
        <f t="shared" si="411"/>
        <v>65600</v>
      </c>
      <c r="MA23" s="54">
        <v>0</v>
      </c>
      <c r="MB23" s="10">
        <v>0</v>
      </c>
      <c r="MC23" s="55">
        <f t="shared" si="412"/>
        <v>0</v>
      </c>
      <c r="MD23" s="54">
        <v>0</v>
      </c>
      <c r="ME23" s="10">
        <v>0</v>
      </c>
      <c r="MF23" s="55">
        <f t="shared" si="413"/>
        <v>0</v>
      </c>
      <c r="MG23" s="54">
        <v>0</v>
      </c>
      <c r="MH23" s="10">
        <v>0</v>
      </c>
      <c r="MI23" s="55">
        <f t="shared" si="414"/>
        <v>0</v>
      </c>
      <c r="MJ23" s="54">
        <v>9</v>
      </c>
      <c r="MK23" s="10">
        <v>3636</v>
      </c>
      <c r="ML23" s="55">
        <f t="shared" si="415"/>
        <v>404000</v>
      </c>
      <c r="MM23" s="54">
        <v>60</v>
      </c>
      <c r="MN23" s="10">
        <v>6192</v>
      </c>
      <c r="MO23" s="55">
        <f t="shared" si="416"/>
        <v>103200</v>
      </c>
      <c r="MP23" s="54">
        <v>0</v>
      </c>
      <c r="MQ23" s="10">
        <v>0</v>
      </c>
      <c r="MR23" s="55">
        <f t="shared" si="417"/>
        <v>0</v>
      </c>
      <c r="MS23" s="54">
        <v>12</v>
      </c>
      <c r="MT23" s="10">
        <v>96</v>
      </c>
      <c r="MU23" s="55">
        <f t="shared" si="418"/>
        <v>8000</v>
      </c>
      <c r="MV23" s="54">
        <v>0</v>
      </c>
      <c r="MW23" s="10">
        <v>0</v>
      </c>
      <c r="MX23" s="55">
        <f t="shared" si="419"/>
        <v>0</v>
      </c>
      <c r="MY23" s="54">
        <v>112</v>
      </c>
      <c r="MZ23" s="10">
        <v>540</v>
      </c>
      <c r="NA23" s="55">
        <f t="shared" si="420"/>
        <v>4821.4285714285716</v>
      </c>
      <c r="NB23" s="54">
        <v>0</v>
      </c>
      <c r="NC23" s="10">
        <v>0</v>
      </c>
      <c r="ND23" s="55">
        <f t="shared" si="421"/>
        <v>0</v>
      </c>
      <c r="NE23" s="54">
        <v>0</v>
      </c>
      <c r="NF23" s="10">
        <v>0</v>
      </c>
      <c r="NG23" s="55">
        <f t="shared" si="422"/>
        <v>0</v>
      </c>
      <c r="NH23" s="54">
        <v>0</v>
      </c>
      <c r="NI23" s="10">
        <v>0</v>
      </c>
      <c r="NJ23" s="55">
        <f t="shared" si="423"/>
        <v>0</v>
      </c>
      <c r="NK23" s="54">
        <v>0</v>
      </c>
      <c r="NL23" s="10">
        <v>0</v>
      </c>
      <c r="NM23" s="55">
        <f t="shared" si="424"/>
        <v>0</v>
      </c>
      <c r="NN23" s="54">
        <v>0</v>
      </c>
      <c r="NO23" s="10">
        <v>0</v>
      </c>
      <c r="NP23" s="55">
        <f t="shared" si="425"/>
        <v>0</v>
      </c>
      <c r="NQ23" s="54">
        <v>0</v>
      </c>
      <c r="NR23" s="10">
        <v>0</v>
      </c>
      <c r="NS23" s="55">
        <f t="shared" si="426"/>
        <v>0</v>
      </c>
      <c r="NT23" s="54">
        <v>0</v>
      </c>
      <c r="NU23" s="10">
        <v>0</v>
      </c>
      <c r="NV23" s="55">
        <f t="shared" si="427"/>
        <v>0</v>
      </c>
      <c r="NW23" s="54">
        <v>202</v>
      </c>
      <c r="NX23" s="10">
        <v>13008</v>
      </c>
      <c r="NY23" s="55">
        <f t="shared" si="428"/>
        <v>64396.039603960387</v>
      </c>
      <c r="NZ23" s="54">
        <v>711</v>
      </c>
      <c r="OA23" s="10">
        <v>37309</v>
      </c>
      <c r="OB23" s="55">
        <f t="shared" si="429"/>
        <v>52473.980309423343</v>
      </c>
      <c r="OC23" s="54">
        <v>0</v>
      </c>
      <c r="OD23" s="10">
        <v>0</v>
      </c>
      <c r="OE23" s="55">
        <f t="shared" si="430"/>
        <v>0</v>
      </c>
      <c r="OF23" s="68">
        <v>0</v>
      </c>
      <c r="OG23" s="24">
        <v>0</v>
      </c>
      <c r="OH23" s="69">
        <f t="shared" si="431"/>
        <v>0</v>
      </c>
      <c r="OI23" s="54">
        <v>0</v>
      </c>
      <c r="OJ23" s="10">
        <v>0</v>
      </c>
      <c r="OK23" s="55">
        <f t="shared" si="432"/>
        <v>0</v>
      </c>
      <c r="OL23" s="54">
        <v>0</v>
      </c>
      <c r="OM23" s="10">
        <v>0</v>
      </c>
      <c r="ON23" s="55">
        <f t="shared" si="433"/>
        <v>0</v>
      </c>
      <c r="OO23" s="54">
        <v>0</v>
      </c>
      <c r="OP23" s="10">
        <v>0</v>
      </c>
      <c r="OQ23" s="55">
        <f t="shared" si="434"/>
        <v>0</v>
      </c>
      <c r="OR23" s="54">
        <v>0</v>
      </c>
      <c r="OS23" s="10">
        <v>0</v>
      </c>
      <c r="OT23" s="55">
        <f t="shared" si="435"/>
        <v>0</v>
      </c>
      <c r="OU23" s="54">
        <v>0</v>
      </c>
      <c r="OV23" s="10">
        <v>0</v>
      </c>
      <c r="OW23" s="55">
        <f t="shared" si="436"/>
        <v>0</v>
      </c>
      <c r="OX23" s="54">
        <v>0</v>
      </c>
      <c r="OY23" s="10">
        <v>0</v>
      </c>
      <c r="OZ23" s="55">
        <f t="shared" si="437"/>
        <v>0</v>
      </c>
      <c r="PA23" s="13">
        <f t="shared" si="133"/>
        <v>3409</v>
      </c>
      <c r="PB23" s="78" t="e">
        <f>SUM(J23,V23,Y23,AH23,AK23,AQ23,AT23,AW23,BI23,BL23,BR23,BU23,BX23,CA23,CD23,CJ23,CM23,CS23,CV23,CY23,DB23,DH23,DN23,DQ23,DT23,DW23,EC23,EF23,EI23,EU23,EX23,FA23,FG23,FJ23,FM23,FP23,FS23,FV23,GB23,GE23,GH23,GK23,GN23,GQ23,GW23,GZ23,HF23,HO23,HR23,HU23,ID23,IG23,IJ23,IM23,IP23,IV23,IY23,JB23,JE23,JH23,JK23,JN23,JQ23,JZ23,KC23,KF23,KI23,KL23,KO23,KR23,KU23,LA23,LD23,LM23,LP23,LS23,LV23,LY23,MB23,HI23,MH23,MK23,MN23,MQ23,MT23,MW23,MZ23,NC23,NF23,NI23,NL23,NO23,NU23,NX23,OA23,OJ23,OS23,OV23,OY23,HL23,JW23,AB23,IA23,IS23,P23+OP23+OM23+OG23+OD23+NR23+ME23+LG23+KX23+JT23+HX23+#REF!+HC23+GT23+FY23+FD23+ER23+EO23+EL23+DZ23+DE23+CP23+BO23+BF23+AZ23+AE23+S23+M23+G23+D23)</f>
        <v>#REF!</v>
      </c>
      <c r="PC23" s="6"/>
      <c r="PD23" s="9"/>
      <c r="PE23" s="6"/>
      <c r="PF23" s="6"/>
      <c r="PG23" s="6"/>
      <c r="PH23" s="9"/>
      <c r="PI23" s="6"/>
      <c r="PJ23" s="6"/>
      <c r="PK23" s="6"/>
      <c r="PL23" s="9"/>
      <c r="PM23" s="6"/>
      <c r="PN23" s="6"/>
      <c r="PO23" s="6"/>
      <c r="PP23" s="9"/>
      <c r="PQ23" s="6"/>
      <c r="PR23" s="6"/>
      <c r="PS23" s="6"/>
      <c r="PT23" s="9"/>
      <c r="PU23" s="6"/>
      <c r="PV23" s="6"/>
      <c r="PW23" s="6"/>
      <c r="PX23" s="9"/>
      <c r="PY23" s="6"/>
      <c r="PZ23" s="6"/>
      <c r="QA23" s="6"/>
      <c r="QB23" s="9"/>
      <c r="QC23" s="6"/>
      <c r="QD23" s="6"/>
      <c r="QE23" s="6"/>
      <c r="QF23" s="2"/>
      <c r="QG23" s="1"/>
      <c r="QH23" s="1"/>
      <c r="QI23" s="1"/>
      <c r="QJ23" s="2"/>
      <c r="QK23" s="1"/>
      <c r="QL23" s="1"/>
      <c r="QM23" s="1"/>
      <c r="QN23" s="2"/>
      <c r="QO23" s="1"/>
      <c r="QP23" s="1"/>
      <c r="QQ23" s="1"/>
    </row>
    <row r="24" spans="1:459" x14ac:dyDescent="0.25">
      <c r="A24" s="46">
        <v>2005</v>
      </c>
      <c r="B24" s="47" t="s">
        <v>10</v>
      </c>
      <c r="C24" s="54">
        <v>0</v>
      </c>
      <c r="D24" s="10">
        <v>0</v>
      </c>
      <c r="E24" s="55">
        <f t="shared" si="438"/>
        <v>0</v>
      </c>
      <c r="F24" s="54">
        <v>0</v>
      </c>
      <c r="G24" s="10">
        <v>0</v>
      </c>
      <c r="H24" s="55">
        <f t="shared" si="439"/>
        <v>0</v>
      </c>
      <c r="I24" s="54">
        <v>0</v>
      </c>
      <c r="J24" s="10">
        <v>0</v>
      </c>
      <c r="K24" s="55">
        <f t="shared" si="440"/>
        <v>0</v>
      </c>
      <c r="L24" s="54">
        <v>0</v>
      </c>
      <c r="M24" s="10">
        <v>0</v>
      </c>
      <c r="N24" s="55">
        <f t="shared" si="305"/>
        <v>0</v>
      </c>
      <c r="O24" s="54">
        <v>0</v>
      </c>
      <c r="P24" s="10">
        <v>0</v>
      </c>
      <c r="Q24" s="55">
        <f t="shared" si="441"/>
        <v>0</v>
      </c>
      <c r="R24" s="54">
        <v>0</v>
      </c>
      <c r="S24" s="10">
        <v>0</v>
      </c>
      <c r="T24" s="55">
        <f t="shared" si="442"/>
        <v>0</v>
      </c>
      <c r="U24" s="54">
        <v>8</v>
      </c>
      <c r="V24" s="10">
        <v>660</v>
      </c>
      <c r="W24" s="55">
        <f t="shared" si="306"/>
        <v>82500</v>
      </c>
      <c r="X24" s="54">
        <v>14</v>
      </c>
      <c r="Y24" s="10">
        <v>238</v>
      </c>
      <c r="Z24" s="55">
        <f t="shared" si="307"/>
        <v>17000</v>
      </c>
      <c r="AA24" s="54">
        <v>0</v>
      </c>
      <c r="AB24" s="10">
        <v>0</v>
      </c>
      <c r="AC24" s="55">
        <f t="shared" si="308"/>
        <v>0</v>
      </c>
      <c r="AD24" s="54">
        <v>0</v>
      </c>
      <c r="AE24" s="10">
        <v>0</v>
      </c>
      <c r="AF24" s="55">
        <f t="shared" si="309"/>
        <v>0</v>
      </c>
      <c r="AG24" s="54">
        <v>0</v>
      </c>
      <c r="AH24" s="10">
        <v>0</v>
      </c>
      <c r="AI24" s="55">
        <f t="shared" si="310"/>
        <v>0</v>
      </c>
      <c r="AJ24" s="54">
        <v>137</v>
      </c>
      <c r="AK24" s="10">
        <v>2268</v>
      </c>
      <c r="AL24" s="55">
        <f t="shared" si="311"/>
        <v>16554.744525547445</v>
      </c>
      <c r="AM24" s="54">
        <v>0</v>
      </c>
      <c r="AN24" s="10">
        <v>0</v>
      </c>
      <c r="AO24" s="55">
        <f t="shared" si="312"/>
        <v>0</v>
      </c>
      <c r="AP24" s="54">
        <v>0</v>
      </c>
      <c r="AQ24" s="10">
        <v>0</v>
      </c>
      <c r="AR24" s="55">
        <f t="shared" si="313"/>
        <v>0</v>
      </c>
      <c r="AS24" s="54">
        <v>381</v>
      </c>
      <c r="AT24" s="10">
        <v>5410</v>
      </c>
      <c r="AU24" s="55">
        <f t="shared" si="314"/>
        <v>14199.475065616798</v>
      </c>
      <c r="AV24" s="54">
        <v>0</v>
      </c>
      <c r="AW24" s="10">
        <v>0</v>
      </c>
      <c r="AX24" s="55">
        <f t="shared" si="315"/>
        <v>0</v>
      </c>
      <c r="AY24" s="54">
        <v>0</v>
      </c>
      <c r="AZ24" s="10">
        <v>0</v>
      </c>
      <c r="BA24" s="55">
        <f t="shared" si="316"/>
        <v>0</v>
      </c>
      <c r="BB24" s="54">
        <v>0</v>
      </c>
      <c r="BC24" s="10">
        <v>0</v>
      </c>
      <c r="BD24" s="55">
        <f t="shared" si="317"/>
        <v>0</v>
      </c>
      <c r="BE24" s="54">
        <v>0</v>
      </c>
      <c r="BF24" s="10">
        <v>0</v>
      </c>
      <c r="BG24" s="55">
        <f t="shared" si="443"/>
        <v>0</v>
      </c>
      <c r="BH24" s="54">
        <v>0</v>
      </c>
      <c r="BI24" s="10">
        <v>0</v>
      </c>
      <c r="BJ24" s="55">
        <f t="shared" si="319"/>
        <v>0</v>
      </c>
      <c r="BK24" s="54">
        <v>101</v>
      </c>
      <c r="BL24" s="10">
        <v>23443</v>
      </c>
      <c r="BM24" s="55">
        <f t="shared" si="320"/>
        <v>232108.91089108909</v>
      </c>
      <c r="BN24" s="54">
        <v>0</v>
      </c>
      <c r="BO24" s="10">
        <v>0</v>
      </c>
      <c r="BP24" s="55">
        <f t="shared" si="321"/>
        <v>0</v>
      </c>
      <c r="BQ24" s="54">
        <v>0</v>
      </c>
      <c r="BR24" s="10">
        <v>0</v>
      </c>
      <c r="BS24" s="55">
        <f t="shared" si="322"/>
        <v>0</v>
      </c>
      <c r="BT24" s="54">
        <v>89</v>
      </c>
      <c r="BU24" s="10">
        <v>3569</v>
      </c>
      <c r="BV24" s="55">
        <f t="shared" si="323"/>
        <v>40101.123595505618</v>
      </c>
      <c r="BW24" s="54">
        <v>0</v>
      </c>
      <c r="BX24" s="10">
        <v>0</v>
      </c>
      <c r="BY24" s="55">
        <f t="shared" si="324"/>
        <v>0</v>
      </c>
      <c r="BZ24" s="54">
        <v>0</v>
      </c>
      <c r="CA24" s="10">
        <v>0</v>
      </c>
      <c r="CB24" s="55">
        <f t="shared" si="325"/>
        <v>0</v>
      </c>
      <c r="CC24" s="54">
        <v>0</v>
      </c>
      <c r="CD24" s="10">
        <v>0</v>
      </c>
      <c r="CE24" s="55">
        <f t="shared" si="326"/>
        <v>0</v>
      </c>
      <c r="CF24" s="54">
        <v>0</v>
      </c>
      <c r="CG24" s="10">
        <v>0</v>
      </c>
      <c r="CH24" s="55">
        <f t="shared" si="327"/>
        <v>0</v>
      </c>
      <c r="CI24" s="54">
        <v>0</v>
      </c>
      <c r="CJ24" s="10">
        <v>0</v>
      </c>
      <c r="CK24" s="55">
        <f t="shared" si="328"/>
        <v>0</v>
      </c>
      <c r="CL24" s="54">
        <v>0</v>
      </c>
      <c r="CM24" s="10">
        <v>0</v>
      </c>
      <c r="CN24" s="55">
        <f t="shared" si="329"/>
        <v>0</v>
      </c>
      <c r="CO24" s="54">
        <v>0</v>
      </c>
      <c r="CP24" s="10">
        <v>0</v>
      </c>
      <c r="CQ24" s="55">
        <f t="shared" si="330"/>
        <v>0</v>
      </c>
      <c r="CR24" s="54">
        <v>0</v>
      </c>
      <c r="CS24" s="10">
        <v>0</v>
      </c>
      <c r="CT24" s="55">
        <f t="shared" si="331"/>
        <v>0</v>
      </c>
      <c r="CU24" s="54">
        <v>164</v>
      </c>
      <c r="CV24" s="10">
        <v>2741</v>
      </c>
      <c r="CW24" s="55">
        <f t="shared" si="332"/>
        <v>16713.414634146342</v>
      </c>
      <c r="CX24" s="54">
        <v>0</v>
      </c>
      <c r="CY24" s="10">
        <v>0</v>
      </c>
      <c r="CZ24" s="55">
        <f t="shared" si="333"/>
        <v>0</v>
      </c>
      <c r="DA24" s="54">
        <v>0</v>
      </c>
      <c r="DB24" s="10">
        <v>0</v>
      </c>
      <c r="DC24" s="55">
        <f t="shared" si="334"/>
        <v>0</v>
      </c>
      <c r="DD24" s="54">
        <v>0</v>
      </c>
      <c r="DE24" s="10">
        <v>0</v>
      </c>
      <c r="DF24" s="55">
        <f t="shared" si="335"/>
        <v>0</v>
      </c>
      <c r="DG24" s="54">
        <v>0</v>
      </c>
      <c r="DH24" s="10">
        <v>0</v>
      </c>
      <c r="DI24" s="55">
        <f t="shared" si="336"/>
        <v>0</v>
      </c>
      <c r="DJ24" s="54">
        <v>0</v>
      </c>
      <c r="DK24" s="10">
        <v>0</v>
      </c>
      <c r="DL24" s="55">
        <f t="shared" si="337"/>
        <v>0</v>
      </c>
      <c r="DM24" s="54">
        <v>0</v>
      </c>
      <c r="DN24" s="10">
        <v>0</v>
      </c>
      <c r="DO24" s="55">
        <f t="shared" si="338"/>
        <v>0</v>
      </c>
      <c r="DP24" s="54">
        <v>0</v>
      </c>
      <c r="DQ24" s="10">
        <v>0</v>
      </c>
      <c r="DR24" s="55">
        <f t="shared" si="339"/>
        <v>0</v>
      </c>
      <c r="DS24" s="54">
        <v>0</v>
      </c>
      <c r="DT24" s="10">
        <v>0</v>
      </c>
      <c r="DU24" s="55">
        <f t="shared" si="340"/>
        <v>0</v>
      </c>
      <c r="DV24" s="54">
        <v>41</v>
      </c>
      <c r="DW24" s="10">
        <v>5220</v>
      </c>
      <c r="DX24" s="55">
        <f t="shared" si="341"/>
        <v>127317.0731707317</v>
      </c>
      <c r="DY24" s="54">
        <v>0</v>
      </c>
      <c r="DZ24" s="10">
        <v>0</v>
      </c>
      <c r="EA24" s="55">
        <f t="shared" si="342"/>
        <v>0</v>
      </c>
      <c r="EB24" s="54">
        <v>202</v>
      </c>
      <c r="EC24" s="10">
        <v>11020</v>
      </c>
      <c r="ED24" s="55">
        <f t="shared" si="343"/>
        <v>54554.455445544554</v>
      </c>
      <c r="EE24" s="54">
        <v>2</v>
      </c>
      <c r="EF24" s="10">
        <v>21</v>
      </c>
      <c r="EG24" s="55">
        <f t="shared" si="344"/>
        <v>10500</v>
      </c>
      <c r="EH24" s="54">
        <v>0</v>
      </c>
      <c r="EI24" s="10">
        <v>0</v>
      </c>
      <c r="EJ24" s="55">
        <f t="shared" si="345"/>
        <v>0</v>
      </c>
      <c r="EK24" s="54">
        <v>0</v>
      </c>
      <c r="EL24" s="10">
        <v>0</v>
      </c>
      <c r="EM24" s="55">
        <f t="shared" si="346"/>
        <v>0</v>
      </c>
      <c r="EN24" s="54">
        <v>0</v>
      </c>
      <c r="EO24" s="10">
        <v>0</v>
      </c>
      <c r="EP24" s="55">
        <f t="shared" si="347"/>
        <v>0</v>
      </c>
      <c r="EQ24" s="54">
        <v>0</v>
      </c>
      <c r="ER24" s="10">
        <v>0</v>
      </c>
      <c r="ES24" s="55">
        <f t="shared" si="348"/>
        <v>0</v>
      </c>
      <c r="ET24" s="54">
        <v>0</v>
      </c>
      <c r="EU24" s="10">
        <v>0</v>
      </c>
      <c r="EV24" s="55">
        <f t="shared" si="349"/>
        <v>0</v>
      </c>
      <c r="EW24" s="54">
        <v>28</v>
      </c>
      <c r="EX24" s="10">
        <v>400</v>
      </c>
      <c r="EY24" s="55">
        <f t="shared" si="350"/>
        <v>14285.714285714286</v>
      </c>
      <c r="EZ24" s="54">
        <v>0</v>
      </c>
      <c r="FA24" s="10">
        <v>0</v>
      </c>
      <c r="FB24" s="55">
        <f t="shared" si="351"/>
        <v>0</v>
      </c>
      <c r="FC24" s="54">
        <v>0</v>
      </c>
      <c r="FD24" s="10">
        <v>0</v>
      </c>
      <c r="FE24" s="55">
        <f t="shared" si="352"/>
        <v>0</v>
      </c>
      <c r="FF24" s="54">
        <v>64</v>
      </c>
      <c r="FG24" s="10">
        <v>3378</v>
      </c>
      <c r="FH24" s="55">
        <f t="shared" si="353"/>
        <v>52781.25</v>
      </c>
      <c r="FI24" s="54">
        <v>0</v>
      </c>
      <c r="FJ24" s="10">
        <v>0</v>
      </c>
      <c r="FK24" s="55">
        <f t="shared" si="354"/>
        <v>0</v>
      </c>
      <c r="FL24" s="54">
        <v>0</v>
      </c>
      <c r="FM24" s="10">
        <v>0</v>
      </c>
      <c r="FN24" s="55">
        <f t="shared" si="355"/>
        <v>0</v>
      </c>
      <c r="FO24" s="54">
        <v>0</v>
      </c>
      <c r="FP24" s="10">
        <v>0</v>
      </c>
      <c r="FQ24" s="55">
        <f t="shared" si="356"/>
        <v>0</v>
      </c>
      <c r="FR24" s="54">
        <v>46</v>
      </c>
      <c r="FS24" s="10">
        <v>1243</v>
      </c>
      <c r="FT24" s="55">
        <f t="shared" si="357"/>
        <v>27021.73913043478</v>
      </c>
      <c r="FU24" s="54">
        <v>271</v>
      </c>
      <c r="FV24" s="10">
        <v>6768</v>
      </c>
      <c r="FW24" s="55">
        <f t="shared" si="358"/>
        <v>24974.169741697417</v>
      </c>
      <c r="FX24" s="54">
        <v>0</v>
      </c>
      <c r="FY24" s="10">
        <v>0</v>
      </c>
      <c r="FZ24" s="55">
        <f t="shared" si="359"/>
        <v>0</v>
      </c>
      <c r="GA24" s="54">
        <v>4</v>
      </c>
      <c r="GB24" s="10">
        <v>213</v>
      </c>
      <c r="GC24" s="55">
        <f t="shared" si="360"/>
        <v>53250</v>
      </c>
      <c r="GD24" s="54">
        <v>0</v>
      </c>
      <c r="GE24" s="10">
        <v>0</v>
      </c>
      <c r="GF24" s="55">
        <f t="shared" si="361"/>
        <v>0</v>
      </c>
      <c r="GG24" s="54">
        <v>0</v>
      </c>
      <c r="GH24" s="10">
        <v>0</v>
      </c>
      <c r="GI24" s="55">
        <f t="shared" si="362"/>
        <v>0</v>
      </c>
      <c r="GJ24" s="54">
        <v>2</v>
      </c>
      <c r="GK24" s="10">
        <v>26</v>
      </c>
      <c r="GL24" s="55">
        <f t="shared" si="363"/>
        <v>13000</v>
      </c>
      <c r="GM24" s="54">
        <v>0</v>
      </c>
      <c r="GN24" s="10">
        <v>0</v>
      </c>
      <c r="GO24" s="55">
        <f t="shared" si="364"/>
        <v>0</v>
      </c>
      <c r="GP24" s="54">
        <v>0</v>
      </c>
      <c r="GQ24" s="10">
        <v>0</v>
      </c>
      <c r="GR24" s="55">
        <f t="shared" si="365"/>
        <v>0</v>
      </c>
      <c r="GS24" s="54">
        <v>0</v>
      </c>
      <c r="GT24" s="10">
        <v>0</v>
      </c>
      <c r="GU24" s="55">
        <f t="shared" si="366"/>
        <v>0</v>
      </c>
      <c r="GV24" s="54">
        <v>0</v>
      </c>
      <c r="GW24" s="10">
        <v>0</v>
      </c>
      <c r="GX24" s="55">
        <f t="shared" si="367"/>
        <v>0</v>
      </c>
      <c r="GY24" s="54">
        <v>0</v>
      </c>
      <c r="GZ24" s="10">
        <v>0</v>
      </c>
      <c r="HA24" s="55">
        <f t="shared" si="368"/>
        <v>0</v>
      </c>
      <c r="HB24" s="54">
        <v>0</v>
      </c>
      <c r="HC24" s="10">
        <v>0</v>
      </c>
      <c r="HD24" s="55">
        <f t="shared" si="369"/>
        <v>0</v>
      </c>
      <c r="HE24" s="54">
        <v>0</v>
      </c>
      <c r="HF24" s="10">
        <v>0</v>
      </c>
      <c r="HG24" s="55">
        <f t="shared" si="370"/>
        <v>0</v>
      </c>
      <c r="HH24" s="54">
        <v>0</v>
      </c>
      <c r="HI24" s="10">
        <v>0</v>
      </c>
      <c r="HJ24" s="55">
        <f t="shared" si="371"/>
        <v>0</v>
      </c>
      <c r="HK24" s="54">
        <v>0</v>
      </c>
      <c r="HL24" s="10">
        <v>0</v>
      </c>
      <c r="HM24" s="55">
        <f t="shared" si="372"/>
        <v>0</v>
      </c>
      <c r="HN24" s="54">
        <v>0</v>
      </c>
      <c r="HO24" s="10">
        <v>0</v>
      </c>
      <c r="HP24" s="55">
        <f t="shared" si="373"/>
        <v>0</v>
      </c>
      <c r="HQ24" s="54">
        <v>95</v>
      </c>
      <c r="HR24" s="10">
        <v>810</v>
      </c>
      <c r="HS24" s="55">
        <f t="shared" si="374"/>
        <v>8526.3157894736851</v>
      </c>
      <c r="HT24" s="54">
        <v>0</v>
      </c>
      <c r="HU24" s="10">
        <v>0</v>
      </c>
      <c r="HV24" s="55">
        <f t="shared" si="375"/>
        <v>0</v>
      </c>
      <c r="HW24" s="54">
        <v>0</v>
      </c>
      <c r="HX24" s="10">
        <v>0</v>
      </c>
      <c r="HY24" s="55">
        <f t="shared" si="376"/>
        <v>0</v>
      </c>
      <c r="HZ24" s="54">
        <v>0</v>
      </c>
      <c r="IA24" s="10">
        <v>0</v>
      </c>
      <c r="IB24" s="55">
        <f t="shared" si="377"/>
        <v>0</v>
      </c>
      <c r="IC24" s="54">
        <v>0</v>
      </c>
      <c r="ID24" s="10">
        <v>0</v>
      </c>
      <c r="IE24" s="55">
        <f t="shared" si="378"/>
        <v>0</v>
      </c>
      <c r="IF24" s="54">
        <v>0</v>
      </c>
      <c r="IG24" s="10">
        <v>0</v>
      </c>
      <c r="IH24" s="55">
        <f t="shared" si="379"/>
        <v>0</v>
      </c>
      <c r="II24" s="54">
        <v>0</v>
      </c>
      <c r="IJ24" s="10">
        <v>0</v>
      </c>
      <c r="IK24" s="55">
        <f t="shared" si="380"/>
        <v>0</v>
      </c>
      <c r="IL24" s="54">
        <v>213</v>
      </c>
      <c r="IM24" s="10">
        <v>4344</v>
      </c>
      <c r="IN24" s="55">
        <f t="shared" si="381"/>
        <v>20394.366197183099</v>
      </c>
      <c r="IO24" s="54">
        <v>0</v>
      </c>
      <c r="IP24" s="10">
        <v>0</v>
      </c>
      <c r="IQ24" s="55">
        <f t="shared" si="382"/>
        <v>0</v>
      </c>
      <c r="IR24" s="54">
        <v>0</v>
      </c>
      <c r="IS24" s="10">
        <v>0</v>
      </c>
      <c r="IT24" s="55">
        <f t="shared" si="383"/>
        <v>0</v>
      </c>
      <c r="IU24" s="54">
        <v>0</v>
      </c>
      <c r="IV24" s="10">
        <v>0</v>
      </c>
      <c r="IW24" s="55">
        <f t="shared" si="384"/>
        <v>0</v>
      </c>
      <c r="IX24" s="54">
        <v>737</v>
      </c>
      <c r="IY24" s="10">
        <v>22254</v>
      </c>
      <c r="IZ24" s="55">
        <f t="shared" si="385"/>
        <v>30195.386702849391</v>
      </c>
      <c r="JA24" s="54">
        <v>240</v>
      </c>
      <c r="JB24" s="10">
        <v>4806</v>
      </c>
      <c r="JC24" s="55">
        <f t="shared" si="386"/>
        <v>20025</v>
      </c>
      <c r="JD24" s="54">
        <v>0</v>
      </c>
      <c r="JE24" s="10">
        <v>0</v>
      </c>
      <c r="JF24" s="55">
        <f t="shared" si="387"/>
        <v>0</v>
      </c>
      <c r="JG24" s="54">
        <v>2</v>
      </c>
      <c r="JH24" s="10">
        <v>12</v>
      </c>
      <c r="JI24" s="55">
        <f t="shared" si="388"/>
        <v>6000</v>
      </c>
      <c r="JJ24" s="54">
        <v>0</v>
      </c>
      <c r="JK24" s="10">
        <v>0</v>
      </c>
      <c r="JL24" s="55">
        <f t="shared" si="389"/>
        <v>0</v>
      </c>
      <c r="JM24" s="54">
        <v>0</v>
      </c>
      <c r="JN24" s="10">
        <v>0</v>
      </c>
      <c r="JO24" s="55">
        <f t="shared" si="390"/>
        <v>0</v>
      </c>
      <c r="JP24" s="54">
        <v>0</v>
      </c>
      <c r="JQ24" s="10">
        <v>0</v>
      </c>
      <c r="JR24" s="55">
        <f t="shared" si="391"/>
        <v>0</v>
      </c>
      <c r="JS24" s="54">
        <v>0</v>
      </c>
      <c r="JT24" s="10">
        <v>0</v>
      </c>
      <c r="JU24" s="55">
        <f t="shared" si="392"/>
        <v>0</v>
      </c>
      <c r="JV24" s="54">
        <v>0</v>
      </c>
      <c r="JW24" s="10">
        <v>0</v>
      </c>
      <c r="JX24" s="55">
        <f t="shared" si="393"/>
        <v>0</v>
      </c>
      <c r="JY24" s="54">
        <v>0</v>
      </c>
      <c r="JZ24" s="10">
        <v>0</v>
      </c>
      <c r="KA24" s="55">
        <f t="shared" si="394"/>
        <v>0</v>
      </c>
      <c r="KB24" s="54">
        <v>0</v>
      </c>
      <c r="KC24" s="10">
        <v>0</v>
      </c>
      <c r="KD24" s="55">
        <f t="shared" si="395"/>
        <v>0</v>
      </c>
      <c r="KE24" s="54">
        <v>2</v>
      </c>
      <c r="KF24" s="10">
        <v>91</v>
      </c>
      <c r="KG24" s="55">
        <f t="shared" si="396"/>
        <v>45500</v>
      </c>
      <c r="KH24" s="54">
        <v>0</v>
      </c>
      <c r="KI24" s="10">
        <v>0</v>
      </c>
      <c r="KJ24" s="55">
        <f t="shared" si="397"/>
        <v>0</v>
      </c>
      <c r="KK24" s="54">
        <v>0</v>
      </c>
      <c r="KL24" s="10">
        <v>0</v>
      </c>
      <c r="KM24" s="55">
        <f t="shared" si="398"/>
        <v>0</v>
      </c>
      <c r="KN24" s="54">
        <v>0</v>
      </c>
      <c r="KO24" s="10">
        <v>0</v>
      </c>
      <c r="KP24" s="55">
        <f t="shared" si="399"/>
        <v>0</v>
      </c>
      <c r="KQ24" s="54">
        <v>0</v>
      </c>
      <c r="KR24" s="10">
        <v>0</v>
      </c>
      <c r="KS24" s="55">
        <f t="shared" si="400"/>
        <v>0</v>
      </c>
      <c r="KT24" s="54">
        <v>0</v>
      </c>
      <c r="KU24" s="10">
        <v>0</v>
      </c>
      <c r="KV24" s="55">
        <f t="shared" si="401"/>
        <v>0</v>
      </c>
      <c r="KW24" s="54">
        <v>0</v>
      </c>
      <c r="KX24" s="10">
        <v>0</v>
      </c>
      <c r="KY24" s="55">
        <v>0</v>
      </c>
      <c r="KZ24" s="54">
        <v>1</v>
      </c>
      <c r="LA24" s="10">
        <v>6</v>
      </c>
      <c r="LB24" s="55">
        <f t="shared" si="403"/>
        <v>6000</v>
      </c>
      <c r="LC24" s="54">
        <v>2</v>
      </c>
      <c r="LD24" s="10">
        <v>3</v>
      </c>
      <c r="LE24" s="55">
        <f t="shared" si="404"/>
        <v>1500</v>
      </c>
      <c r="LF24" s="54">
        <v>0</v>
      </c>
      <c r="LG24" s="10">
        <v>0</v>
      </c>
      <c r="LH24" s="55">
        <f t="shared" si="405"/>
        <v>0</v>
      </c>
      <c r="LI24" s="54">
        <v>0</v>
      </c>
      <c r="LJ24" s="10">
        <v>0</v>
      </c>
      <c r="LK24" s="55">
        <f t="shared" si="406"/>
        <v>0</v>
      </c>
      <c r="LL24" s="54">
        <v>0</v>
      </c>
      <c r="LM24" s="10">
        <v>0</v>
      </c>
      <c r="LN24" s="55">
        <f t="shared" si="407"/>
        <v>0</v>
      </c>
      <c r="LO24" s="54">
        <v>0</v>
      </c>
      <c r="LP24" s="10">
        <v>0</v>
      </c>
      <c r="LQ24" s="55">
        <f t="shared" si="408"/>
        <v>0</v>
      </c>
      <c r="LR24" s="54">
        <v>0</v>
      </c>
      <c r="LS24" s="10">
        <v>0</v>
      </c>
      <c r="LT24" s="55">
        <f t="shared" si="409"/>
        <v>0</v>
      </c>
      <c r="LU24" s="54">
        <v>0</v>
      </c>
      <c r="LV24" s="10">
        <v>0</v>
      </c>
      <c r="LW24" s="55">
        <f t="shared" si="410"/>
        <v>0</v>
      </c>
      <c r="LX24" s="54">
        <v>71</v>
      </c>
      <c r="LY24" s="10">
        <v>4558</v>
      </c>
      <c r="LZ24" s="55">
        <f t="shared" si="411"/>
        <v>64197.183098591551</v>
      </c>
      <c r="MA24" s="54">
        <v>0</v>
      </c>
      <c r="MB24" s="10">
        <v>0</v>
      </c>
      <c r="MC24" s="55">
        <f t="shared" si="412"/>
        <v>0</v>
      </c>
      <c r="MD24" s="54">
        <v>0</v>
      </c>
      <c r="ME24" s="10">
        <v>0</v>
      </c>
      <c r="MF24" s="55">
        <f t="shared" si="413"/>
        <v>0</v>
      </c>
      <c r="MG24" s="54">
        <v>0</v>
      </c>
      <c r="MH24" s="10">
        <v>0</v>
      </c>
      <c r="MI24" s="55">
        <f t="shared" si="414"/>
        <v>0</v>
      </c>
      <c r="MJ24" s="54">
        <v>12</v>
      </c>
      <c r="MK24" s="10">
        <v>4323</v>
      </c>
      <c r="ML24" s="55">
        <f t="shared" si="415"/>
        <v>360250</v>
      </c>
      <c r="MM24" s="54">
        <v>82</v>
      </c>
      <c r="MN24" s="10">
        <v>9500</v>
      </c>
      <c r="MO24" s="55">
        <f t="shared" si="416"/>
        <v>115853.65853658537</v>
      </c>
      <c r="MP24" s="54">
        <v>0</v>
      </c>
      <c r="MQ24" s="10">
        <v>0</v>
      </c>
      <c r="MR24" s="55">
        <f t="shared" si="417"/>
        <v>0</v>
      </c>
      <c r="MS24" s="54">
        <v>13</v>
      </c>
      <c r="MT24" s="10">
        <v>111</v>
      </c>
      <c r="MU24" s="55">
        <f t="shared" si="418"/>
        <v>8538.461538461539</v>
      </c>
      <c r="MV24" s="54">
        <v>0</v>
      </c>
      <c r="MW24" s="10">
        <v>0</v>
      </c>
      <c r="MX24" s="55">
        <f t="shared" si="419"/>
        <v>0</v>
      </c>
      <c r="MY24" s="54">
        <v>125</v>
      </c>
      <c r="MZ24" s="10">
        <v>721</v>
      </c>
      <c r="NA24" s="55">
        <f t="shared" si="420"/>
        <v>5768</v>
      </c>
      <c r="NB24" s="54">
        <v>0</v>
      </c>
      <c r="NC24" s="10">
        <v>0</v>
      </c>
      <c r="ND24" s="55">
        <f t="shared" si="421"/>
        <v>0</v>
      </c>
      <c r="NE24" s="54">
        <v>0</v>
      </c>
      <c r="NF24" s="10">
        <v>0</v>
      </c>
      <c r="NG24" s="55">
        <f t="shared" si="422"/>
        <v>0</v>
      </c>
      <c r="NH24" s="54">
        <v>0</v>
      </c>
      <c r="NI24" s="10">
        <v>0</v>
      </c>
      <c r="NJ24" s="55">
        <f t="shared" si="423"/>
        <v>0</v>
      </c>
      <c r="NK24" s="54">
        <v>0</v>
      </c>
      <c r="NL24" s="10">
        <v>0</v>
      </c>
      <c r="NM24" s="55">
        <f t="shared" si="424"/>
        <v>0</v>
      </c>
      <c r="NN24" s="54">
        <v>0</v>
      </c>
      <c r="NO24" s="10">
        <v>0</v>
      </c>
      <c r="NP24" s="55">
        <f t="shared" si="425"/>
        <v>0</v>
      </c>
      <c r="NQ24" s="54">
        <v>0</v>
      </c>
      <c r="NR24" s="10">
        <v>0</v>
      </c>
      <c r="NS24" s="55">
        <f t="shared" si="426"/>
        <v>0</v>
      </c>
      <c r="NT24" s="54">
        <v>0</v>
      </c>
      <c r="NU24" s="10">
        <v>0</v>
      </c>
      <c r="NV24" s="55">
        <f t="shared" si="427"/>
        <v>0</v>
      </c>
      <c r="NW24" s="54">
        <v>227</v>
      </c>
      <c r="NX24" s="10">
        <v>15773</v>
      </c>
      <c r="NY24" s="55">
        <f t="shared" si="428"/>
        <v>69484.58149779735</v>
      </c>
      <c r="NZ24" s="54">
        <v>874</v>
      </c>
      <c r="OA24" s="10">
        <v>43930</v>
      </c>
      <c r="OB24" s="55">
        <f t="shared" si="429"/>
        <v>50263.15789473684</v>
      </c>
      <c r="OC24" s="54">
        <v>0</v>
      </c>
      <c r="OD24" s="10">
        <v>0</v>
      </c>
      <c r="OE24" s="55">
        <f t="shared" si="430"/>
        <v>0</v>
      </c>
      <c r="OF24" s="68">
        <v>0</v>
      </c>
      <c r="OG24" s="24">
        <v>0</v>
      </c>
      <c r="OH24" s="69">
        <f t="shared" si="431"/>
        <v>0</v>
      </c>
      <c r="OI24" s="54">
        <v>0</v>
      </c>
      <c r="OJ24" s="10">
        <v>0</v>
      </c>
      <c r="OK24" s="55">
        <f t="shared" si="432"/>
        <v>0</v>
      </c>
      <c r="OL24" s="54">
        <v>0</v>
      </c>
      <c r="OM24" s="10">
        <v>0</v>
      </c>
      <c r="ON24" s="55">
        <f t="shared" si="433"/>
        <v>0</v>
      </c>
      <c r="OO24" s="54">
        <v>0</v>
      </c>
      <c r="OP24" s="10">
        <v>0</v>
      </c>
      <c r="OQ24" s="55">
        <f t="shared" si="434"/>
        <v>0</v>
      </c>
      <c r="OR24" s="54">
        <v>0</v>
      </c>
      <c r="OS24" s="10">
        <v>0</v>
      </c>
      <c r="OT24" s="55">
        <f t="shared" si="435"/>
        <v>0</v>
      </c>
      <c r="OU24" s="54">
        <v>0</v>
      </c>
      <c r="OV24" s="10">
        <v>0</v>
      </c>
      <c r="OW24" s="55">
        <f t="shared" si="436"/>
        <v>0</v>
      </c>
      <c r="OX24" s="54">
        <v>0</v>
      </c>
      <c r="OY24" s="10">
        <v>0</v>
      </c>
      <c r="OZ24" s="55">
        <f t="shared" si="437"/>
        <v>0</v>
      </c>
      <c r="PA24" s="13">
        <f t="shared" si="133"/>
        <v>4250</v>
      </c>
      <c r="PB24" s="78" t="e">
        <f>SUM(J24,V24,Y24,AH24,AK24,AQ24,AT24,AW24,BI24,BL24,BR24,BU24,BX24,CA24,CD24,CJ24,CM24,CS24,CV24,CY24,DB24,DH24,DN24,DQ24,DT24,DW24,EC24,EF24,EI24,EU24,EX24,FA24,FG24,FJ24,FM24,FP24,FS24,FV24,GB24,GE24,GH24,GK24,GN24,GQ24,GW24,GZ24,HF24,HO24,HR24,HU24,ID24,IG24,IJ24,IM24,IP24,IV24,IY24,JB24,JE24,JH24,JK24,JN24,JQ24,JZ24,KC24,KF24,KI24,KL24,KO24,KR24,KU24,LA24,LD24,LM24,LP24,LS24,LV24,LY24,MB24,HI24,MH24,MK24,MN24,MQ24,MT24,MW24,MZ24,NC24,NF24,NI24,NL24,NO24,NU24,NX24,OA24,OJ24,OS24,OV24,OY24,HL24,JW24,AB24,IA24,IS24,P24+OP24+OM24+OG24+OD24+NR24+ME24+LG24+KX24+JT24+HX24+#REF!+HC24+GT24+FY24+FD24+ER24+EO24+EL24+DZ24+DE24+CP24+BO24+BF24+AZ24+AE24+S24+M24+G24+D24)</f>
        <v>#REF!</v>
      </c>
      <c r="PC24" s="6"/>
      <c r="PD24" s="9"/>
      <c r="PE24" s="6"/>
      <c r="PF24" s="6"/>
      <c r="PG24" s="6"/>
      <c r="PH24" s="9"/>
      <c r="PI24" s="6"/>
      <c r="PJ24" s="6"/>
      <c r="PK24" s="6"/>
      <c r="PL24" s="9"/>
      <c r="PM24" s="6"/>
      <c r="PN24" s="6"/>
      <c r="PO24" s="6"/>
      <c r="PP24" s="9"/>
      <c r="PQ24" s="6"/>
      <c r="PR24" s="6"/>
      <c r="PS24" s="6"/>
      <c r="PT24" s="9"/>
      <c r="PU24" s="6"/>
      <c r="PV24" s="6"/>
      <c r="PW24" s="6"/>
      <c r="PX24" s="9"/>
      <c r="PY24" s="6"/>
      <c r="PZ24" s="6"/>
      <c r="QA24" s="6"/>
      <c r="QB24" s="9"/>
      <c r="QC24" s="6"/>
      <c r="QD24" s="6"/>
      <c r="QE24" s="6"/>
      <c r="QF24" s="2"/>
      <c r="QG24" s="1"/>
      <c r="QH24" s="1"/>
      <c r="QI24" s="1"/>
      <c r="QJ24" s="2"/>
      <c r="QK24" s="1"/>
      <c r="QL24" s="1"/>
      <c r="QM24" s="1"/>
      <c r="QN24" s="2"/>
      <c r="QO24" s="1"/>
      <c r="QP24" s="1"/>
      <c r="QQ24" s="1"/>
    </row>
    <row r="25" spans="1:459" x14ac:dyDescent="0.25">
      <c r="A25" s="46">
        <v>2005</v>
      </c>
      <c r="B25" s="47" t="s">
        <v>11</v>
      </c>
      <c r="C25" s="54">
        <v>0</v>
      </c>
      <c r="D25" s="10">
        <v>0</v>
      </c>
      <c r="E25" s="55">
        <f t="shared" si="438"/>
        <v>0</v>
      </c>
      <c r="F25" s="54">
        <v>0</v>
      </c>
      <c r="G25" s="10">
        <v>0</v>
      </c>
      <c r="H25" s="55">
        <f t="shared" si="439"/>
        <v>0</v>
      </c>
      <c r="I25" s="54">
        <v>0</v>
      </c>
      <c r="J25" s="10">
        <v>0</v>
      </c>
      <c r="K25" s="55">
        <f t="shared" si="440"/>
        <v>0</v>
      </c>
      <c r="L25" s="54">
        <v>0</v>
      </c>
      <c r="M25" s="10">
        <v>0</v>
      </c>
      <c r="N25" s="55">
        <f t="shared" si="305"/>
        <v>0</v>
      </c>
      <c r="O25" s="54">
        <v>0</v>
      </c>
      <c r="P25" s="10">
        <v>0</v>
      </c>
      <c r="Q25" s="55">
        <f t="shared" si="441"/>
        <v>0</v>
      </c>
      <c r="R25" s="54">
        <v>0</v>
      </c>
      <c r="S25" s="10">
        <v>0</v>
      </c>
      <c r="T25" s="55">
        <f t="shared" si="442"/>
        <v>0</v>
      </c>
      <c r="U25" s="54">
        <v>12</v>
      </c>
      <c r="V25" s="10">
        <v>994</v>
      </c>
      <c r="W25" s="55">
        <f t="shared" si="306"/>
        <v>82833.333333333328</v>
      </c>
      <c r="X25" s="54">
        <v>14</v>
      </c>
      <c r="Y25" s="10">
        <v>242</v>
      </c>
      <c r="Z25" s="55">
        <f t="shared" si="307"/>
        <v>17285.714285714286</v>
      </c>
      <c r="AA25" s="54">
        <v>0</v>
      </c>
      <c r="AB25" s="10">
        <v>0</v>
      </c>
      <c r="AC25" s="55">
        <f t="shared" si="308"/>
        <v>0</v>
      </c>
      <c r="AD25" s="54">
        <v>0</v>
      </c>
      <c r="AE25" s="10">
        <v>0</v>
      </c>
      <c r="AF25" s="55">
        <f t="shared" si="309"/>
        <v>0</v>
      </c>
      <c r="AG25" s="54">
        <v>0</v>
      </c>
      <c r="AH25" s="10">
        <v>0</v>
      </c>
      <c r="AI25" s="55">
        <f t="shared" si="310"/>
        <v>0</v>
      </c>
      <c r="AJ25" s="54">
        <v>140</v>
      </c>
      <c r="AK25" s="10">
        <v>3141</v>
      </c>
      <c r="AL25" s="55">
        <f t="shared" si="311"/>
        <v>22435.714285714286</v>
      </c>
      <c r="AM25" s="54">
        <v>0</v>
      </c>
      <c r="AN25" s="10">
        <v>0</v>
      </c>
      <c r="AO25" s="55">
        <f t="shared" si="312"/>
        <v>0</v>
      </c>
      <c r="AP25" s="54">
        <v>0</v>
      </c>
      <c r="AQ25" s="10">
        <v>0</v>
      </c>
      <c r="AR25" s="55">
        <f t="shared" si="313"/>
        <v>0</v>
      </c>
      <c r="AS25" s="54">
        <v>381</v>
      </c>
      <c r="AT25" s="10">
        <v>5411</v>
      </c>
      <c r="AU25" s="55">
        <f t="shared" si="314"/>
        <v>14202.099737532808</v>
      </c>
      <c r="AV25" s="54">
        <v>0</v>
      </c>
      <c r="AW25" s="10">
        <v>0</v>
      </c>
      <c r="AX25" s="55">
        <f t="shared" si="315"/>
        <v>0</v>
      </c>
      <c r="AY25" s="54">
        <v>0</v>
      </c>
      <c r="AZ25" s="10">
        <v>0</v>
      </c>
      <c r="BA25" s="55">
        <f t="shared" si="316"/>
        <v>0</v>
      </c>
      <c r="BB25" s="54">
        <v>0</v>
      </c>
      <c r="BC25" s="10">
        <v>0</v>
      </c>
      <c r="BD25" s="55">
        <f t="shared" si="317"/>
        <v>0</v>
      </c>
      <c r="BE25" s="54">
        <v>0</v>
      </c>
      <c r="BF25" s="10">
        <v>0</v>
      </c>
      <c r="BG25" s="55">
        <f t="shared" si="443"/>
        <v>0</v>
      </c>
      <c r="BH25" s="54">
        <v>0</v>
      </c>
      <c r="BI25" s="10">
        <v>0</v>
      </c>
      <c r="BJ25" s="55">
        <f t="shared" si="319"/>
        <v>0</v>
      </c>
      <c r="BK25" s="54">
        <v>123</v>
      </c>
      <c r="BL25" s="10">
        <v>27051</v>
      </c>
      <c r="BM25" s="55">
        <f t="shared" si="320"/>
        <v>219926.8292682927</v>
      </c>
      <c r="BN25" s="54">
        <v>0</v>
      </c>
      <c r="BO25" s="10">
        <v>0</v>
      </c>
      <c r="BP25" s="55">
        <f t="shared" si="321"/>
        <v>0</v>
      </c>
      <c r="BQ25" s="54">
        <v>0</v>
      </c>
      <c r="BR25" s="10">
        <v>0</v>
      </c>
      <c r="BS25" s="55">
        <f t="shared" si="322"/>
        <v>0</v>
      </c>
      <c r="BT25" s="54">
        <v>90</v>
      </c>
      <c r="BU25" s="10">
        <v>3577</v>
      </c>
      <c r="BV25" s="55">
        <f t="shared" si="323"/>
        <v>39744.444444444445</v>
      </c>
      <c r="BW25" s="54">
        <v>0</v>
      </c>
      <c r="BX25" s="10">
        <v>0</v>
      </c>
      <c r="BY25" s="55">
        <f t="shared" si="324"/>
        <v>0</v>
      </c>
      <c r="BZ25" s="54">
        <v>0</v>
      </c>
      <c r="CA25" s="10">
        <v>0</v>
      </c>
      <c r="CB25" s="55">
        <f t="shared" si="325"/>
        <v>0</v>
      </c>
      <c r="CC25" s="54">
        <v>0</v>
      </c>
      <c r="CD25" s="10">
        <v>0</v>
      </c>
      <c r="CE25" s="55">
        <f t="shared" si="326"/>
        <v>0</v>
      </c>
      <c r="CF25" s="54">
        <v>0</v>
      </c>
      <c r="CG25" s="10">
        <v>0</v>
      </c>
      <c r="CH25" s="55">
        <f t="shared" si="327"/>
        <v>0</v>
      </c>
      <c r="CI25" s="54">
        <v>0</v>
      </c>
      <c r="CJ25" s="10">
        <v>0</v>
      </c>
      <c r="CK25" s="55">
        <f t="shared" si="328"/>
        <v>0</v>
      </c>
      <c r="CL25" s="54">
        <v>0</v>
      </c>
      <c r="CM25" s="10">
        <v>0</v>
      </c>
      <c r="CN25" s="55">
        <f t="shared" si="329"/>
        <v>0</v>
      </c>
      <c r="CO25" s="54">
        <v>0</v>
      </c>
      <c r="CP25" s="10">
        <v>0</v>
      </c>
      <c r="CQ25" s="55">
        <f t="shared" si="330"/>
        <v>0</v>
      </c>
      <c r="CR25" s="54">
        <v>0</v>
      </c>
      <c r="CS25" s="10">
        <v>0</v>
      </c>
      <c r="CT25" s="55">
        <f t="shared" si="331"/>
        <v>0</v>
      </c>
      <c r="CU25" s="54">
        <v>188</v>
      </c>
      <c r="CV25" s="10">
        <v>3301</v>
      </c>
      <c r="CW25" s="55">
        <f t="shared" si="332"/>
        <v>17558.51063829787</v>
      </c>
      <c r="CX25" s="54">
        <v>0</v>
      </c>
      <c r="CY25" s="10">
        <v>0</v>
      </c>
      <c r="CZ25" s="55">
        <f t="shared" si="333"/>
        <v>0</v>
      </c>
      <c r="DA25" s="54">
        <v>0</v>
      </c>
      <c r="DB25" s="10">
        <v>0</v>
      </c>
      <c r="DC25" s="55">
        <f t="shared" si="334"/>
        <v>0</v>
      </c>
      <c r="DD25" s="54">
        <v>0</v>
      </c>
      <c r="DE25" s="10">
        <v>0</v>
      </c>
      <c r="DF25" s="55">
        <f t="shared" si="335"/>
        <v>0</v>
      </c>
      <c r="DG25" s="54">
        <v>0</v>
      </c>
      <c r="DH25" s="10">
        <v>0</v>
      </c>
      <c r="DI25" s="55">
        <f t="shared" si="336"/>
        <v>0</v>
      </c>
      <c r="DJ25" s="54">
        <v>0</v>
      </c>
      <c r="DK25" s="10">
        <v>0</v>
      </c>
      <c r="DL25" s="55">
        <f t="shared" si="337"/>
        <v>0</v>
      </c>
      <c r="DM25" s="54">
        <v>0</v>
      </c>
      <c r="DN25" s="10">
        <v>0</v>
      </c>
      <c r="DO25" s="55">
        <f t="shared" si="338"/>
        <v>0</v>
      </c>
      <c r="DP25" s="54">
        <v>0</v>
      </c>
      <c r="DQ25" s="10">
        <v>0</v>
      </c>
      <c r="DR25" s="55">
        <f t="shared" si="339"/>
        <v>0</v>
      </c>
      <c r="DS25" s="54">
        <v>0</v>
      </c>
      <c r="DT25" s="10">
        <v>0</v>
      </c>
      <c r="DU25" s="55">
        <f t="shared" si="340"/>
        <v>0</v>
      </c>
      <c r="DV25" s="54">
        <v>43</v>
      </c>
      <c r="DW25" s="10">
        <v>5493</v>
      </c>
      <c r="DX25" s="55">
        <f t="shared" si="341"/>
        <v>127744.18604651163</v>
      </c>
      <c r="DY25" s="54">
        <v>0</v>
      </c>
      <c r="DZ25" s="10">
        <v>0</v>
      </c>
      <c r="EA25" s="55">
        <f t="shared" si="342"/>
        <v>0</v>
      </c>
      <c r="EB25" s="54">
        <v>240</v>
      </c>
      <c r="EC25" s="10">
        <v>12817</v>
      </c>
      <c r="ED25" s="55">
        <f t="shared" si="343"/>
        <v>53404.166666666672</v>
      </c>
      <c r="EE25" s="54">
        <v>0</v>
      </c>
      <c r="EF25" s="10">
        <v>0</v>
      </c>
      <c r="EG25" s="55">
        <f t="shared" si="344"/>
        <v>0</v>
      </c>
      <c r="EH25" s="54">
        <v>0</v>
      </c>
      <c r="EI25" s="10">
        <v>0</v>
      </c>
      <c r="EJ25" s="55">
        <f t="shared" si="345"/>
        <v>0</v>
      </c>
      <c r="EK25" s="54">
        <v>0</v>
      </c>
      <c r="EL25" s="10">
        <v>0</v>
      </c>
      <c r="EM25" s="55">
        <f t="shared" si="346"/>
        <v>0</v>
      </c>
      <c r="EN25" s="54">
        <v>0</v>
      </c>
      <c r="EO25" s="10">
        <v>0</v>
      </c>
      <c r="EP25" s="55">
        <f t="shared" si="347"/>
        <v>0</v>
      </c>
      <c r="EQ25" s="54">
        <v>0</v>
      </c>
      <c r="ER25" s="10">
        <v>0</v>
      </c>
      <c r="ES25" s="55">
        <f t="shared" si="348"/>
        <v>0</v>
      </c>
      <c r="ET25" s="54">
        <v>0</v>
      </c>
      <c r="EU25" s="10">
        <v>0</v>
      </c>
      <c r="EV25" s="55">
        <f t="shared" si="349"/>
        <v>0</v>
      </c>
      <c r="EW25" s="54">
        <v>28</v>
      </c>
      <c r="EX25" s="10">
        <v>408</v>
      </c>
      <c r="EY25" s="55">
        <f t="shared" si="350"/>
        <v>14571.428571428571</v>
      </c>
      <c r="EZ25" s="54">
        <v>0</v>
      </c>
      <c r="FA25" s="10">
        <v>0</v>
      </c>
      <c r="FB25" s="55">
        <f t="shared" si="351"/>
        <v>0</v>
      </c>
      <c r="FC25" s="54">
        <v>0</v>
      </c>
      <c r="FD25" s="10">
        <v>0</v>
      </c>
      <c r="FE25" s="55">
        <f t="shared" si="352"/>
        <v>0</v>
      </c>
      <c r="FF25" s="54">
        <v>106</v>
      </c>
      <c r="FG25" s="10">
        <v>4200</v>
      </c>
      <c r="FH25" s="55">
        <f t="shared" si="353"/>
        <v>39622.641509433961</v>
      </c>
      <c r="FI25" s="54">
        <v>0</v>
      </c>
      <c r="FJ25" s="10">
        <v>0</v>
      </c>
      <c r="FK25" s="55">
        <f t="shared" si="354"/>
        <v>0</v>
      </c>
      <c r="FL25" s="54">
        <v>0</v>
      </c>
      <c r="FM25" s="10">
        <v>0</v>
      </c>
      <c r="FN25" s="55">
        <f t="shared" si="355"/>
        <v>0</v>
      </c>
      <c r="FO25" s="54">
        <v>4</v>
      </c>
      <c r="FP25" s="10">
        <v>511</v>
      </c>
      <c r="FQ25" s="55">
        <f t="shared" si="356"/>
        <v>127750</v>
      </c>
      <c r="FR25" s="54">
        <v>55</v>
      </c>
      <c r="FS25" s="10">
        <v>1522</v>
      </c>
      <c r="FT25" s="55">
        <f t="shared" si="357"/>
        <v>27672.727272727272</v>
      </c>
      <c r="FU25" s="54">
        <v>289</v>
      </c>
      <c r="FV25" s="10">
        <v>7524</v>
      </c>
      <c r="FW25" s="55">
        <f t="shared" si="358"/>
        <v>26034.602076124567</v>
      </c>
      <c r="FX25" s="54">
        <v>0</v>
      </c>
      <c r="FY25" s="10">
        <v>0</v>
      </c>
      <c r="FZ25" s="55">
        <f t="shared" si="359"/>
        <v>0</v>
      </c>
      <c r="GA25" s="54">
        <v>5</v>
      </c>
      <c r="GB25" s="10">
        <v>221</v>
      </c>
      <c r="GC25" s="55">
        <f t="shared" si="360"/>
        <v>44200</v>
      </c>
      <c r="GD25" s="54">
        <v>0</v>
      </c>
      <c r="GE25" s="10">
        <v>0</v>
      </c>
      <c r="GF25" s="55">
        <f t="shared" si="361"/>
        <v>0</v>
      </c>
      <c r="GG25" s="54">
        <v>0</v>
      </c>
      <c r="GH25" s="10">
        <v>0</v>
      </c>
      <c r="GI25" s="55">
        <f t="shared" si="362"/>
        <v>0</v>
      </c>
      <c r="GJ25" s="54">
        <v>2</v>
      </c>
      <c r="GK25" s="10">
        <v>27</v>
      </c>
      <c r="GL25" s="55">
        <f t="shared" si="363"/>
        <v>13500</v>
      </c>
      <c r="GM25" s="54">
        <v>0</v>
      </c>
      <c r="GN25" s="10">
        <v>0</v>
      </c>
      <c r="GO25" s="55">
        <f t="shared" si="364"/>
        <v>0</v>
      </c>
      <c r="GP25" s="54">
        <v>0</v>
      </c>
      <c r="GQ25" s="10">
        <v>0</v>
      </c>
      <c r="GR25" s="55">
        <f t="shared" si="365"/>
        <v>0</v>
      </c>
      <c r="GS25" s="54">
        <v>0</v>
      </c>
      <c r="GT25" s="10">
        <v>0</v>
      </c>
      <c r="GU25" s="55">
        <f t="shared" si="366"/>
        <v>0</v>
      </c>
      <c r="GV25" s="54">
        <v>0</v>
      </c>
      <c r="GW25" s="10">
        <v>0</v>
      </c>
      <c r="GX25" s="55">
        <f t="shared" si="367"/>
        <v>0</v>
      </c>
      <c r="GY25" s="54">
        <v>0</v>
      </c>
      <c r="GZ25" s="10">
        <v>0</v>
      </c>
      <c r="HA25" s="55">
        <f t="shared" si="368"/>
        <v>0</v>
      </c>
      <c r="HB25" s="54">
        <v>0</v>
      </c>
      <c r="HC25" s="10">
        <v>0</v>
      </c>
      <c r="HD25" s="55">
        <f t="shared" si="369"/>
        <v>0</v>
      </c>
      <c r="HE25" s="54">
        <v>0</v>
      </c>
      <c r="HF25" s="10">
        <v>0</v>
      </c>
      <c r="HG25" s="55">
        <f t="shared" si="370"/>
        <v>0</v>
      </c>
      <c r="HH25" s="54">
        <v>0</v>
      </c>
      <c r="HI25" s="10">
        <v>0</v>
      </c>
      <c r="HJ25" s="55">
        <f t="shared" si="371"/>
        <v>0</v>
      </c>
      <c r="HK25" s="54">
        <v>0</v>
      </c>
      <c r="HL25" s="10">
        <v>0</v>
      </c>
      <c r="HM25" s="55">
        <f t="shared" si="372"/>
        <v>0</v>
      </c>
      <c r="HN25" s="54">
        <v>0</v>
      </c>
      <c r="HO25" s="10">
        <v>0</v>
      </c>
      <c r="HP25" s="55">
        <f t="shared" si="373"/>
        <v>0</v>
      </c>
      <c r="HQ25" s="54">
        <v>107</v>
      </c>
      <c r="HR25" s="10">
        <v>923</v>
      </c>
      <c r="HS25" s="55">
        <f t="shared" si="374"/>
        <v>8626.1682242990664</v>
      </c>
      <c r="HT25" s="54">
        <v>0</v>
      </c>
      <c r="HU25" s="10">
        <v>0</v>
      </c>
      <c r="HV25" s="55">
        <f t="shared" si="375"/>
        <v>0</v>
      </c>
      <c r="HW25" s="54">
        <v>0</v>
      </c>
      <c r="HX25" s="10">
        <v>0</v>
      </c>
      <c r="HY25" s="55">
        <f t="shared" si="376"/>
        <v>0</v>
      </c>
      <c r="HZ25" s="54">
        <v>0</v>
      </c>
      <c r="IA25" s="10">
        <v>0</v>
      </c>
      <c r="IB25" s="55">
        <f t="shared" ref="IB25" si="444">IFERROR(IA25/HZ25*1000,0)</f>
        <v>0</v>
      </c>
      <c r="IC25" s="54">
        <v>1</v>
      </c>
      <c r="ID25" s="10">
        <v>4</v>
      </c>
      <c r="IE25" s="55">
        <f t="shared" si="378"/>
        <v>4000</v>
      </c>
      <c r="IF25" s="54">
        <v>0</v>
      </c>
      <c r="IG25" s="10">
        <v>0</v>
      </c>
      <c r="IH25" s="55">
        <f t="shared" si="379"/>
        <v>0</v>
      </c>
      <c r="II25" s="54">
        <v>0</v>
      </c>
      <c r="IJ25" s="10">
        <v>0</v>
      </c>
      <c r="IK25" s="55">
        <f t="shared" si="380"/>
        <v>0</v>
      </c>
      <c r="IL25" s="54">
        <v>225</v>
      </c>
      <c r="IM25" s="10">
        <v>4600</v>
      </c>
      <c r="IN25" s="55">
        <f t="shared" si="381"/>
        <v>20444.444444444442</v>
      </c>
      <c r="IO25" s="54">
        <v>0</v>
      </c>
      <c r="IP25" s="10">
        <v>0</v>
      </c>
      <c r="IQ25" s="55">
        <f t="shared" si="382"/>
        <v>0</v>
      </c>
      <c r="IR25" s="54">
        <v>0</v>
      </c>
      <c r="IS25" s="10">
        <v>0</v>
      </c>
      <c r="IT25" s="55">
        <f t="shared" si="383"/>
        <v>0</v>
      </c>
      <c r="IU25" s="54">
        <v>1</v>
      </c>
      <c r="IV25" s="10">
        <v>3</v>
      </c>
      <c r="IW25" s="55">
        <f t="shared" si="384"/>
        <v>3000</v>
      </c>
      <c r="IX25" s="54">
        <v>928</v>
      </c>
      <c r="IY25" s="10">
        <v>27271</v>
      </c>
      <c r="IZ25" s="55">
        <f t="shared" si="385"/>
        <v>29386.853448275862</v>
      </c>
      <c r="JA25" s="54">
        <v>257</v>
      </c>
      <c r="JB25" s="10">
        <v>5256</v>
      </c>
      <c r="JC25" s="55">
        <f t="shared" si="386"/>
        <v>20451.36186770428</v>
      </c>
      <c r="JD25" s="54">
        <v>1</v>
      </c>
      <c r="JE25" s="10">
        <v>3</v>
      </c>
      <c r="JF25" s="55">
        <f t="shared" si="387"/>
        <v>3000</v>
      </c>
      <c r="JG25" s="54">
        <v>2</v>
      </c>
      <c r="JH25" s="10">
        <v>14</v>
      </c>
      <c r="JI25" s="55">
        <f t="shared" si="388"/>
        <v>7000</v>
      </c>
      <c r="JJ25" s="54">
        <v>7</v>
      </c>
      <c r="JK25" s="10">
        <v>145</v>
      </c>
      <c r="JL25" s="55">
        <f t="shared" si="389"/>
        <v>20714.285714285714</v>
      </c>
      <c r="JM25" s="54">
        <v>0</v>
      </c>
      <c r="JN25" s="10">
        <v>0</v>
      </c>
      <c r="JO25" s="55">
        <f t="shared" si="390"/>
        <v>0</v>
      </c>
      <c r="JP25" s="54">
        <v>0</v>
      </c>
      <c r="JQ25" s="10">
        <v>0</v>
      </c>
      <c r="JR25" s="55">
        <f t="shared" si="391"/>
        <v>0</v>
      </c>
      <c r="JS25" s="54">
        <v>0</v>
      </c>
      <c r="JT25" s="10">
        <v>0</v>
      </c>
      <c r="JU25" s="55">
        <f t="shared" si="392"/>
        <v>0</v>
      </c>
      <c r="JV25" s="54">
        <v>0</v>
      </c>
      <c r="JW25" s="10">
        <v>0</v>
      </c>
      <c r="JX25" s="55">
        <f t="shared" si="393"/>
        <v>0</v>
      </c>
      <c r="JY25" s="54">
        <v>0</v>
      </c>
      <c r="JZ25" s="10">
        <v>0</v>
      </c>
      <c r="KA25" s="55">
        <f t="shared" si="394"/>
        <v>0</v>
      </c>
      <c r="KB25" s="54">
        <v>0</v>
      </c>
      <c r="KC25" s="10">
        <v>0</v>
      </c>
      <c r="KD25" s="55">
        <f t="shared" si="395"/>
        <v>0</v>
      </c>
      <c r="KE25" s="54">
        <v>0</v>
      </c>
      <c r="KF25" s="10">
        <v>0</v>
      </c>
      <c r="KG25" s="55">
        <f t="shared" si="396"/>
        <v>0</v>
      </c>
      <c r="KH25" s="54">
        <v>0</v>
      </c>
      <c r="KI25" s="10">
        <v>0</v>
      </c>
      <c r="KJ25" s="55">
        <f t="shared" si="397"/>
        <v>0</v>
      </c>
      <c r="KK25" s="54">
        <v>0</v>
      </c>
      <c r="KL25" s="10">
        <v>0</v>
      </c>
      <c r="KM25" s="55">
        <f t="shared" si="398"/>
        <v>0</v>
      </c>
      <c r="KN25" s="54">
        <v>0</v>
      </c>
      <c r="KO25" s="10">
        <v>0</v>
      </c>
      <c r="KP25" s="55">
        <f t="shared" si="399"/>
        <v>0</v>
      </c>
      <c r="KQ25" s="54">
        <v>0</v>
      </c>
      <c r="KR25" s="10">
        <v>0</v>
      </c>
      <c r="KS25" s="55">
        <f t="shared" si="400"/>
        <v>0</v>
      </c>
      <c r="KT25" s="54">
        <v>15</v>
      </c>
      <c r="KU25" s="10">
        <v>612</v>
      </c>
      <c r="KV25" s="55">
        <f t="shared" si="401"/>
        <v>40800</v>
      </c>
      <c r="KW25" s="54">
        <v>0</v>
      </c>
      <c r="KX25" s="10">
        <v>0</v>
      </c>
      <c r="KY25" s="55">
        <f t="shared" si="402"/>
        <v>0</v>
      </c>
      <c r="KZ25" s="54">
        <v>0</v>
      </c>
      <c r="LA25" s="10">
        <v>0</v>
      </c>
      <c r="LB25" s="55">
        <f t="shared" si="403"/>
        <v>0</v>
      </c>
      <c r="LC25" s="54">
        <v>0</v>
      </c>
      <c r="LD25" s="10">
        <v>0</v>
      </c>
      <c r="LE25" s="55">
        <f t="shared" si="404"/>
        <v>0</v>
      </c>
      <c r="LF25" s="54">
        <v>0</v>
      </c>
      <c r="LG25" s="10">
        <v>0</v>
      </c>
      <c r="LH25" s="55">
        <f t="shared" si="405"/>
        <v>0</v>
      </c>
      <c r="LI25" s="54">
        <v>0</v>
      </c>
      <c r="LJ25" s="10">
        <v>0</v>
      </c>
      <c r="LK25" s="55">
        <f t="shared" si="406"/>
        <v>0</v>
      </c>
      <c r="LL25" s="54">
        <v>0</v>
      </c>
      <c r="LM25" s="10">
        <v>0</v>
      </c>
      <c r="LN25" s="55">
        <f t="shared" si="407"/>
        <v>0</v>
      </c>
      <c r="LO25" s="54">
        <v>0</v>
      </c>
      <c r="LP25" s="10">
        <v>0</v>
      </c>
      <c r="LQ25" s="55">
        <f t="shared" si="408"/>
        <v>0</v>
      </c>
      <c r="LR25" s="54">
        <v>0</v>
      </c>
      <c r="LS25" s="10">
        <v>0</v>
      </c>
      <c r="LT25" s="55">
        <f t="shared" si="409"/>
        <v>0</v>
      </c>
      <c r="LU25" s="54">
        <v>24</v>
      </c>
      <c r="LV25" s="10">
        <v>288</v>
      </c>
      <c r="LW25" s="55">
        <f t="shared" si="410"/>
        <v>12000</v>
      </c>
      <c r="LX25" s="54">
        <v>82</v>
      </c>
      <c r="LY25" s="10">
        <v>5350</v>
      </c>
      <c r="LZ25" s="55">
        <f t="shared" si="411"/>
        <v>65243.902439024394</v>
      </c>
      <c r="MA25" s="54">
        <v>6</v>
      </c>
      <c r="MB25" s="10">
        <v>39</v>
      </c>
      <c r="MC25" s="55">
        <f t="shared" si="412"/>
        <v>6500</v>
      </c>
      <c r="MD25" s="54">
        <v>0</v>
      </c>
      <c r="ME25" s="10">
        <v>0</v>
      </c>
      <c r="MF25" s="55">
        <f t="shared" si="413"/>
        <v>0</v>
      </c>
      <c r="MG25" s="54">
        <v>0</v>
      </c>
      <c r="MH25" s="10">
        <v>0</v>
      </c>
      <c r="MI25" s="55">
        <f t="shared" si="414"/>
        <v>0</v>
      </c>
      <c r="MJ25" s="54">
        <v>14</v>
      </c>
      <c r="MK25" s="10">
        <v>4558</v>
      </c>
      <c r="ML25" s="55">
        <f t="shared" si="415"/>
        <v>325571.42857142858</v>
      </c>
      <c r="MM25" s="54">
        <v>94</v>
      </c>
      <c r="MN25" s="10">
        <v>10424</v>
      </c>
      <c r="MO25" s="55">
        <f t="shared" si="416"/>
        <v>110893.6170212766</v>
      </c>
      <c r="MP25" s="54">
        <v>0</v>
      </c>
      <c r="MQ25" s="10">
        <v>0</v>
      </c>
      <c r="MR25" s="55">
        <f t="shared" si="417"/>
        <v>0</v>
      </c>
      <c r="MS25" s="54">
        <v>14</v>
      </c>
      <c r="MT25" s="10">
        <v>129</v>
      </c>
      <c r="MU25" s="55">
        <f t="shared" si="418"/>
        <v>9214.2857142857138</v>
      </c>
      <c r="MV25" s="54">
        <v>0</v>
      </c>
      <c r="MW25" s="10">
        <v>0</v>
      </c>
      <c r="MX25" s="55">
        <f t="shared" si="419"/>
        <v>0</v>
      </c>
      <c r="MY25" s="54">
        <v>133</v>
      </c>
      <c r="MZ25" s="10">
        <v>781</v>
      </c>
      <c r="NA25" s="55">
        <f t="shared" si="420"/>
        <v>5872.1804511278197</v>
      </c>
      <c r="NB25" s="54">
        <v>0</v>
      </c>
      <c r="NC25" s="10">
        <v>0</v>
      </c>
      <c r="ND25" s="55">
        <f t="shared" si="421"/>
        <v>0</v>
      </c>
      <c r="NE25" s="54">
        <v>0</v>
      </c>
      <c r="NF25" s="10">
        <v>0</v>
      </c>
      <c r="NG25" s="55">
        <f t="shared" si="422"/>
        <v>0</v>
      </c>
      <c r="NH25" s="54">
        <v>0</v>
      </c>
      <c r="NI25" s="10">
        <v>0</v>
      </c>
      <c r="NJ25" s="55">
        <f t="shared" si="423"/>
        <v>0</v>
      </c>
      <c r="NK25" s="54">
        <v>0</v>
      </c>
      <c r="NL25" s="10">
        <v>0</v>
      </c>
      <c r="NM25" s="55">
        <f t="shared" si="424"/>
        <v>0</v>
      </c>
      <c r="NN25" s="54">
        <v>0</v>
      </c>
      <c r="NO25" s="10">
        <v>0</v>
      </c>
      <c r="NP25" s="55">
        <f t="shared" si="425"/>
        <v>0</v>
      </c>
      <c r="NQ25" s="54">
        <v>0</v>
      </c>
      <c r="NR25" s="10">
        <v>0</v>
      </c>
      <c r="NS25" s="55">
        <f t="shared" si="426"/>
        <v>0</v>
      </c>
      <c r="NT25" s="54">
        <v>0</v>
      </c>
      <c r="NU25" s="10">
        <v>0</v>
      </c>
      <c r="NV25" s="55">
        <f t="shared" si="427"/>
        <v>0</v>
      </c>
      <c r="NW25" s="54">
        <v>307</v>
      </c>
      <c r="NX25" s="10">
        <v>19681</v>
      </c>
      <c r="NY25" s="55">
        <f t="shared" si="428"/>
        <v>64107.491856677523</v>
      </c>
      <c r="NZ25" s="54">
        <v>1034</v>
      </c>
      <c r="OA25" s="10">
        <v>53947</v>
      </c>
      <c r="OB25" s="55">
        <f t="shared" si="429"/>
        <v>52173.114119922633</v>
      </c>
      <c r="OC25" s="54">
        <v>0</v>
      </c>
      <c r="OD25" s="10">
        <v>0</v>
      </c>
      <c r="OE25" s="55">
        <f t="shared" si="430"/>
        <v>0</v>
      </c>
      <c r="OF25" s="68">
        <v>0</v>
      </c>
      <c r="OG25" s="24">
        <v>0</v>
      </c>
      <c r="OH25" s="69">
        <f t="shared" si="431"/>
        <v>0</v>
      </c>
      <c r="OI25" s="54">
        <v>0</v>
      </c>
      <c r="OJ25" s="10">
        <v>0</v>
      </c>
      <c r="OK25" s="55">
        <f t="shared" si="432"/>
        <v>0</v>
      </c>
      <c r="OL25" s="54">
        <v>0</v>
      </c>
      <c r="OM25" s="10">
        <v>0</v>
      </c>
      <c r="ON25" s="55">
        <f t="shared" si="433"/>
        <v>0</v>
      </c>
      <c r="OO25" s="54">
        <v>0</v>
      </c>
      <c r="OP25" s="10">
        <v>0</v>
      </c>
      <c r="OQ25" s="55">
        <f t="shared" si="434"/>
        <v>0</v>
      </c>
      <c r="OR25" s="54">
        <v>0</v>
      </c>
      <c r="OS25" s="10">
        <v>0</v>
      </c>
      <c r="OT25" s="55">
        <f t="shared" si="435"/>
        <v>0</v>
      </c>
      <c r="OU25" s="54">
        <v>0</v>
      </c>
      <c r="OV25" s="10">
        <v>0</v>
      </c>
      <c r="OW25" s="55">
        <f t="shared" si="436"/>
        <v>0</v>
      </c>
      <c r="OX25" s="54">
        <v>0</v>
      </c>
      <c r="OY25" s="10">
        <v>0</v>
      </c>
      <c r="OZ25" s="55">
        <f t="shared" si="437"/>
        <v>0</v>
      </c>
      <c r="PA25" s="13">
        <f t="shared" si="133"/>
        <v>4972</v>
      </c>
      <c r="PB25" s="78" t="e">
        <f>SUM(J25,V25,Y25,AH25,AK25,AQ25,AT25,AW25,BI25,BL25,BR25,BU25,BX25,CA25,CD25,CJ25,CM25,CS25,CV25,CY25,DB25,DH25,DN25,DQ25,DT25,DW25,EC25,EF25,EI25,EU25,EX25,FA25,FG25,FJ25,FM25,FP25,FS25,FV25,GB25,GE25,GH25,GK25,GN25,GQ25,GW25,GZ25,HF25,HO25,HR25,HU25,ID25,IG25,IJ25,IM25,IP25,IV25,IY25,JB25,JE25,JH25,JK25,JN25,JQ25,JZ25,KC25,KF25,KI25,KL25,KO25,KR25,KU25,LA25,LD25,LM25,LP25,LS25,LV25,LY25,MB25,HI25,MH25,MK25,MN25,MQ25,MT25,MW25,MZ25,NC25,NF25,NI25,NL25,NO25,NU25,NX25,OA25,OJ25,OS25,OV25,OY25,HL25,JW25,AB25,IA25,IS25,P25+OP25+OM25+OG25+OD25+NR25+ME25+LG25+KX25+JT25+HX25+#REF!+HC25+GT25+FY25+FD25+ER25+EO25+EL25+DZ25+DE25+CP25+BO25+BF25+AZ25+AE25+S25+M25+G25+D25)</f>
        <v>#REF!</v>
      </c>
      <c r="PC25" s="6"/>
      <c r="PD25" s="9"/>
      <c r="PE25" s="6"/>
      <c r="PF25" s="6"/>
      <c r="PG25" s="6"/>
      <c r="PH25" s="9"/>
      <c r="PI25" s="6"/>
      <c r="PJ25" s="6"/>
      <c r="PK25" s="6"/>
      <c r="PL25" s="9"/>
      <c r="PM25" s="6"/>
      <c r="PN25" s="6"/>
      <c r="PO25" s="6"/>
      <c r="PP25" s="9"/>
      <c r="PQ25" s="6"/>
      <c r="PR25" s="6"/>
      <c r="PS25" s="6"/>
      <c r="PT25" s="9"/>
      <c r="PU25" s="6"/>
      <c r="PV25" s="6"/>
      <c r="PW25" s="6"/>
      <c r="PX25" s="9"/>
      <c r="PY25" s="6"/>
      <c r="PZ25" s="6"/>
      <c r="QA25" s="6"/>
      <c r="QB25" s="9"/>
      <c r="QC25" s="6"/>
      <c r="QD25" s="6"/>
      <c r="QE25" s="6"/>
      <c r="QF25" s="2"/>
      <c r="QG25" s="1"/>
      <c r="QH25" s="1"/>
      <c r="QI25" s="1"/>
      <c r="QJ25" s="2"/>
      <c r="QK25" s="1"/>
      <c r="QL25" s="1"/>
      <c r="QM25" s="1"/>
      <c r="QN25" s="2"/>
      <c r="QO25" s="1"/>
      <c r="QP25" s="1"/>
      <c r="QQ25" s="1"/>
    </row>
    <row r="26" spans="1:459" x14ac:dyDescent="0.25">
      <c r="A26" s="46">
        <v>2005</v>
      </c>
      <c r="B26" s="47" t="s">
        <v>12</v>
      </c>
      <c r="C26" s="54">
        <v>0</v>
      </c>
      <c r="D26" s="10">
        <v>0</v>
      </c>
      <c r="E26" s="55">
        <f t="shared" si="438"/>
        <v>0</v>
      </c>
      <c r="F26" s="54">
        <v>0</v>
      </c>
      <c r="G26" s="10">
        <v>0</v>
      </c>
      <c r="H26" s="55">
        <f t="shared" si="439"/>
        <v>0</v>
      </c>
      <c r="I26" s="54">
        <v>0</v>
      </c>
      <c r="J26" s="10">
        <v>0</v>
      </c>
      <c r="K26" s="55">
        <f t="shared" si="440"/>
        <v>0</v>
      </c>
      <c r="L26" s="54">
        <v>0</v>
      </c>
      <c r="M26" s="10">
        <v>0</v>
      </c>
      <c r="N26" s="55">
        <f t="shared" si="305"/>
        <v>0</v>
      </c>
      <c r="O26" s="54">
        <v>0</v>
      </c>
      <c r="P26" s="10">
        <v>0</v>
      </c>
      <c r="Q26" s="55">
        <f t="shared" si="441"/>
        <v>0</v>
      </c>
      <c r="R26" s="54">
        <v>0</v>
      </c>
      <c r="S26" s="10">
        <v>0</v>
      </c>
      <c r="T26" s="55">
        <f t="shared" si="442"/>
        <v>0</v>
      </c>
      <c r="U26" s="54">
        <v>14</v>
      </c>
      <c r="V26" s="10">
        <v>1243</v>
      </c>
      <c r="W26" s="55">
        <f t="shared" si="306"/>
        <v>88785.71428571429</v>
      </c>
      <c r="X26" s="54">
        <v>19</v>
      </c>
      <c r="Y26" s="10">
        <v>321</v>
      </c>
      <c r="Z26" s="55">
        <f t="shared" si="307"/>
        <v>16894.736842105263</v>
      </c>
      <c r="AA26" s="54">
        <v>0</v>
      </c>
      <c r="AB26" s="10">
        <v>0</v>
      </c>
      <c r="AC26" s="55">
        <f t="shared" si="308"/>
        <v>0</v>
      </c>
      <c r="AD26" s="54">
        <v>0</v>
      </c>
      <c r="AE26" s="10">
        <v>0</v>
      </c>
      <c r="AF26" s="55">
        <f t="shared" si="309"/>
        <v>0</v>
      </c>
      <c r="AG26" s="54">
        <v>0</v>
      </c>
      <c r="AH26" s="10">
        <v>0</v>
      </c>
      <c r="AI26" s="55">
        <f t="shared" si="310"/>
        <v>0</v>
      </c>
      <c r="AJ26" s="54">
        <v>149</v>
      </c>
      <c r="AK26" s="10">
        <v>3300</v>
      </c>
      <c r="AL26" s="55">
        <f t="shared" si="311"/>
        <v>22147.65100671141</v>
      </c>
      <c r="AM26" s="54">
        <v>0</v>
      </c>
      <c r="AN26" s="10">
        <v>0</v>
      </c>
      <c r="AO26" s="55">
        <f t="shared" si="312"/>
        <v>0</v>
      </c>
      <c r="AP26" s="54">
        <v>0</v>
      </c>
      <c r="AQ26" s="10">
        <v>0</v>
      </c>
      <c r="AR26" s="55">
        <f t="shared" si="313"/>
        <v>0</v>
      </c>
      <c r="AS26" s="54">
        <v>381</v>
      </c>
      <c r="AT26" s="10">
        <v>5413</v>
      </c>
      <c r="AU26" s="55">
        <f t="shared" si="314"/>
        <v>14207.34908136483</v>
      </c>
      <c r="AV26" s="54">
        <v>0</v>
      </c>
      <c r="AW26" s="10">
        <v>0</v>
      </c>
      <c r="AX26" s="55">
        <f t="shared" si="315"/>
        <v>0</v>
      </c>
      <c r="AY26" s="54">
        <v>0</v>
      </c>
      <c r="AZ26" s="10">
        <v>0</v>
      </c>
      <c r="BA26" s="55">
        <f t="shared" si="316"/>
        <v>0</v>
      </c>
      <c r="BB26" s="54">
        <v>0</v>
      </c>
      <c r="BC26" s="10">
        <v>0</v>
      </c>
      <c r="BD26" s="55">
        <f t="shared" si="317"/>
        <v>0</v>
      </c>
      <c r="BE26" s="54">
        <v>0</v>
      </c>
      <c r="BF26" s="10">
        <v>0</v>
      </c>
      <c r="BG26" s="55">
        <f t="shared" si="443"/>
        <v>0</v>
      </c>
      <c r="BH26" s="54">
        <v>0</v>
      </c>
      <c r="BI26" s="10">
        <v>0</v>
      </c>
      <c r="BJ26" s="55">
        <f t="shared" si="319"/>
        <v>0</v>
      </c>
      <c r="BK26" s="54">
        <v>129</v>
      </c>
      <c r="BL26" s="10">
        <v>28288</v>
      </c>
      <c r="BM26" s="55">
        <f t="shared" si="320"/>
        <v>219286.82170542635</v>
      </c>
      <c r="BN26" s="54">
        <v>0</v>
      </c>
      <c r="BO26" s="10">
        <v>0</v>
      </c>
      <c r="BP26" s="55">
        <f t="shared" si="321"/>
        <v>0</v>
      </c>
      <c r="BQ26" s="54">
        <v>0</v>
      </c>
      <c r="BR26" s="10">
        <v>0</v>
      </c>
      <c r="BS26" s="55">
        <f t="shared" si="322"/>
        <v>0</v>
      </c>
      <c r="BT26" s="54">
        <v>95</v>
      </c>
      <c r="BU26" s="10">
        <v>5639</v>
      </c>
      <c r="BV26" s="55">
        <f t="shared" si="323"/>
        <v>59357.894736842107</v>
      </c>
      <c r="BW26" s="54">
        <v>0</v>
      </c>
      <c r="BX26" s="10">
        <v>0</v>
      </c>
      <c r="BY26" s="55">
        <f t="shared" si="324"/>
        <v>0</v>
      </c>
      <c r="BZ26" s="54">
        <v>0</v>
      </c>
      <c r="CA26" s="10">
        <v>0</v>
      </c>
      <c r="CB26" s="55">
        <f t="shared" si="325"/>
        <v>0</v>
      </c>
      <c r="CC26" s="54">
        <v>0</v>
      </c>
      <c r="CD26" s="10">
        <v>0</v>
      </c>
      <c r="CE26" s="55">
        <f t="shared" si="326"/>
        <v>0</v>
      </c>
      <c r="CF26" s="54">
        <v>0</v>
      </c>
      <c r="CG26" s="10">
        <v>0</v>
      </c>
      <c r="CH26" s="55">
        <f t="shared" si="327"/>
        <v>0</v>
      </c>
      <c r="CI26" s="54">
        <v>0</v>
      </c>
      <c r="CJ26" s="10">
        <v>0</v>
      </c>
      <c r="CK26" s="55">
        <f t="shared" si="328"/>
        <v>0</v>
      </c>
      <c r="CL26" s="54">
        <v>0</v>
      </c>
      <c r="CM26" s="10">
        <v>0</v>
      </c>
      <c r="CN26" s="55">
        <f t="shared" si="329"/>
        <v>0</v>
      </c>
      <c r="CO26" s="54">
        <v>0</v>
      </c>
      <c r="CP26" s="10">
        <v>0</v>
      </c>
      <c r="CQ26" s="55">
        <f t="shared" si="330"/>
        <v>0</v>
      </c>
      <c r="CR26" s="54">
        <v>0</v>
      </c>
      <c r="CS26" s="10">
        <v>0</v>
      </c>
      <c r="CT26" s="55">
        <f t="shared" si="331"/>
        <v>0</v>
      </c>
      <c r="CU26" s="54">
        <v>190</v>
      </c>
      <c r="CV26" s="10">
        <v>3505</v>
      </c>
      <c r="CW26" s="55">
        <f t="shared" si="332"/>
        <v>18447.36842105263</v>
      </c>
      <c r="CX26" s="54">
        <v>0</v>
      </c>
      <c r="CY26" s="10">
        <v>0</v>
      </c>
      <c r="CZ26" s="55">
        <f t="shared" si="333"/>
        <v>0</v>
      </c>
      <c r="DA26" s="54">
        <v>8</v>
      </c>
      <c r="DB26" s="10">
        <v>65</v>
      </c>
      <c r="DC26" s="55">
        <f t="shared" si="334"/>
        <v>8125</v>
      </c>
      <c r="DD26" s="54">
        <v>0</v>
      </c>
      <c r="DE26" s="10">
        <v>0</v>
      </c>
      <c r="DF26" s="55">
        <f t="shared" si="335"/>
        <v>0</v>
      </c>
      <c r="DG26" s="54">
        <v>0</v>
      </c>
      <c r="DH26" s="10">
        <v>0</v>
      </c>
      <c r="DI26" s="55">
        <f t="shared" si="336"/>
        <v>0</v>
      </c>
      <c r="DJ26" s="54">
        <v>0</v>
      </c>
      <c r="DK26" s="10">
        <v>0</v>
      </c>
      <c r="DL26" s="55">
        <f t="shared" si="337"/>
        <v>0</v>
      </c>
      <c r="DM26" s="54">
        <v>0</v>
      </c>
      <c r="DN26" s="10">
        <v>0</v>
      </c>
      <c r="DO26" s="55">
        <f t="shared" si="338"/>
        <v>0</v>
      </c>
      <c r="DP26" s="54">
        <v>0</v>
      </c>
      <c r="DQ26" s="10">
        <v>0</v>
      </c>
      <c r="DR26" s="55">
        <f t="shared" si="339"/>
        <v>0</v>
      </c>
      <c r="DS26" s="54">
        <v>0</v>
      </c>
      <c r="DT26" s="10">
        <v>0</v>
      </c>
      <c r="DU26" s="55">
        <f t="shared" si="340"/>
        <v>0</v>
      </c>
      <c r="DV26" s="54">
        <v>60</v>
      </c>
      <c r="DW26" s="10">
        <v>6896</v>
      </c>
      <c r="DX26" s="55">
        <f t="shared" si="341"/>
        <v>114933.33333333334</v>
      </c>
      <c r="DY26" s="54">
        <v>0</v>
      </c>
      <c r="DZ26" s="10">
        <v>0</v>
      </c>
      <c r="EA26" s="55">
        <f t="shared" si="342"/>
        <v>0</v>
      </c>
      <c r="EB26" s="54">
        <v>296</v>
      </c>
      <c r="EC26" s="10">
        <v>15810</v>
      </c>
      <c r="ED26" s="55">
        <f t="shared" si="343"/>
        <v>53412.16216216216</v>
      </c>
      <c r="EE26" s="54">
        <v>0</v>
      </c>
      <c r="EF26" s="10">
        <v>0</v>
      </c>
      <c r="EG26" s="55">
        <f t="shared" si="344"/>
        <v>0</v>
      </c>
      <c r="EH26" s="54">
        <v>0</v>
      </c>
      <c r="EI26" s="10">
        <v>0</v>
      </c>
      <c r="EJ26" s="55">
        <f t="shared" si="345"/>
        <v>0</v>
      </c>
      <c r="EK26" s="54">
        <v>0</v>
      </c>
      <c r="EL26" s="10">
        <v>0</v>
      </c>
      <c r="EM26" s="55">
        <f t="shared" si="346"/>
        <v>0</v>
      </c>
      <c r="EN26" s="54">
        <v>0</v>
      </c>
      <c r="EO26" s="10">
        <v>0</v>
      </c>
      <c r="EP26" s="55">
        <f t="shared" si="347"/>
        <v>0</v>
      </c>
      <c r="EQ26" s="54">
        <v>0</v>
      </c>
      <c r="ER26" s="10">
        <v>0</v>
      </c>
      <c r="ES26" s="55">
        <f t="shared" si="348"/>
        <v>0</v>
      </c>
      <c r="ET26" s="54">
        <v>0</v>
      </c>
      <c r="EU26" s="10">
        <v>0</v>
      </c>
      <c r="EV26" s="55">
        <f t="shared" si="349"/>
        <v>0</v>
      </c>
      <c r="EW26" s="54">
        <v>34</v>
      </c>
      <c r="EX26" s="10">
        <v>592</v>
      </c>
      <c r="EY26" s="55">
        <f t="shared" si="350"/>
        <v>17411.764705882353</v>
      </c>
      <c r="EZ26" s="54">
        <v>0</v>
      </c>
      <c r="FA26" s="10">
        <v>0</v>
      </c>
      <c r="FB26" s="55">
        <f t="shared" si="351"/>
        <v>0</v>
      </c>
      <c r="FC26" s="54">
        <v>0</v>
      </c>
      <c r="FD26" s="10">
        <v>0</v>
      </c>
      <c r="FE26" s="55">
        <f t="shared" si="352"/>
        <v>0</v>
      </c>
      <c r="FF26" s="54">
        <v>133</v>
      </c>
      <c r="FG26" s="10">
        <v>5569</v>
      </c>
      <c r="FH26" s="55">
        <f t="shared" si="353"/>
        <v>41872.180451127817</v>
      </c>
      <c r="FI26" s="54">
        <v>0</v>
      </c>
      <c r="FJ26" s="10">
        <v>0</v>
      </c>
      <c r="FK26" s="55">
        <f t="shared" si="354"/>
        <v>0</v>
      </c>
      <c r="FL26" s="54">
        <v>0</v>
      </c>
      <c r="FM26" s="10">
        <v>0</v>
      </c>
      <c r="FN26" s="55">
        <f t="shared" si="355"/>
        <v>0</v>
      </c>
      <c r="FO26" s="54">
        <v>5</v>
      </c>
      <c r="FP26" s="10">
        <v>954</v>
      </c>
      <c r="FQ26" s="55">
        <f t="shared" si="356"/>
        <v>190800</v>
      </c>
      <c r="FR26" s="54">
        <v>59</v>
      </c>
      <c r="FS26" s="10">
        <v>1758</v>
      </c>
      <c r="FT26" s="55">
        <f t="shared" si="357"/>
        <v>29796.610169491527</v>
      </c>
      <c r="FU26" s="54">
        <v>337</v>
      </c>
      <c r="FV26" s="10">
        <v>8485</v>
      </c>
      <c r="FW26" s="55">
        <f t="shared" si="358"/>
        <v>25178.041543026706</v>
      </c>
      <c r="FX26" s="54">
        <v>0</v>
      </c>
      <c r="FY26" s="10">
        <v>0</v>
      </c>
      <c r="FZ26" s="55">
        <f t="shared" si="359"/>
        <v>0</v>
      </c>
      <c r="GA26" s="54">
        <v>6</v>
      </c>
      <c r="GB26" s="10">
        <v>259</v>
      </c>
      <c r="GC26" s="55">
        <f t="shared" si="360"/>
        <v>43166.666666666664</v>
      </c>
      <c r="GD26" s="54">
        <v>0</v>
      </c>
      <c r="GE26" s="10">
        <v>0</v>
      </c>
      <c r="GF26" s="55">
        <f t="shared" si="361"/>
        <v>0</v>
      </c>
      <c r="GG26" s="54">
        <v>0</v>
      </c>
      <c r="GH26" s="10">
        <v>0</v>
      </c>
      <c r="GI26" s="55">
        <f t="shared" si="362"/>
        <v>0</v>
      </c>
      <c r="GJ26" s="54">
        <v>0</v>
      </c>
      <c r="GK26" s="10">
        <v>0</v>
      </c>
      <c r="GL26" s="55">
        <f t="shared" si="363"/>
        <v>0</v>
      </c>
      <c r="GM26" s="54">
        <v>0</v>
      </c>
      <c r="GN26" s="10">
        <v>0</v>
      </c>
      <c r="GO26" s="55">
        <f t="shared" si="364"/>
        <v>0</v>
      </c>
      <c r="GP26" s="54">
        <v>0</v>
      </c>
      <c r="GQ26" s="10">
        <v>0</v>
      </c>
      <c r="GR26" s="55">
        <f t="shared" si="365"/>
        <v>0</v>
      </c>
      <c r="GS26" s="54">
        <v>0</v>
      </c>
      <c r="GT26" s="10">
        <v>0</v>
      </c>
      <c r="GU26" s="55">
        <f t="shared" si="366"/>
        <v>0</v>
      </c>
      <c r="GV26" s="54">
        <v>0</v>
      </c>
      <c r="GW26" s="10">
        <v>0</v>
      </c>
      <c r="GX26" s="55">
        <f t="shared" si="367"/>
        <v>0</v>
      </c>
      <c r="GY26" s="54">
        <v>0</v>
      </c>
      <c r="GZ26" s="10">
        <v>0</v>
      </c>
      <c r="HA26" s="55">
        <f t="shared" si="368"/>
        <v>0</v>
      </c>
      <c r="HB26" s="54">
        <v>0</v>
      </c>
      <c r="HC26" s="10">
        <v>0</v>
      </c>
      <c r="HD26" s="55">
        <f t="shared" si="369"/>
        <v>0</v>
      </c>
      <c r="HE26" s="54">
        <v>0</v>
      </c>
      <c r="HF26" s="10">
        <v>0</v>
      </c>
      <c r="HG26" s="55">
        <f t="shared" si="370"/>
        <v>0</v>
      </c>
      <c r="HH26" s="54">
        <v>0</v>
      </c>
      <c r="HI26" s="10">
        <v>0</v>
      </c>
      <c r="HJ26" s="55">
        <f t="shared" si="371"/>
        <v>0</v>
      </c>
      <c r="HK26" s="54">
        <v>0</v>
      </c>
      <c r="HL26" s="10">
        <v>0</v>
      </c>
      <c r="HM26" s="55">
        <f t="shared" si="372"/>
        <v>0</v>
      </c>
      <c r="HN26" s="54">
        <v>0</v>
      </c>
      <c r="HO26" s="10">
        <v>0</v>
      </c>
      <c r="HP26" s="55">
        <f t="shared" si="373"/>
        <v>0</v>
      </c>
      <c r="HQ26" s="54">
        <v>156</v>
      </c>
      <c r="HR26" s="10">
        <v>1419</v>
      </c>
      <c r="HS26" s="55">
        <f t="shared" si="374"/>
        <v>9096.1538461538476</v>
      </c>
      <c r="HT26" s="54">
        <v>0</v>
      </c>
      <c r="HU26" s="10">
        <v>0</v>
      </c>
      <c r="HV26" s="55">
        <f t="shared" si="375"/>
        <v>0</v>
      </c>
      <c r="HW26" s="54">
        <v>0</v>
      </c>
      <c r="HX26" s="10">
        <v>0</v>
      </c>
      <c r="HY26" s="55">
        <f t="shared" si="376"/>
        <v>0</v>
      </c>
      <c r="HZ26" s="54">
        <v>0</v>
      </c>
      <c r="IA26" s="10">
        <v>0</v>
      </c>
      <c r="IB26" s="55">
        <f t="shared" si="377"/>
        <v>0</v>
      </c>
      <c r="IC26" s="54">
        <v>0</v>
      </c>
      <c r="ID26" s="10">
        <v>0</v>
      </c>
      <c r="IE26" s="55">
        <f t="shared" si="378"/>
        <v>0</v>
      </c>
      <c r="IF26" s="54">
        <v>0</v>
      </c>
      <c r="IG26" s="10">
        <v>0</v>
      </c>
      <c r="IH26" s="55">
        <f t="shared" si="379"/>
        <v>0</v>
      </c>
      <c r="II26" s="54">
        <v>0</v>
      </c>
      <c r="IJ26" s="10">
        <v>0</v>
      </c>
      <c r="IK26" s="55">
        <f t="shared" si="380"/>
        <v>0</v>
      </c>
      <c r="IL26" s="54">
        <v>268</v>
      </c>
      <c r="IM26" s="10">
        <v>5505</v>
      </c>
      <c r="IN26" s="55">
        <f t="shared" si="381"/>
        <v>20541.044776119405</v>
      </c>
      <c r="IO26" s="54">
        <v>0</v>
      </c>
      <c r="IP26" s="10">
        <v>0</v>
      </c>
      <c r="IQ26" s="55">
        <f t="shared" si="382"/>
        <v>0</v>
      </c>
      <c r="IR26" s="54">
        <v>0</v>
      </c>
      <c r="IS26" s="10">
        <v>0</v>
      </c>
      <c r="IT26" s="55">
        <f t="shared" si="383"/>
        <v>0</v>
      </c>
      <c r="IU26" s="54">
        <v>0</v>
      </c>
      <c r="IV26" s="10">
        <v>0</v>
      </c>
      <c r="IW26" s="55">
        <f t="shared" si="384"/>
        <v>0</v>
      </c>
      <c r="IX26" s="54">
        <v>1068</v>
      </c>
      <c r="IY26" s="10">
        <v>32898</v>
      </c>
      <c r="IZ26" s="55">
        <f t="shared" si="385"/>
        <v>30803.370786516854</v>
      </c>
      <c r="JA26" s="54">
        <v>291</v>
      </c>
      <c r="JB26" s="10">
        <v>6108</v>
      </c>
      <c r="JC26" s="55">
        <f t="shared" si="386"/>
        <v>20989.690721649484</v>
      </c>
      <c r="JD26" s="54">
        <v>0</v>
      </c>
      <c r="JE26" s="10">
        <v>0</v>
      </c>
      <c r="JF26" s="55">
        <f t="shared" si="387"/>
        <v>0</v>
      </c>
      <c r="JG26" s="54">
        <v>3</v>
      </c>
      <c r="JH26" s="10">
        <v>20</v>
      </c>
      <c r="JI26" s="55">
        <f t="shared" si="388"/>
        <v>6666.666666666667</v>
      </c>
      <c r="JJ26" s="54">
        <v>10</v>
      </c>
      <c r="JK26" s="10">
        <v>204</v>
      </c>
      <c r="JL26" s="55">
        <f t="shared" si="389"/>
        <v>20400</v>
      </c>
      <c r="JM26" s="54">
        <v>5</v>
      </c>
      <c r="JN26" s="10">
        <v>40</v>
      </c>
      <c r="JO26" s="55">
        <f t="shared" si="390"/>
        <v>8000</v>
      </c>
      <c r="JP26" s="54">
        <v>0</v>
      </c>
      <c r="JQ26" s="10">
        <v>0</v>
      </c>
      <c r="JR26" s="55">
        <f t="shared" si="391"/>
        <v>0</v>
      </c>
      <c r="JS26" s="54">
        <v>0</v>
      </c>
      <c r="JT26" s="10">
        <v>0</v>
      </c>
      <c r="JU26" s="55">
        <f t="shared" si="392"/>
        <v>0</v>
      </c>
      <c r="JV26" s="54">
        <v>0</v>
      </c>
      <c r="JW26" s="10">
        <v>0</v>
      </c>
      <c r="JX26" s="55">
        <f t="shared" si="393"/>
        <v>0</v>
      </c>
      <c r="JY26" s="54">
        <v>0</v>
      </c>
      <c r="JZ26" s="10">
        <v>0</v>
      </c>
      <c r="KA26" s="55">
        <f t="shared" si="394"/>
        <v>0</v>
      </c>
      <c r="KB26" s="54">
        <v>0</v>
      </c>
      <c r="KC26" s="10">
        <v>0</v>
      </c>
      <c r="KD26" s="55">
        <f t="shared" si="395"/>
        <v>0</v>
      </c>
      <c r="KE26" s="54">
        <v>5</v>
      </c>
      <c r="KF26" s="10">
        <v>179</v>
      </c>
      <c r="KG26" s="55">
        <f t="shared" si="396"/>
        <v>35800</v>
      </c>
      <c r="KH26" s="54">
        <v>2</v>
      </c>
      <c r="KI26" s="10">
        <v>33</v>
      </c>
      <c r="KJ26" s="55">
        <f t="shared" si="397"/>
        <v>16500</v>
      </c>
      <c r="KK26" s="54">
        <v>0</v>
      </c>
      <c r="KL26" s="10">
        <v>0</v>
      </c>
      <c r="KM26" s="55">
        <f t="shared" si="398"/>
        <v>0</v>
      </c>
      <c r="KN26" s="54">
        <v>0</v>
      </c>
      <c r="KO26" s="10">
        <v>0</v>
      </c>
      <c r="KP26" s="55">
        <f t="shared" si="399"/>
        <v>0</v>
      </c>
      <c r="KQ26" s="54">
        <v>0</v>
      </c>
      <c r="KR26" s="10">
        <v>0</v>
      </c>
      <c r="KS26" s="55">
        <f t="shared" si="400"/>
        <v>0</v>
      </c>
      <c r="KT26" s="54">
        <v>0</v>
      </c>
      <c r="KU26" s="10">
        <v>0</v>
      </c>
      <c r="KV26" s="55">
        <f t="shared" si="401"/>
        <v>0</v>
      </c>
      <c r="KW26" s="54">
        <v>0</v>
      </c>
      <c r="KX26" s="10">
        <v>0</v>
      </c>
      <c r="KY26" s="55">
        <f t="shared" si="402"/>
        <v>0</v>
      </c>
      <c r="KZ26" s="54">
        <v>0</v>
      </c>
      <c r="LA26" s="10">
        <v>0</v>
      </c>
      <c r="LB26" s="55">
        <f t="shared" si="403"/>
        <v>0</v>
      </c>
      <c r="LC26" s="54">
        <v>0</v>
      </c>
      <c r="LD26" s="10">
        <v>0</v>
      </c>
      <c r="LE26" s="55">
        <f t="shared" si="404"/>
        <v>0</v>
      </c>
      <c r="LF26" s="54">
        <v>0</v>
      </c>
      <c r="LG26" s="10">
        <v>0</v>
      </c>
      <c r="LH26" s="55">
        <f t="shared" si="405"/>
        <v>0</v>
      </c>
      <c r="LI26" s="54">
        <v>0</v>
      </c>
      <c r="LJ26" s="10">
        <v>0</v>
      </c>
      <c r="LK26" s="55">
        <f t="shared" si="406"/>
        <v>0</v>
      </c>
      <c r="LL26" s="54">
        <v>0</v>
      </c>
      <c r="LM26" s="10">
        <v>0</v>
      </c>
      <c r="LN26" s="55">
        <f t="shared" si="407"/>
        <v>0</v>
      </c>
      <c r="LO26" s="54">
        <v>0</v>
      </c>
      <c r="LP26" s="10">
        <v>0</v>
      </c>
      <c r="LQ26" s="55">
        <f t="shared" si="408"/>
        <v>0</v>
      </c>
      <c r="LR26" s="54">
        <v>0</v>
      </c>
      <c r="LS26" s="10">
        <v>0</v>
      </c>
      <c r="LT26" s="55">
        <f t="shared" si="409"/>
        <v>0</v>
      </c>
      <c r="LU26" s="54">
        <v>24</v>
      </c>
      <c r="LV26" s="10">
        <v>324</v>
      </c>
      <c r="LW26" s="55">
        <f t="shared" si="410"/>
        <v>13500</v>
      </c>
      <c r="LX26" s="54">
        <v>89</v>
      </c>
      <c r="LY26" s="10">
        <v>5654</v>
      </c>
      <c r="LZ26" s="55">
        <f t="shared" si="411"/>
        <v>63528.089887640446</v>
      </c>
      <c r="MA26" s="54">
        <v>0</v>
      </c>
      <c r="MB26" s="10">
        <v>0</v>
      </c>
      <c r="MC26" s="55">
        <f t="shared" si="412"/>
        <v>0</v>
      </c>
      <c r="MD26" s="54">
        <v>0</v>
      </c>
      <c r="ME26" s="10">
        <v>0</v>
      </c>
      <c r="MF26" s="55">
        <f t="shared" si="413"/>
        <v>0</v>
      </c>
      <c r="MG26" s="54">
        <v>0</v>
      </c>
      <c r="MH26" s="10">
        <v>0</v>
      </c>
      <c r="MI26" s="55">
        <f t="shared" si="414"/>
        <v>0</v>
      </c>
      <c r="MJ26" s="54">
        <v>14</v>
      </c>
      <c r="MK26" s="10">
        <v>4578</v>
      </c>
      <c r="ML26" s="55">
        <f t="shared" si="415"/>
        <v>327000</v>
      </c>
      <c r="MM26" s="54">
        <v>108</v>
      </c>
      <c r="MN26" s="10">
        <v>12480</v>
      </c>
      <c r="MO26" s="55">
        <f t="shared" si="416"/>
        <v>115555.55555555556</v>
      </c>
      <c r="MP26" s="54">
        <v>0</v>
      </c>
      <c r="MQ26" s="10">
        <v>0</v>
      </c>
      <c r="MR26" s="55">
        <f t="shared" si="417"/>
        <v>0</v>
      </c>
      <c r="MS26" s="54">
        <v>16</v>
      </c>
      <c r="MT26" s="10">
        <v>133</v>
      </c>
      <c r="MU26" s="55">
        <f t="shared" si="418"/>
        <v>8312.5</v>
      </c>
      <c r="MV26" s="54">
        <v>0</v>
      </c>
      <c r="MW26" s="10">
        <v>0</v>
      </c>
      <c r="MX26" s="55">
        <f t="shared" si="419"/>
        <v>0</v>
      </c>
      <c r="MY26" s="54">
        <v>134</v>
      </c>
      <c r="MZ26" s="10">
        <v>786</v>
      </c>
      <c r="NA26" s="55">
        <f t="shared" si="420"/>
        <v>5865.6716417910447</v>
      </c>
      <c r="NB26" s="54">
        <v>0</v>
      </c>
      <c r="NC26" s="10">
        <v>0</v>
      </c>
      <c r="ND26" s="55">
        <f t="shared" si="421"/>
        <v>0</v>
      </c>
      <c r="NE26" s="54">
        <v>0</v>
      </c>
      <c r="NF26" s="10">
        <v>0</v>
      </c>
      <c r="NG26" s="55">
        <f t="shared" si="422"/>
        <v>0</v>
      </c>
      <c r="NH26" s="54">
        <v>0</v>
      </c>
      <c r="NI26" s="10">
        <v>0</v>
      </c>
      <c r="NJ26" s="55">
        <f t="shared" si="423"/>
        <v>0</v>
      </c>
      <c r="NK26" s="54">
        <v>0</v>
      </c>
      <c r="NL26" s="10">
        <v>0</v>
      </c>
      <c r="NM26" s="55">
        <f t="shared" si="424"/>
        <v>0</v>
      </c>
      <c r="NN26" s="54">
        <v>0</v>
      </c>
      <c r="NO26" s="10">
        <v>0</v>
      </c>
      <c r="NP26" s="55">
        <f t="shared" si="425"/>
        <v>0</v>
      </c>
      <c r="NQ26" s="54">
        <v>0</v>
      </c>
      <c r="NR26" s="10">
        <v>0</v>
      </c>
      <c r="NS26" s="55">
        <f t="shared" si="426"/>
        <v>0</v>
      </c>
      <c r="NT26" s="54">
        <v>1</v>
      </c>
      <c r="NU26" s="10">
        <v>34</v>
      </c>
      <c r="NV26" s="55">
        <f t="shared" si="427"/>
        <v>34000</v>
      </c>
      <c r="NW26" s="54">
        <v>368</v>
      </c>
      <c r="NX26" s="10">
        <v>23403</v>
      </c>
      <c r="NY26" s="55">
        <f t="shared" si="428"/>
        <v>63595.108695652169</v>
      </c>
      <c r="NZ26" s="54">
        <v>1154</v>
      </c>
      <c r="OA26" s="10">
        <v>61985</v>
      </c>
      <c r="OB26" s="55">
        <f t="shared" si="429"/>
        <v>53713.171577123052</v>
      </c>
      <c r="OC26" s="54">
        <v>0</v>
      </c>
      <c r="OD26" s="10">
        <v>0</v>
      </c>
      <c r="OE26" s="55">
        <f t="shared" si="430"/>
        <v>0</v>
      </c>
      <c r="OF26" s="68">
        <v>0</v>
      </c>
      <c r="OG26" s="24">
        <v>0</v>
      </c>
      <c r="OH26" s="69">
        <f t="shared" si="431"/>
        <v>0</v>
      </c>
      <c r="OI26" s="54">
        <v>0</v>
      </c>
      <c r="OJ26" s="10">
        <v>0</v>
      </c>
      <c r="OK26" s="55">
        <f t="shared" si="432"/>
        <v>0</v>
      </c>
      <c r="OL26" s="54">
        <v>0</v>
      </c>
      <c r="OM26" s="10">
        <v>0</v>
      </c>
      <c r="ON26" s="55">
        <f t="shared" si="433"/>
        <v>0</v>
      </c>
      <c r="OO26" s="54">
        <v>0</v>
      </c>
      <c r="OP26" s="10">
        <v>0</v>
      </c>
      <c r="OQ26" s="55">
        <f t="shared" si="434"/>
        <v>0</v>
      </c>
      <c r="OR26" s="54">
        <v>0</v>
      </c>
      <c r="OS26" s="10">
        <v>0</v>
      </c>
      <c r="OT26" s="55">
        <f t="shared" si="435"/>
        <v>0</v>
      </c>
      <c r="OU26" s="54">
        <v>0</v>
      </c>
      <c r="OV26" s="10">
        <v>0</v>
      </c>
      <c r="OW26" s="55">
        <f t="shared" si="436"/>
        <v>0</v>
      </c>
      <c r="OX26" s="54">
        <v>0</v>
      </c>
      <c r="OY26" s="10">
        <v>0</v>
      </c>
      <c r="OZ26" s="55">
        <f t="shared" si="437"/>
        <v>0</v>
      </c>
      <c r="PA26" s="13">
        <f t="shared" si="133"/>
        <v>5631</v>
      </c>
      <c r="PB26" s="78" t="e">
        <f>SUM(J26,V26,Y26,AH26,AK26,AQ26,AT26,AW26,BI26,BL26,BR26,BU26,BX26,CA26,CD26,CJ26,CM26,CS26,CV26,CY26,DB26,DH26,DN26,DQ26,DT26,DW26,EC26,EF26,EI26,EU26,EX26,FA26,FG26,FJ26,FM26,FP26,FS26,FV26,GB26,GE26,GH26,GK26,GN26,GQ26,GW26,GZ26,HF26,HO26,HR26,HU26,ID26,IG26,IJ26,IM26,IP26,IV26,IY26,JB26,JE26,JH26,JK26,JN26,JQ26,JZ26,KC26,KF26,KI26,KL26,KO26,KR26,KU26,LA26,LD26,LM26,LP26,LS26,LV26,LY26,MB26,HI26,MH26,MK26,MN26,MQ26,MT26,MW26,MZ26,NC26,NF26,NI26,NL26,NO26,NU26,NX26,OA26,OJ26,OS26,OV26,OY26,HL26,JW26,AB26,IA26,IS26,P26+OP26+OM26+OG26+OD26+NR26+ME26+LG26+KX26+JT26+HX26+#REF!+HC26+GT26+FY26+FD26+ER26+EO26+EL26+DZ26+DE26+CP26+BO26+BF26+AZ26+AE26+S26+M26+G26+D26)</f>
        <v>#REF!</v>
      </c>
      <c r="PC26" s="6"/>
      <c r="PD26" s="9"/>
      <c r="PE26" s="6"/>
      <c r="PF26" s="6"/>
      <c r="PG26" s="6"/>
      <c r="PH26" s="9"/>
      <c r="PI26" s="6"/>
      <c r="PJ26" s="6"/>
      <c r="PK26" s="6"/>
      <c r="PL26" s="9"/>
      <c r="PM26" s="6"/>
      <c r="PN26" s="6"/>
      <c r="PO26" s="6"/>
      <c r="PP26" s="9"/>
      <c r="PQ26" s="6"/>
      <c r="PR26" s="6"/>
      <c r="PS26" s="6"/>
      <c r="PT26" s="9"/>
      <c r="PU26" s="6"/>
      <c r="PV26" s="6"/>
      <c r="PW26" s="6"/>
      <c r="PX26" s="9"/>
      <c r="PY26" s="6"/>
      <c r="PZ26" s="6"/>
      <c r="QA26" s="6"/>
      <c r="QB26" s="9"/>
      <c r="QC26" s="6"/>
      <c r="QD26" s="6"/>
      <c r="QE26" s="6"/>
      <c r="QF26" s="2"/>
      <c r="QG26" s="1"/>
      <c r="QH26" s="1"/>
      <c r="QI26" s="1"/>
      <c r="QJ26" s="2"/>
      <c r="QK26" s="1"/>
      <c r="QL26" s="1"/>
      <c r="QM26" s="1"/>
      <c r="QN26" s="2"/>
      <c r="QO26" s="1"/>
      <c r="QP26" s="1"/>
      <c r="QQ26" s="1"/>
    </row>
    <row r="27" spans="1:459" x14ac:dyDescent="0.25">
      <c r="A27" s="46">
        <v>2005</v>
      </c>
      <c r="B27" s="47" t="s">
        <v>13</v>
      </c>
      <c r="C27" s="54">
        <v>0</v>
      </c>
      <c r="D27" s="10">
        <v>0</v>
      </c>
      <c r="E27" s="55">
        <f t="shared" si="438"/>
        <v>0</v>
      </c>
      <c r="F27" s="54">
        <v>0</v>
      </c>
      <c r="G27" s="10">
        <v>0</v>
      </c>
      <c r="H27" s="55">
        <f t="shared" si="439"/>
        <v>0</v>
      </c>
      <c r="I27" s="54">
        <v>0</v>
      </c>
      <c r="J27" s="10">
        <v>0</v>
      </c>
      <c r="K27" s="55">
        <f t="shared" si="440"/>
        <v>0</v>
      </c>
      <c r="L27" s="54">
        <v>0</v>
      </c>
      <c r="M27" s="10">
        <v>0</v>
      </c>
      <c r="N27" s="55">
        <f t="shared" si="305"/>
        <v>0</v>
      </c>
      <c r="O27" s="54">
        <v>0</v>
      </c>
      <c r="P27" s="10">
        <v>0</v>
      </c>
      <c r="Q27" s="55">
        <f t="shared" si="441"/>
        <v>0</v>
      </c>
      <c r="R27" s="54">
        <v>0</v>
      </c>
      <c r="S27" s="10">
        <v>0</v>
      </c>
      <c r="T27" s="55">
        <f t="shared" si="442"/>
        <v>0</v>
      </c>
      <c r="U27" s="54">
        <v>17</v>
      </c>
      <c r="V27" s="10">
        <v>1596</v>
      </c>
      <c r="W27" s="55">
        <f t="shared" si="306"/>
        <v>93882.352941176461</v>
      </c>
      <c r="X27" s="54">
        <v>24</v>
      </c>
      <c r="Y27" s="10">
        <v>393</v>
      </c>
      <c r="Z27" s="55">
        <f t="shared" si="307"/>
        <v>16375</v>
      </c>
      <c r="AA27" s="54">
        <v>0</v>
      </c>
      <c r="AB27" s="10">
        <v>0</v>
      </c>
      <c r="AC27" s="55">
        <f t="shared" si="308"/>
        <v>0</v>
      </c>
      <c r="AD27" s="54">
        <v>0</v>
      </c>
      <c r="AE27" s="10">
        <v>0</v>
      </c>
      <c r="AF27" s="55">
        <f t="shared" si="309"/>
        <v>0</v>
      </c>
      <c r="AG27" s="54">
        <v>0</v>
      </c>
      <c r="AH27" s="10">
        <v>0</v>
      </c>
      <c r="AI27" s="55">
        <f t="shared" si="310"/>
        <v>0</v>
      </c>
      <c r="AJ27" s="54">
        <v>154</v>
      </c>
      <c r="AK27" s="10">
        <v>3421</v>
      </c>
      <c r="AL27" s="55">
        <f t="shared" si="311"/>
        <v>22214.285714285714</v>
      </c>
      <c r="AM27" s="54">
        <v>0</v>
      </c>
      <c r="AN27" s="10">
        <v>0</v>
      </c>
      <c r="AO27" s="55">
        <f t="shared" si="312"/>
        <v>0</v>
      </c>
      <c r="AP27" s="54">
        <v>0</v>
      </c>
      <c r="AQ27" s="10">
        <v>0</v>
      </c>
      <c r="AR27" s="55">
        <f t="shared" si="313"/>
        <v>0</v>
      </c>
      <c r="AS27" s="54">
        <v>383</v>
      </c>
      <c r="AT27" s="10">
        <v>5433</v>
      </c>
      <c r="AU27" s="55">
        <f t="shared" si="314"/>
        <v>14185.37859007833</v>
      </c>
      <c r="AV27" s="54">
        <v>0</v>
      </c>
      <c r="AW27" s="10">
        <v>0</v>
      </c>
      <c r="AX27" s="55">
        <f t="shared" si="315"/>
        <v>0</v>
      </c>
      <c r="AY27" s="54">
        <v>0</v>
      </c>
      <c r="AZ27" s="10">
        <v>0</v>
      </c>
      <c r="BA27" s="55">
        <f t="shared" si="316"/>
        <v>0</v>
      </c>
      <c r="BB27" s="54">
        <v>0</v>
      </c>
      <c r="BC27" s="10">
        <v>0</v>
      </c>
      <c r="BD27" s="55">
        <f t="shared" si="317"/>
        <v>0</v>
      </c>
      <c r="BE27" s="54">
        <v>0</v>
      </c>
      <c r="BF27" s="10">
        <v>0</v>
      </c>
      <c r="BG27" s="55">
        <f t="shared" si="443"/>
        <v>0</v>
      </c>
      <c r="BH27" s="54">
        <v>0</v>
      </c>
      <c r="BI27" s="10">
        <v>0</v>
      </c>
      <c r="BJ27" s="55">
        <f t="shared" si="319"/>
        <v>0</v>
      </c>
      <c r="BK27" s="54">
        <v>149</v>
      </c>
      <c r="BL27" s="10">
        <v>30545</v>
      </c>
      <c r="BM27" s="55">
        <f t="shared" si="320"/>
        <v>205000</v>
      </c>
      <c r="BN27" s="54">
        <v>0</v>
      </c>
      <c r="BO27" s="10">
        <v>0</v>
      </c>
      <c r="BP27" s="55">
        <f t="shared" si="321"/>
        <v>0</v>
      </c>
      <c r="BQ27" s="54">
        <v>0</v>
      </c>
      <c r="BR27" s="10">
        <v>0</v>
      </c>
      <c r="BS27" s="55">
        <f t="shared" si="322"/>
        <v>0</v>
      </c>
      <c r="BT27" s="54">
        <v>173</v>
      </c>
      <c r="BU27" s="10">
        <v>6707</v>
      </c>
      <c r="BV27" s="55">
        <f t="shared" si="323"/>
        <v>38768.78612716763</v>
      </c>
      <c r="BW27" s="54">
        <v>0</v>
      </c>
      <c r="BX27" s="10">
        <v>0</v>
      </c>
      <c r="BY27" s="55">
        <f t="shared" si="324"/>
        <v>0</v>
      </c>
      <c r="BZ27" s="54">
        <v>0</v>
      </c>
      <c r="CA27" s="10">
        <v>0</v>
      </c>
      <c r="CB27" s="55">
        <f t="shared" si="325"/>
        <v>0</v>
      </c>
      <c r="CC27" s="54">
        <v>0</v>
      </c>
      <c r="CD27" s="10">
        <v>0</v>
      </c>
      <c r="CE27" s="55">
        <f t="shared" si="326"/>
        <v>0</v>
      </c>
      <c r="CF27" s="54">
        <v>0</v>
      </c>
      <c r="CG27" s="10">
        <v>0</v>
      </c>
      <c r="CH27" s="55">
        <f t="shared" si="327"/>
        <v>0</v>
      </c>
      <c r="CI27" s="54">
        <v>0</v>
      </c>
      <c r="CJ27" s="10">
        <v>0</v>
      </c>
      <c r="CK27" s="55">
        <f t="shared" si="328"/>
        <v>0</v>
      </c>
      <c r="CL27" s="54">
        <v>0</v>
      </c>
      <c r="CM27" s="10">
        <v>0</v>
      </c>
      <c r="CN27" s="55">
        <f t="shared" si="329"/>
        <v>0</v>
      </c>
      <c r="CO27" s="54">
        <v>0</v>
      </c>
      <c r="CP27" s="10">
        <v>0</v>
      </c>
      <c r="CQ27" s="55">
        <f t="shared" si="330"/>
        <v>0</v>
      </c>
      <c r="CR27" s="54">
        <v>0</v>
      </c>
      <c r="CS27" s="10">
        <v>0</v>
      </c>
      <c r="CT27" s="55">
        <f t="shared" si="331"/>
        <v>0</v>
      </c>
      <c r="CU27" s="54">
        <v>234</v>
      </c>
      <c r="CV27" s="10">
        <v>3965</v>
      </c>
      <c r="CW27" s="55">
        <f t="shared" si="332"/>
        <v>16944.444444444442</v>
      </c>
      <c r="CX27" s="54">
        <v>0</v>
      </c>
      <c r="CY27" s="10">
        <v>0</v>
      </c>
      <c r="CZ27" s="55">
        <f t="shared" si="333"/>
        <v>0</v>
      </c>
      <c r="DA27" s="54">
        <v>0</v>
      </c>
      <c r="DB27" s="10">
        <v>0</v>
      </c>
      <c r="DC27" s="55">
        <f t="shared" si="334"/>
        <v>0</v>
      </c>
      <c r="DD27" s="54">
        <v>0</v>
      </c>
      <c r="DE27" s="10">
        <v>0</v>
      </c>
      <c r="DF27" s="55">
        <f t="shared" si="335"/>
        <v>0</v>
      </c>
      <c r="DG27" s="54">
        <v>0</v>
      </c>
      <c r="DH27" s="10">
        <v>0</v>
      </c>
      <c r="DI27" s="55">
        <f t="shared" si="336"/>
        <v>0</v>
      </c>
      <c r="DJ27" s="54">
        <v>0</v>
      </c>
      <c r="DK27" s="10">
        <v>0</v>
      </c>
      <c r="DL27" s="55">
        <f t="shared" si="337"/>
        <v>0</v>
      </c>
      <c r="DM27" s="54">
        <v>0</v>
      </c>
      <c r="DN27" s="10">
        <v>0</v>
      </c>
      <c r="DO27" s="55">
        <f t="shared" si="338"/>
        <v>0</v>
      </c>
      <c r="DP27" s="54">
        <v>0</v>
      </c>
      <c r="DQ27" s="10">
        <v>0</v>
      </c>
      <c r="DR27" s="55">
        <f t="shared" si="339"/>
        <v>0</v>
      </c>
      <c r="DS27" s="54">
        <v>0</v>
      </c>
      <c r="DT27" s="10">
        <v>0</v>
      </c>
      <c r="DU27" s="55">
        <f t="shared" si="340"/>
        <v>0</v>
      </c>
      <c r="DV27" s="54">
        <v>77</v>
      </c>
      <c r="DW27" s="10">
        <v>7944</v>
      </c>
      <c r="DX27" s="55">
        <f t="shared" si="341"/>
        <v>103168.83116883118</v>
      </c>
      <c r="DY27" s="54">
        <v>0</v>
      </c>
      <c r="DZ27" s="10">
        <v>0</v>
      </c>
      <c r="EA27" s="55">
        <f t="shared" si="342"/>
        <v>0</v>
      </c>
      <c r="EB27" s="54">
        <v>331</v>
      </c>
      <c r="EC27" s="10">
        <v>18029</v>
      </c>
      <c r="ED27" s="55">
        <f t="shared" si="343"/>
        <v>54468.277945619331</v>
      </c>
      <c r="EE27" s="54">
        <v>0</v>
      </c>
      <c r="EF27" s="10">
        <v>0</v>
      </c>
      <c r="EG27" s="55">
        <f t="shared" si="344"/>
        <v>0</v>
      </c>
      <c r="EH27" s="54">
        <v>0</v>
      </c>
      <c r="EI27" s="10">
        <v>0</v>
      </c>
      <c r="EJ27" s="55">
        <f t="shared" si="345"/>
        <v>0</v>
      </c>
      <c r="EK27" s="54">
        <v>0</v>
      </c>
      <c r="EL27" s="10">
        <v>0</v>
      </c>
      <c r="EM27" s="55">
        <f t="shared" si="346"/>
        <v>0</v>
      </c>
      <c r="EN27" s="54">
        <v>0</v>
      </c>
      <c r="EO27" s="10">
        <v>0</v>
      </c>
      <c r="EP27" s="55">
        <f t="shared" si="347"/>
        <v>0</v>
      </c>
      <c r="EQ27" s="54">
        <v>0</v>
      </c>
      <c r="ER27" s="10">
        <v>0</v>
      </c>
      <c r="ES27" s="55">
        <f t="shared" si="348"/>
        <v>0</v>
      </c>
      <c r="ET27" s="54">
        <v>0</v>
      </c>
      <c r="EU27" s="10">
        <v>0</v>
      </c>
      <c r="EV27" s="55">
        <f t="shared" si="349"/>
        <v>0</v>
      </c>
      <c r="EW27" s="54">
        <v>34</v>
      </c>
      <c r="EX27" s="10">
        <v>598</v>
      </c>
      <c r="EY27" s="55">
        <f t="shared" si="350"/>
        <v>17588.235294117647</v>
      </c>
      <c r="EZ27" s="54">
        <v>0</v>
      </c>
      <c r="FA27" s="10">
        <v>0</v>
      </c>
      <c r="FB27" s="55">
        <f t="shared" si="351"/>
        <v>0</v>
      </c>
      <c r="FC27" s="54">
        <v>0</v>
      </c>
      <c r="FD27" s="10">
        <v>0</v>
      </c>
      <c r="FE27" s="55">
        <f t="shared" si="352"/>
        <v>0</v>
      </c>
      <c r="FF27" s="54">
        <v>157</v>
      </c>
      <c r="FG27" s="10">
        <v>6057</v>
      </c>
      <c r="FH27" s="55">
        <f t="shared" si="353"/>
        <v>38579.6178343949</v>
      </c>
      <c r="FI27" s="54">
        <v>0</v>
      </c>
      <c r="FJ27" s="10">
        <v>0</v>
      </c>
      <c r="FK27" s="55">
        <f t="shared" si="354"/>
        <v>0</v>
      </c>
      <c r="FL27" s="54">
        <v>0</v>
      </c>
      <c r="FM27" s="10">
        <v>0</v>
      </c>
      <c r="FN27" s="55">
        <f t="shared" si="355"/>
        <v>0</v>
      </c>
      <c r="FO27" s="54">
        <v>6</v>
      </c>
      <c r="FP27" s="10">
        <v>960</v>
      </c>
      <c r="FQ27" s="55">
        <f t="shared" si="356"/>
        <v>160000</v>
      </c>
      <c r="FR27" s="54">
        <v>74</v>
      </c>
      <c r="FS27" s="10">
        <v>2252</v>
      </c>
      <c r="FT27" s="55">
        <f t="shared" si="357"/>
        <v>30432.43243243243</v>
      </c>
      <c r="FU27" s="54">
        <v>377</v>
      </c>
      <c r="FV27" s="10">
        <v>9820</v>
      </c>
      <c r="FW27" s="55">
        <f t="shared" si="358"/>
        <v>26047.745358090186</v>
      </c>
      <c r="FX27" s="54">
        <v>0</v>
      </c>
      <c r="FY27" s="10">
        <v>0</v>
      </c>
      <c r="FZ27" s="55">
        <f t="shared" si="359"/>
        <v>0</v>
      </c>
      <c r="GA27" s="54">
        <v>6</v>
      </c>
      <c r="GB27" s="10">
        <v>369</v>
      </c>
      <c r="GC27" s="55">
        <f t="shared" si="360"/>
        <v>61500</v>
      </c>
      <c r="GD27" s="54">
        <v>0</v>
      </c>
      <c r="GE27" s="10">
        <v>0</v>
      </c>
      <c r="GF27" s="55">
        <f t="shared" si="361"/>
        <v>0</v>
      </c>
      <c r="GG27" s="54">
        <v>0</v>
      </c>
      <c r="GH27" s="10">
        <v>0</v>
      </c>
      <c r="GI27" s="55">
        <f t="shared" si="362"/>
        <v>0</v>
      </c>
      <c r="GJ27" s="54">
        <v>0</v>
      </c>
      <c r="GK27" s="10">
        <v>0</v>
      </c>
      <c r="GL27" s="55">
        <f t="shared" si="363"/>
        <v>0</v>
      </c>
      <c r="GM27" s="54">
        <v>0</v>
      </c>
      <c r="GN27" s="10">
        <v>0</v>
      </c>
      <c r="GO27" s="55">
        <f t="shared" si="364"/>
        <v>0</v>
      </c>
      <c r="GP27" s="54">
        <v>0</v>
      </c>
      <c r="GQ27" s="10">
        <v>0</v>
      </c>
      <c r="GR27" s="55">
        <f t="shared" si="365"/>
        <v>0</v>
      </c>
      <c r="GS27" s="54">
        <v>0</v>
      </c>
      <c r="GT27" s="10">
        <v>0</v>
      </c>
      <c r="GU27" s="55">
        <f t="shared" si="366"/>
        <v>0</v>
      </c>
      <c r="GV27" s="54">
        <v>0</v>
      </c>
      <c r="GW27" s="10">
        <v>0</v>
      </c>
      <c r="GX27" s="55">
        <f t="shared" si="367"/>
        <v>0</v>
      </c>
      <c r="GY27" s="54">
        <v>0</v>
      </c>
      <c r="GZ27" s="10">
        <v>0</v>
      </c>
      <c r="HA27" s="55">
        <f t="shared" si="368"/>
        <v>0</v>
      </c>
      <c r="HB27" s="54">
        <v>0</v>
      </c>
      <c r="HC27" s="10">
        <v>0</v>
      </c>
      <c r="HD27" s="55">
        <f t="shared" si="369"/>
        <v>0</v>
      </c>
      <c r="HE27" s="54">
        <v>0</v>
      </c>
      <c r="HF27" s="10">
        <v>0</v>
      </c>
      <c r="HG27" s="55">
        <f t="shared" si="370"/>
        <v>0</v>
      </c>
      <c r="HH27" s="54">
        <v>0</v>
      </c>
      <c r="HI27" s="10">
        <v>0</v>
      </c>
      <c r="HJ27" s="55">
        <f t="shared" si="371"/>
        <v>0</v>
      </c>
      <c r="HK27" s="54">
        <v>0</v>
      </c>
      <c r="HL27" s="10">
        <v>0</v>
      </c>
      <c r="HM27" s="55">
        <f t="shared" si="372"/>
        <v>0</v>
      </c>
      <c r="HN27" s="54">
        <v>0</v>
      </c>
      <c r="HO27" s="10">
        <v>0</v>
      </c>
      <c r="HP27" s="55">
        <f t="shared" si="373"/>
        <v>0</v>
      </c>
      <c r="HQ27" s="54">
        <v>181</v>
      </c>
      <c r="HR27" s="10">
        <v>1643</v>
      </c>
      <c r="HS27" s="55">
        <f t="shared" si="374"/>
        <v>9077.348066298342</v>
      </c>
      <c r="HT27" s="54">
        <v>0</v>
      </c>
      <c r="HU27" s="10">
        <v>0</v>
      </c>
      <c r="HV27" s="55">
        <f t="shared" si="375"/>
        <v>0</v>
      </c>
      <c r="HW27" s="54">
        <v>0</v>
      </c>
      <c r="HX27" s="10">
        <v>0</v>
      </c>
      <c r="HY27" s="55">
        <f t="shared" si="376"/>
        <v>0</v>
      </c>
      <c r="HZ27" s="54">
        <v>0</v>
      </c>
      <c r="IA27" s="10">
        <v>0</v>
      </c>
      <c r="IB27" s="55">
        <f t="shared" si="377"/>
        <v>0</v>
      </c>
      <c r="IC27" s="54">
        <v>0</v>
      </c>
      <c r="ID27" s="10">
        <v>0</v>
      </c>
      <c r="IE27" s="55">
        <f t="shared" si="378"/>
        <v>0</v>
      </c>
      <c r="IF27" s="54">
        <v>0</v>
      </c>
      <c r="IG27" s="10">
        <v>0</v>
      </c>
      <c r="IH27" s="55">
        <f t="shared" si="379"/>
        <v>0</v>
      </c>
      <c r="II27" s="54">
        <v>0</v>
      </c>
      <c r="IJ27" s="10">
        <v>0</v>
      </c>
      <c r="IK27" s="55">
        <f t="shared" si="380"/>
        <v>0</v>
      </c>
      <c r="IL27" s="54">
        <v>0</v>
      </c>
      <c r="IM27" s="10">
        <v>0</v>
      </c>
      <c r="IN27" s="55">
        <f t="shared" si="381"/>
        <v>0</v>
      </c>
      <c r="IO27" s="54">
        <v>0</v>
      </c>
      <c r="IP27" s="10">
        <v>0</v>
      </c>
      <c r="IQ27" s="55">
        <f t="shared" si="382"/>
        <v>0</v>
      </c>
      <c r="IR27" s="54">
        <v>0</v>
      </c>
      <c r="IS27" s="10">
        <v>0</v>
      </c>
      <c r="IT27" s="55">
        <f t="shared" si="383"/>
        <v>0</v>
      </c>
      <c r="IU27" s="54">
        <v>0</v>
      </c>
      <c r="IV27" s="10">
        <v>0</v>
      </c>
      <c r="IW27" s="55">
        <f t="shared" si="384"/>
        <v>0</v>
      </c>
      <c r="IX27" s="54">
        <v>1136</v>
      </c>
      <c r="IY27" s="10">
        <v>35387</v>
      </c>
      <c r="IZ27" s="55">
        <f t="shared" si="385"/>
        <v>31150.528169014084</v>
      </c>
      <c r="JA27" s="54">
        <v>326</v>
      </c>
      <c r="JB27" s="10">
        <v>7039</v>
      </c>
      <c r="JC27" s="55">
        <f t="shared" si="386"/>
        <v>21592.0245398773</v>
      </c>
      <c r="JD27" s="54">
        <v>0</v>
      </c>
      <c r="JE27" s="10">
        <v>0</v>
      </c>
      <c r="JF27" s="55">
        <f t="shared" si="387"/>
        <v>0</v>
      </c>
      <c r="JG27" s="54">
        <v>3</v>
      </c>
      <c r="JH27" s="10">
        <v>21</v>
      </c>
      <c r="JI27" s="55">
        <f t="shared" si="388"/>
        <v>7000</v>
      </c>
      <c r="JJ27" s="54">
        <v>0</v>
      </c>
      <c r="JK27" s="10">
        <v>0</v>
      </c>
      <c r="JL27" s="55">
        <f t="shared" si="389"/>
        <v>0</v>
      </c>
      <c r="JM27" s="54">
        <v>9</v>
      </c>
      <c r="JN27" s="10">
        <v>68</v>
      </c>
      <c r="JO27" s="55">
        <f t="shared" si="390"/>
        <v>7555.5555555555557</v>
      </c>
      <c r="JP27" s="54">
        <v>0</v>
      </c>
      <c r="JQ27" s="10">
        <v>0</v>
      </c>
      <c r="JR27" s="55">
        <f t="shared" si="391"/>
        <v>0</v>
      </c>
      <c r="JS27" s="54">
        <v>0</v>
      </c>
      <c r="JT27" s="10">
        <v>0</v>
      </c>
      <c r="JU27" s="55">
        <f t="shared" si="392"/>
        <v>0</v>
      </c>
      <c r="JV27" s="54">
        <v>0</v>
      </c>
      <c r="JW27" s="10">
        <v>0</v>
      </c>
      <c r="JX27" s="55">
        <f t="shared" si="393"/>
        <v>0</v>
      </c>
      <c r="JY27" s="54">
        <v>0</v>
      </c>
      <c r="JZ27" s="10">
        <v>0</v>
      </c>
      <c r="KA27" s="55">
        <f t="shared" si="394"/>
        <v>0</v>
      </c>
      <c r="KB27" s="54">
        <v>5</v>
      </c>
      <c r="KC27" s="10">
        <v>134</v>
      </c>
      <c r="KD27" s="55">
        <f t="shared" si="395"/>
        <v>26800</v>
      </c>
      <c r="KE27" s="54">
        <v>14</v>
      </c>
      <c r="KF27" s="10">
        <v>495</v>
      </c>
      <c r="KG27" s="55">
        <f t="shared" si="396"/>
        <v>35357.142857142855</v>
      </c>
      <c r="KH27" s="54">
        <v>0</v>
      </c>
      <c r="KI27" s="10">
        <v>0</v>
      </c>
      <c r="KJ27" s="55">
        <f t="shared" si="397"/>
        <v>0</v>
      </c>
      <c r="KK27" s="54">
        <v>0</v>
      </c>
      <c r="KL27" s="10">
        <v>0</v>
      </c>
      <c r="KM27" s="55">
        <f t="shared" si="398"/>
        <v>0</v>
      </c>
      <c r="KN27" s="54">
        <v>0</v>
      </c>
      <c r="KO27" s="10">
        <v>0</v>
      </c>
      <c r="KP27" s="55">
        <f t="shared" si="399"/>
        <v>0</v>
      </c>
      <c r="KQ27" s="54">
        <v>0</v>
      </c>
      <c r="KR27" s="10">
        <v>0</v>
      </c>
      <c r="KS27" s="55">
        <f t="shared" si="400"/>
        <v>0</v>
      </c>
      <c r="KT27" s="54">
        <v>0</v>
      </c>
      <c r="KU27" s="10">
        <v>0</v>
      </c>
      <c r="KV27" s="55">
        <f t="shared" si="401"/>
        <v>0</v>
      </c>
      <c r="KW27" s="54">
        <v>0</v>
      </c>
      <c r="KX27" s="10">
        <v>0</v>
      </c>
      <c r="KY27" s="55">
        <f t="shared" si="402"/>
        <v>0</v>
      </c>
      <c r="KZ27" s="54">
        <v>0</v>
      </c>
      <c r="LA27" s="10">
        <v>0</v>
      </c>
      <c r="LB27" s="55">
        <f t="shared" si="403"/>
        <v>0</v>
      </c>
      <c r="LC27" s="54">
        <v>0</v>
      </c>
      <c r="LD27" s="10">
        <v>0</v>
      </c>
      <c r="LE27" s="55">
        <f t="shared" si="404"/>
        <v>0</v>
      </c>
      <c r="LF27" s="54">
        <v>0</v>
      </c>
      <c r="LG27" s="10">
        <v>0</v>
      </c>
      <c r="LH27" s="55">
        <f t="shared" si="405"/>
        <v>0</v>
      </c>
      <c r="LI27" s="54">
        <v>0</v>
      </c>
      <c r="LJ27" s="10">
        <v>0</v>
      </c>
      <c r="LK27" s="55">
        <f t="shared" si="406"/>
        <v>0</v>
      </c>
      <c r="LL27" s="54">
        <v>0</v>
      </c>
      <c r="LM27" s="10">
        <v>0</v>
      </c>
      <c r="LN27" s="55">
        <f t="shared" si="407"/>
        <v>0</v>
      </c>
      <c r="LO27" s="54">
        <v>0</v>
      </c>
      <c r="LP27" s="10">
        <v>0</v>
      </c>
      <c r="LQ27" s="55">
        <f t="shared" si="408"/>
        <v>0</v>
      </c>
      <c r="LR27" s="54">
        <v>0</v>
      </c>
      <c r="LS27" s="10">
        <v>0</v>
      </c>
      <c r="LT27" s="55">
        <f t="shared" si="409"/>
        <v>0</v>
      </c>
      <c r="LU27" s="54">
        <v>0</v>
      </c>
      <c r="LV27" s="10">
        <v>0</v>
      </c>
      <c r="LW27" s="55">
        <f t="shared" si="410"/>
        <v>0</v>
      </c>
      <c r="LX27" s="54">
        <v>99</v>
      </c>
      <c r="LY27" s="10">
        <v>6155</v>
      </c>
      <c r="LZ27" s="55">
        <f t="shared" si="411"/>
        <v>62171.717171717166</v>
      </c>
      <c r="MA27" s="54">
        <v>13</v>
      </c>
      <c r="MB27" s="10">
        <v>56</v>
      </c>
      <c r="MC27" s="55">
        <f t="shared" si="412"/>
        <v>4307.6923076923076</v>
      </c>
      <c r="MD27" s="54">
        <v>0</v>
      </c>
      <c r="ME27" s="10">
        <v>0</v>
      </c>
      <c r="MF27" s="55">
        <f t="shared" si="413"/>
        <v>0</v>
      </c>
      <c r="MG27" s="54">
        <v>0</v>
      </c>
      <c r="MH27" s="10">
        <v>0</v>
      </c>
      <c r="MI27" s="55">
        <f t="shared" si="414"/>
        <v>0</v>
      </c>
      <c r="MJ27" s="54">
        <v>16</v>
      </c>
      <c r="MK27" s="10">
        <v>5184</v>
      </c>
      <c r="ML27" s="55">
        <f t="shared" si="415"/>
        <v>324000</v>
      </c>
      <c r="MM27" s="54">
        <v>118</v>
      </c>
      <c r="MN27" s="10">
        <v>16040</v>
      </c>
      <c r="MO27" s="55">
        <f t="shared" si="416"/>
        <v>135932.20338983051</v>
      </c>
      <c r="MP27" s="54">
        <v>0</v>
      </c>
      <c r="MQ27" s="10">
        <v>0</v>
      </c>
      <c r="MR27" s="55">
        <f t="shared" si="417"/>
        <v>0</v>
      </c>
      <c r="MS27" s="54">
        <v>17</v>
      </c>
      <c r="MT27" s="10">
        <v>164</v>
      </c>
      <c r="MU27" s="55">
        <f t="shared" si="418"/>
        <v>9647.0588235294108</v>
      </c>
      <c r="MV27" s="54">
        <v>0</v>
      </c>
      <c r="MW27" s="10">
        <v>0</v>
      </c>
      <c r="MX27" s="55">
        <f t="shared" si="419"/>
        <v>0</v>
      </c>
      <c r="MY27" s="54">
        <v>160</v>
      </c>
      <c r="MZ27" s="10">
        <v>1294</v>
      </c>
      <c r="NA27" s="55">
        <f t="shared" si="420"/>
        <v>8087.5</v>
      </c>
      <c r="NB27" s="54">
        <v>0</v>
      </c>
      <c r="NC27" s="10">
        <v>0</v>
      </c>
      <c r="ND27" s="55">
        <f t="shared" si="421"/>
        <v>0</v>
      </c>
      <c r="NE27" s="54">
        <v>0</v>
      </c>
      <c r="NF27" s="10">
        <v>0</v>
      </c>
      <c r="NG27" s="55">
        <f t="shared" si="422"/>
        <v>0</v>
      </c>
      <c r="NH27" s="54">
        <v>0</v>
      </c>
      <c r="NI27" s="10">
        <v>0</v>
      </c>
      <c r="NJ27" s="55">
        <f t="shared" si="423"/>
        <v>0</v>
      </c>
      <c r="NK27" s="54">
        <v>0</v>
      </c>
      <c r="NL27" s="10">
        <v>0</v>
      </c>
      <c r="NM27" s="55">
        <f t="shared" si="424"/>
        <v>0</v>
      </c>
      <c r="NN27" s="54">
        <v>0</v>
      </c>
      <c r="NO27" s="10">
        <v>0</v>
      </c>
      <c r="NP27" s="55">
        <f t="shared" si="425"/>
        <v>0</v>
      </c>
      <c r="NQ27" s="54">
        <v>0</v>
      </c>
      <c r="NR27" s="10">
        <v>0</v>
      </c>
      <c r="NS27" s="55">
        <f t="shared" si="426"/>
        <v>0</v>
      </c>
      <c r="NT27" s="54">
        <v>0</v>
      </c>
      <c r="NU27" s="10">
        <v>0</v>
      </c>
      <c r="NV27" s="55">
        <f t="shared" si="427"/>
        <v>0</v>
      </c>
      <c r="NW27" s="54">
        <v>472</v>
      </c>
      <c r="NX27" s="10">
        <v>28492</v>
      </c>
      <c r="NY27" s="55">
        <f t="shared" si="428"/>
        <v>60364.406779661018</v>
      </c>
      <c r="NZ27" s="54">
        <v>1253</v>
      </c>
      <c r="OA27" s="10">
        <v>69123</v>
      </c>
      <c r="OB27" s="55">
        <f t="shared" si="429"/>
        <v>55166.001596169197</v>
      </c>
      <c r="OC27" s="54">
        <v>0</v>
      </c>
      <c r="OD27" s="10">
        <v>0</v>
      </c>
      <c r="OE27" s="55">
        <f t="shared" si="430"/>
        <v>0</v>
      </c>
      <c r="OF27" s="68">
        <v>0</v>
      </c>
      <c r="OG27" s="24">
        <v>0</v>
      </c>
      <c r="OH27" s="69">
        <f t="shared" si="431"/>
        <v>0</v>
      </c>
      <c r="OI27" s="54">
        <v>0</v>
      </c>
      <c r="OJ27" s="10">
        <v>0</v>
      </c>
      <c r="OK27" s="55">
        <f t="shared" si="432"/>
        <v>0</v>
      </c>
      <c r="OL27" s="54">
        <v>0</v>
      </c>
      <c r="OM27" s="10">
        <v>0</v>
      </c>
      <c r="ON27" s="55">
        <f t="shared" si="433"/>
        <v>0</v>
      </c>
      <c r="OO27" s="54">
        <v>0</v>
      </c>
      <c r="OP27" s="10">
        <v>0</v>
      </c>
      <c r="OQ27" s="55">
        <f t="shared" si="434"/>
        <v>0</v>
      </c>
      <c r="OR27" s="54">
        <v>0</v>
      </c>
      <c r="OS27" s="10">
        <v>0</v>
      </c>
      <c r="OT27" s="55">
        <f t="shared" si="435"/>
        <v>0</v>
      </c>
      <c r="OU27" s="54">
        <v>0</v>
      </c>
      <c r="OV27" s="10">
        <v>0</v>
      </c>
      <c r="OW27" s="55">
        <f t="shared" si="436"/>
        <v>0</v>
      </c>
      <c r="OX27" s="54">
        <v>0</v>
      </c>
      <c r="OY27" s="10">
        <v>0</v>
      </c>
      <c r="OZ27" s="55">
        <f t="shared" si="437"/>
        <v>0</v>
      </c>
      <c r="PA27" s="13">
        <f t="shared" si="133"/>
        <v>6018</v>
      </c>
      <c r="PB27" s="78" t="e">
        <f>SUM(J27,V27,Y27,AH27,AK27,AQ27,AT27,AW27,BI27,BL27,BR27,BU27,BX27,CA27,CD27,CJ27,CM27,CS27,CV27,CY27,DB27,DH27,DN27,DQ27,DT27,DW27,EC27,EF27,EI27,EU27,EX27,FA27,FG27,FJ27,FM27,FP27,FS27,FV27,GB27,GE27,GH27,GK27,GN27,GQ27,GW27,GZ27,HF27,HO27,HR27,HU27,ID27,IG27,IJ27,IM27,IP27,IV27,IY27,JB27,JE27,JH27,JK27,JN27,JQ27,JZ27,KC27,KF27,KI27,KL27,KO27,KR27,KU27,LA27,LD27,LM27,LP27,LS27,LV27,LY27,MB27,HI27,MH27,MK27,MN27,MQ27,MT27,MW27,MZ27,NC27,NF27,NI27,NL27,NO27,NU27,NX27,OA27,OJ27,OS27,OV27,OY27,HL27,JW27,AB27,IA27,IS27,P27+OP27+OM27+OG27+OD27+NR27+ME27+LG27+KX27+JT27+HX27+#REF!+HC27+GT27+FY27+FD27+ER27+EO27+EL27+DZ27+DE27+CP27+BO27+BF27+AZ27+AE27+S27+M27+G27+D27)</f>
        <v>#REF!</v>
      </c>
      <c r="PC27" s="6"/>
      <c r="PD27" s="9"/>
      <c r="PE27" s="6"/>
      <c r="PF27" s="6"/>
      <c r="PG27" s="6"/>
      <c r="PH27" s="9"/>
      <c r="PI27" s="6"/>
      <c r="PJ27" s="6"/>
      <c r="PK27" s="6"/>
      <c r="PL27" s="9"/>
      <c r="PM27" s="6"/>
      <c r="PN27" s="6"/>
      <c r="PO27" s="6"/>
      <c r="PP27" s="9"/>
      <c r="PQ27" s="6"/>
      <c r="PR27" s="6"/>
      <c r="PS27" s="6"/>
      <c r="PT27" s="9"/>
      <c r="PU27" s="6"/>
      <c r="PV27" s="6"/>
      <c r="PW27" s="6"/>
      <c r="PX27" s="9"/>
      <c r="PY27" s="6"/>
      <c r="PZ27" s="6"/>
      <c r="QA27" s="6"/>
      <c r="QB27" s="9"/>
      <c r="QC27" s="6"/>
      <c r="QD27" s="6"/>
      <c r="QE27" s="6"/>
      <c r="QF27" s="2"/>
      <c r="QG27" s="1"/>
      <c r="QH27" s="1"/>
      <c r="QI27" s="1"/>
      <c r="QJ27" s="2"/>
      <c r="QK27" s="1"/>
      <c r="QL27" s="1"/>
      <c r="QM27" s="1"/>
      <c r="QN27" s="2"/>
      <c r="QO27" s="1"/>
      <c r="QP27" s="1"/>
      <c r="QQ27" s="1"/>
    </row>
    <row r="28" spans="1:459" x14ac:dyDescent="0.25">
      <c r="A28" s="46">
        <v>2005</v>
      </c>
      <c r="B28" s="47" t="s">
        <v>14</v>
      </c>
      <c r="C28" s="54">
        <v>0</v>
      </c>
      <c r="D28" s="10">
        <v>0</v>
      </c>
      <c r="E28" s="55">
        <f t="shared" si="438"/>
        <v>0</v>
      </c>
      <c r="F28" s="54">
        <v>0</v>
      </c>
      <c r="G28" s="10">
        <v>0</v>
      </c>
      <c r="H28" s="55">
        <f t="shared" si="439"/>
        <v>0</v>
      </c>
      <c r="I28" s="54">
        <v>0</v>
      </c>
      <c r="J28" s="10">
        <v>0</v>
      </c>
      <c r="K28" s="55">
        <f t="shared" si="440"/>
        <v>0</v>
      </c>
      <c r="L28" s="54">
        <v>0</v>
      </c>
      <c r="M28" s="10">
        <v>0</v>
      </c>
      <c r="N28" s="55">
        <f t="shared" si="305"/>
        <v>0</v>
      </c>
      <c r="O28" s="54">
        <v>0</v>
      </c>
      <c r="P28" s="10">
        <v>0</v>
      </c>
      <c r="Q28" s="55">
        <f t="shared" si="441"/>
        <v>0</v>
      </c>
      <c r="R28" s="54">
        <v>0</v>
      </c>
      <c r="S28" s="10">
        <v>0</v>
      </c>
      <c r="T28" s="55">
        <f t="shared" si="442"/>
        <v>0</v>
      </c>
      <c r="U28" s="54">
        <v>20</v>
      </c>
      <c r="V28" s="10">
        <v>2037</v>
      </c>
      <c r="W28" s="55">
        <f t="shared" si="306"/>
        <v>101850</v>
      </c>
      <c r="X28" s="54">
        <v>29</v>
      </c>
      <c r="Y28" s="10">
        <v>484</v>
      </c>
      <c r="Z28" s="55">
        <f t="shared" si="307"/>
        <v>16689.655172413793</v>
      </c>
      <c r="AA28" s="54">
        <v>0</v>
      </c>
      <c r="AB28" s="10">
        <v>0</v>
      </c>
      <c r="AC28" s="55">
        <f t="shared" si="308"/>
        <v>0</v>
      </c>
      <c r="AD28" s="54">
        <v>0</v>
      </c>
      <c r="AE28" s="10">
        <v>0</v>
      </c>
      <c r="AF28" s="55">
        <f t="shared" si="309"/>
        <v>0</v>
      </c>
      <c r="AG28" s="54">
        <v>0</v>
      </c>
      <c r="AH28" s="10">
        <v>0</v>
      </c>
      <c r="AI28" s="55">
        <f t="shared" si="310"/>
        <v>0</v>
      </c>
      <c r="AJ28" s="54">
        <v>174</v>
      </c>
      <c r="AK28" s="10">
        <v>5156</v>
      </c>
      <c r="AL28" s="55">
        <f t="shared" si="311"/>
        <v>29632.183908045976</v>
      </c>
      <c r="AM28" s="54">
        <v>0</v>
      </c>
      <c r="AN28" s="10">
        <v>0</v>
      </c>
      <c r="AO28" s="55">
        <f t="shared" si="312"/>
        <v>0</v>
      </c>
      <c r="AP28" s="54">
        <v>0</v>
      </c>
      <c r="AQ28" s="10">
        <v>0</v>
      </c>
      <c r="AR28" s="55">
        <f t="shared" si="313"/>
        <v>0</v>
      </c>
      <c r="AS28" s="54">
        <v>468</v>
      </c>
      <c r="AT28" s="10">
        <v>6714</v>
      </c>
      <c r="AU28" s="55">
        <f t="shared" si="314"/>
        <v>14346.153846153848</v>
      </c>
      <c r="AV28" s="54">
        <v>0</v>
      </c>
      <c r="AW28" s="10">
        <v>0</v>
      </c>
      <c r="AX28" s="55">
        <f t="shared" si="315"/>
        <v>0</v>
      </c>
      <c r="AY28" s="54">
        <v>0</v>
      </c>
      <c r="AZ28" s="10">
        <v>0</v>
      </c>
      <c r="BA28" s="55">
        <f t="shared" si="316"/>
        <v>0</v>
      </c>
      <c r="BB28" s="54">
        <v>0</v>
      </c>
      <c r="BC28" s="10">
        <v>0</v>
      </c>
      <c r="BD28" s="55">
        <f t="shared" si="317"/>
        <v>0</v>
      </c>
      <c r="BE28" s="54">
        <v>0</v>
      </c>
      <c r="BF28" s="10">
        <v>0</v>
      </c>
      <c r="BG28" s="55">
        <f t="shared" si="443"/>
        <v>0</v>
      </c>
      <c r="BH28" s="54">
        <v>1</v>
      </c>
      <c r="BI28" s="10">
        <v>7</v>
      </c>
      <c r="BJ28" s="55">
        <f t="shared" si="319"/>
        <v>7000</v>
      </c>
      <c r="BK28" s="54">
        <v>154</v>
      </c>
      <c r="BL28" s="10">
        <v>31741</v>
      </c>
      <c r="BM28" s="55">
        <f t="shared" si="320"/>
        <v>206110.3896103896</v>
      </c>
      <c r="BN28" s="54">
        <v>0</v>
      </c>
      <c r="BO28" s="10">
        <v>0</v>
      </c>
      <c r="BP28" s="55">
        <f t="shared" si="321"/>
        <v>0</v>
      </c>
      <c r="BQ28" s="54">
        <v>0</v>
      </c>
      <c r="BR28" s="10">
        <v>0</v>
      </c>
      <c r="BS28" s="55">
        <f t="shared" si="322"/>
        <v>0</v>
      </c>
      <c r="BT28" s="54">
        <v>182</v>
      </c>
      <c r="BU28" s="10">
        <v>7507</v>
      </c>
      <c r="BV28" s="55">
        <f t="shared" si="323"/>
        <v>41247.252747252744</v>
      </c>
      <c r="BW28" s="54">
        <v>0</v>
      </c>
      <c r="BX28" s="10">
        <v>0</v>
      </c>
      <c r="BY28" s="55">
        <f t="shared" si="324"/>
        <v>0</v>
      </c>
      <c r="BZ28" s="54">
        <v>0</v>
      </c>
      <c r="CA28" s="10">
        <v>0</v>
      </c>
      <c r="CB28" s="55">
        <f t="shared" si="325"/>
        <v>0</v>
      </c>
      <c r="CC28" s="54">
        <v>0</v>
      </c>
      <c r="CD28" s="10">
        <v>0</v>
      </c>
      <c r="CE28" s="55">
        <f t="shared" si="326"/>
        <v>0</v>
      </c>
      <c r="CF28" s="54">
        <v>0</v>
      </c>
      <c r="CG28" s="10">
        <v>0</v>
      </c>
      <c r="CH28" s="55">
        <f t="shared" si="327"/>
        <v>0</v>
      </c>
      <c r="CI28" s="54">
        <v>0</v>
      </c>
      <c r="CJ28" s="10">
        <v>0</v>
      </c>
      <c r="CK28" s="55">
        <f t="shared" si="328"/>
        <v>0</v>
      </c>
      <c r="CL28" s="54">
        <v>0</v>
      </c>
      <c r="CM28" s="10">
        <v>0</v>
      </c>
      <c r="CN28" s="55">
        <f t="shared" si="329"/>
        <v>0</v>
      </c>
      <c r="CO28" s="54">
        <v>0</v>
      </c>
      <c r="CP28" s="10">
        <v>0</v>
      </c>
      <c r="CQ28" s="55">
        <f t="shared" si="330"/>
        <v>0</v>
      </c>
      <c r="CR28" s="54">
        <v>0</v>
      </c>
      <c r="CS28" s="10">
        <v>0</v>
      </c>
      <c r="CT28" s="55">
        <f t="shared" si="331"/>
        <v>0</v>
      </c>
      <c r="CU28" s="54">
        <v>264</v>
      </c>
      <c r="CV28" s="10">
        <v>4257</v>
      </c>
      <c r="CW28" s="55">
        <f t="shared" si="332"/>
        <v>16125</v>
      </c>
      <c r="CX28" s="54">
        <v>0</v>
      </c>
      <c r="CY28" s="10">
        <v>0</v>
      </c>
      <c r="CZ28" s="55">
        <f t="shared" si="333"/>
        <v>0</v>
      </c>
      <c r="DA28" s="54">
        <v>8</v>
      </c>
      <c r="DB28" s="10">
        <v>70</v>
      </c>
      <c r="DC28" s="55">
        <f t="shared" si="334"/>
        <v>8750</v>
      </c>
      <c r="DD28" s="54">
        <v>0</v>
      </c>
      <c r="DE28" s="10">
        <v>0</v>
      </c>
      <c r="DF28" s="55">
        <f t="shared" si="335"/>
        <v>0</v>
      </c>
      <c r="DG28" s="54">
        <v>0</v>
      </c>
      <c r="DH28" s="10">
        <v>0</v>
      </c>
      <c r="DI28" s="55">
        <f t="shared" si="336"/>
        <v>0</v>
      </c>
      <c r="DJ28" s="54">
        <v>0</v>
      </c>
      <c r="DK28" s="10">
        <v>0</v>
      </c>
      <c r="DL28" s="55">
        <f t="shared" si="337"/>
        <v>0</v>
      </c>
      <c r="DM28" s="54">
        <v>0</v>
      </c>
      <c r="DN28" s="10">
        <v>0</v>
      </c>
      <c r="DO28" s="55">
        <f t="shared" si="338"/>
        <v>0</v>
      </c>
      <c r="DP28" s="54">
        <v>0</v>
      </c>
      <c r="DQ28" s="10">
        <v>0</v>
      </c>
      <c r="DR28" s="55">
        <f t="shared" si="339"/>
        <v>0</v>
      </c>
      <c r="DS28" s="54">
        <v>0</v>
      </c>
      <c r="DT28" s="10">
        <v>0</v>
      </c>
      <c r="DU28" s="55">
        <f t="shared" si="340"/>
        <v>0</v>
      </c>
      <c r="DV28" s="54">
        <v>83</v>
      </c>
      <c r="DW28" s="10">
        <v>8567</v>
      </c>
      <c r="DX28" s="55">
        <f t="shared" si="341"/>
        <v>103216.86746987952</v>
      </c>
      <c r="DY28" s="54">
        <v>0</v>
      </c>
      <c r="DZ28" s="10">
        <v>0</v>
      </c>
      <c r="EA28" s="55">
        <f t="shared" si="342"/>
        <v>0</v>
      </c>
      <c r="EB28" s="54">
        <v>405</v>
      </c>
      <c r="EC28" s="10">
        <v>23472</v>
      </c>
      <c r="ED28" s="55">
        <f t="shared" si="343"/>
        <v>57955.555555555555</v>
      </c>
      <c r="EE28" s="54">
        <v>0</v>
      </c>
      <c r="EF28" s="10">
        <v>0</v>
      </c>
      <c r="EG28" s="55">
        <f t="shared" si="344"/>
        <v>0</v>
      </c>
      <c r="EH28" s="54">
        <v>0</v>
      </c>
      <c r="EI28" s="10">
        <v>0</v>
      </c>
      <c r="EJ28" s="55">
        <f t="shared" si="345"/>
        <v>0</v>
      </c>
      <c r="EK28" s="54">
        <v>0</v>
      </c>
      <c r="EL28" s="10">
        <v>0</v>
      </c>
      <c r="EM28" s="55">
        <f t="shared" si="346"/>
        <v>0</v>
      </c>
      <c r="EN28" s="54">
        <v>0</v>
      </c>
      <c r="EO28" s="10">
        <v>0</v>
      </c>
      <c r="EP28" s="55">
        <f t="shared" si="347"/>
        <v>0</v>
      </c>
      <c r="EQ28" s="54">
        <v>0</v>
      </c>
      <c r="ER28" s="10">
        <v>0</v>
      </c>
      <c r="ES28" s="55">
        <f t="shared" si="348"/>
        <v>0</v>
      </c>
      <c r="ET28" s="54">
        <v>0</v>
      </c>
      <c r="EU28" s="10">
        <v>0</v>
      </c>
      <c r="EV28" s="55">
        <f t="shared" si="349"/>
        <v>0</v>
      </c>
      <c r="EW28" s="54">
        <v>35</v>
      </c>
      <c r="EX28" s="10">
        <v>659</v>
      </c>
      <c r="EY28" s="55">
        <f t="shared" si="350"/>
        <v>18828.571428571428</v>
      </c>
      <c r="EZ28" s="54">
        <v>0</v>
      </c>
      <c r="FA28" s="10">
        <v>0</v>
      </c>
      <c r="FB28" s="55">
        <f t="shared" si="351"/>
        <v>0</v>
      </c>
      <c r="FC28" s="54">
        <v>0</v>
      </c>
      <c r="FD28" s="10">
        <v>0</v>
      </c>
      <c r="FE28" s="55">
        <f t="shared" si="352"/>
        <v>0</v>
      </c>
      <c r="FF28" s="54">
        <v>164</v>
      </c>
      <c r="FG28" s="10">
        <v>6542</v>
      </c>
      <c r="FH28" s="55">
        <f t="shared" si="353"/>
        <v>39890.243902439026</v>
      </c>
      <c r="FI28" s="54">
        <v>0</v>
      </c>
      <c r="FJ28" s="10">
        <v>0</v>
      </c>
      <c r="FK28" s="55">
        <f t="shared" si="354"/>
        <v>0</v>
      </c>
      <c r="FL28" s="54">
        <v>0</v>
      </c>
      <c r="FM28" s="10">
        <v>0</v>
      </c>
      <c r="FN28" s="55">
        <f t="shared" si="355"/>
        <v>0</v>
      </c>
      <c r="FO28" s="54">
        <v>13</v>
      </c>
      <c r="FP28" s="10">
        <v>2606</v>
      </c>
      <c r="FQ28" s="55">
        <f t="shared" si="356"/>
        <v>200461.53846153844</v>
      </c>
      <c r="FR28" s="54">
        <v>76</v>
      </c>
      <c r="FS28" s="10">
        <v>2259</v>
      </c>
      <c r="FT28" s="55">
        <f t="shared" si="357"/>
        <v>29723.684210526317</v>
      </c>
      <c r="FU28" s="54">
        <v>412</v>
      </c>
      <c r="FV28" s="10">
        <v>10821</v>
      </c>
      <c r="FW28" s="55">
        <f t="shared" si="358"/>
        <v>26264.563106796119</v>
      </c>
      <c r="FX28" s="54">
        <v>0</v>
      </c>
      <c r="FY28" s="10">
        <v>0</v>
      </c>
      <c r="FZ28" s="55">
        <f t="shared" si="359"/>
        <v>0</v>
      </c>
      <c r="GA28" s="54">
        <v>7</v>
      </c>
      <c r="GB28" s="10">
        <v>391</v>
      </c>
      <c r="GC28" s="55">
        <f t="shared" si="360"/>
        <v>55857.142857142855</v>
      </c>
      <c r="GD28" s="54">
        <v>0</v>
      </c>
      <c r="GE28" s="10">
        <v>0</v>
      </c>
      <c r="GF28" s="55">
        <f t="shared" si="361"/>
        <v>0</v>
      </c>
      <c r="GG28" s="54">
        <v>0</v>
      </c>
      <c r="GH28" s="10">
        <v>0</v>
      </c>
      <c r="GI28" s="55">
        <f t="shared" si="362"/>
        <v>0</v>
      </c>
      <c r="GJ28" s="54">
        <v>2</v>
      </c>
      <c r="GK28" s="10">
        <v>31</v>
      </c>
      <c r="GL28" s="55">
        <f t="shared" si="363"/>
        <v>15500</v>
      </c>
      <c r="GM28" s="54">
        <v>0</v>
      </c>
      <c r="GN28" s="10">
        <v>0</v>
      </c>
      <c r="GO28" s="55">
        <f t="shared" si="364"/>
        <v>0</v>
      </c>
      <c r="GP28" s="54">
        <v>0</v>
      </c>
      <c r="GQ28" s="10">
        <v>0</v>
      </c>
      <c r="GR28" s="55">
        <f t="shared" si="365"/>
        <v>0</v>
      </c>
      <c r="GS28" s="54">
        <v>0</v>
      </c>
      <c r="GT28" s="10">
        <v>0</v>
      </c>
      <c r="GU28" s="55">
        <f t="shared" si="366"/>
        <v>0</v>
      </c>
      <c r="GV28" s="54">
        <v>0</v>
      </c>
      <c r="GW28" s="10">
        <v>0</v>
      </c>
      <c r="GX28" s="55">
        <f t="shared" si="367"/>
        <v>0</v>
      </c>
      <c r="GY28" s="54">
        <v>0</v>
      </c>
      <c r="GZ28" s="10">
        <v>0</v>
      </c>
      <c r="HA28" s="55">
        <f t="shared" si="368"/>
        <v>0</v>
      </c>
      <c r="HB28" s="54">
        <v>0</v>
      </c>
      <c r="HC28" s="10">
        <v>0</v>
      </c>
      <c r="HD28" s="55">
        <f t="shared" si="369"/>
        <v>0</v>
      </c>
      <c r="HE28" s="54">
        <v>0</v>
      </c>
      <c r="HF28" s="10">
        <v>0</v>
      </c>
      <c r="HG28" s="55">
        <f t="shared" si="370"/>
        <v>0</v>
      </c>
      <c r="HH28" s="54">
        <v>0</v>
      </c>
      <c r="HI28" s="10">
        <v>0</v>
      </c>
      <c r="HJ28" s="55">
        <f t="shared" si="371"/>
        <v>0</v>
      </c>
      <c r="HK28" s="54">
        <v>0</v>
      </c>
      <c r="HL28" s="10">
        <v>0</v>
      </c>
      <c r="HM28" s="55">
        <f t="shared" si="372"/>
        <v>0</v>
      </c>
      <c r="HN28" s="54">
        <v>0</v>
      </c>
      <c r="HO28" s="10">
        <v>0</v>
      </c>
      <c r="HP28" s="55">
        <f t="shared" si="373"/>
        <v>0</v>
      </c>
      <c r="HQ28" s="54">
        <v>215</v>
      </c>
      <c r="HR28" s="10">
        <v>1978</v>
      </c>
      <c r="HS28" s="55">
        <f t="shared" si="374"/>
        <v>9200</v>
      </c>
      <c r="HT28" s="54">
        <v>0</v>
      </c>
      <c r="HU28" s="10">
        <v>0</v>
      </c>
      <c r="HV28" s="55">
        <f t="shared" si="375"/>
        <v>0</v>
      </c>
      <c r="HW28" s="54">
        <v>0</v>
      </c>
      <c r="HX28" s="10">
        <v>0</v>
      </c>
      <c r="HY28" s="55">
        <f t="shared" si="376"/>
        <v>0</v>
      </c>
      <c r="HZ28" s="54">
        <v>0</v>
      </c>
      <c r="IA28" s="10">
        <v>0</v>
      </c>
      <c r="IB28" s="55">
        <f t="shared" si="377"/>
        <v>0</v>
      </c>
      <c r="IC28" s="54">
        <v>0</v>
      </c>
      <c r="ID28" s="10">
        <v>0</v>
      </c>
      <c r="IE28" s="55">
        <f t="shared" si="378"/>
        <v>0</v>
      </c>
      <c r="IF28" s="54">
        <v>0</v>
      </c>
      <c r="IG28" s="10">
        <v>0</v>
      </c>
      <c r="IH28" s="55">
        <f t="shared" si="379"/>
        <v>0</v>
      </c>
      <c r="II28" s="54">
        <v>0</v>
      </c>
      <c r="IJ28" s="10">
        <v>0</v>
      </c>
      <c r="IK28" s="55">
        <f t="shared" si="380"/>
        <v>0</v>
      </c>
      <c r="IL28" s="54">
        <v>0</v>
      </c>
      <c r="IM28" s="10">
        <v>0</v>
      </c>
      <c r="IN28" s="55">
        <f t="shared" si="381"/>
        <v>0</v>
      </c>
      <c r="IO28" s="54">
        <v>0</v>
      </c>
      <c r="IP28" s="10">
        <v>0</v>
      </c>
      <c r="IQ28" s="55">
        <f t="shared" si="382"/>
        <v>0</v>
      </c>
      <c r="IR28" s="54">
        <v>0</v>
      </c>
      <c r="IS28" s="10">
        <v>0</v>
      </c>
      <c r="IT28" s="55">
        <f t="shared" si="383"/>
        <v>0</v>
      </c>
      <c r="IU28" s="54">
        <v>0</v>
      </c>
      <c r="IV28" s="10">
        <v>0</v>
      </c>
      <c r="IW28" s="55">
        <f t="shared" si="384"/>
        <v>0</v>
      </c>
      <c r="IX28" s="54">
        <v>1193</v>
      </c>
      <c r="IY28" s="10">
        <v>37670</v>
      </c>
      <c r="IZ28" s="55">
        <f t="shared" si="385"/>
        <v>31575.859178541494</v>
      </c>
      <c r="JA28" s="54">
        <v>360</v>
      </c>
      <c r="JB28" s="10">
        <v>8683</v>
      </c>
      <c r="JC28" s="55">
        <f t="shared" si="386"/>
        <v>24119.444444444445</v>
      </c>
      <c r="JD28" s="54">
        <v>0</v>
      </c>
      <c r="JE28" s="10">
        <v>0</v>
      </c>
      <c r="JF28" s="55">
        <f t="shared" si="387"/>
        <v>0</v>
      </c>
      <c r="JG28" s="54">
        <v>3</v>
      </c>
      <c r="JH28" s="10">
        <v>24</v>
      </c>
      <c r="JI28" s="55">
        <f t="shared" si="388"/>
        <v>8000</v>
      </c>
      <c r="JJ28" s="54">
        <v>14</v>
      </c>
      <c r="JK28" s="10">
        <v>269</v>
      </c>
      <c r="JL28" s="55">
        <f t="shared" si="389"/>
        <v>19214.285714285714</v>
      </c>
      <c r="JM28" s="54">
        <v>10</v>
      </c>
      <c r="JN28" s="10">
        <v>74</v>
      </c>
      <c r="JO28" s="55">
        <f t="shared" si="390"/>
        <v>7400</v>
      </c>
      <c r="JP28" s="54">
        <v>0</v>
      </c>
      <c r="JQ28" s="10">
        <v>0</v>
      </c>
      <c r="JR28" s="55">
        <f t="shared" si="391"/>
        <v>0</v>
      </c>
      <c r="JS28" s="54">
        <v>0</v>
      </c>
      <c r="JT28" s="10">
        <v>0</v>
      </c>
      <c r="JU28" s="55">
        <f t="shared" si="392"/>
        <v>0</v>
      </c>
      <c r="JV28" s="54">
        <v>0</v>
      </c>
      <c r="JW28" s="10">
        <v>0</v>
      </c>
      <c r="JX28" s="55">
        <f t="shared" si="393"/>
        <v>0</v>
      </c>
      <c r="JY28" s="54">
        <v>0</v>
      </c>
      <c r="JZ28" s="10">
        <v>0</v>
      </c>
      <c r="KA28" s="55">
        <f t="shared" si="394"/>
        <v>0</v>
      </c>
      <c r="KB28" s="54">
        <v>0</v>
      </c>
      <c r="KC28" s="10">
        <v>0</v>
      </c>
      <c r="KD28" s="55">
        <f t="shared" si="395"/>
        <v>0</v>
      </c>
      <c r="KE28" s="54">
        <v>15</v>
      </c>
      <c r="KF28" s="10">
        <v>530</v>
      </c>
      <c r="KG28" s="55">
        <f t="shared" si="396"/>
        <v>35333.333333333336</v>
      </c>
      <c r="KH28" s="54">
        <v>0</v>
      </c>
      <c r="KI28" s="10">
        <v>0</v>
      </c>
      <c r="KJ28" s="55">
        <f t="shared" si="397"/>
        <v>0</v>
      </c>
      <c r="KK28" s="54">
        <v>0</v>
      </c>
      <c r="KL28" s="10">
        <v>0</v>
      </c>
      <c r="KM28" s="55">
        <f t="shared" si="398"/>
        <v>0</v>
      </c>
      <c r="KN28" s="54">
        <v>0</v>
      </c>
      <c r="KO28" s="10">
        <v>0</v>
      </c>
      <c r="KP28" s="55">
        <f t="shared" si="399"/>
        <v>0</v>
      </c>
      <c r="KQ28" s="54">
        <v>0</v>
      </c>
      <c r="KR28" s="10">
        <v>0</v>
      </c>
      <c r="KS28" s="55">
        <f t="shared" si="400"/>
        <v>0</v>
      </c>
      <c r="KT28" s="54">
        <v>30</v>
      </c>
      <c r="KU28" s="10">
        <v>1191</v>
      </c>
      <c r="KV28" s="55">
        <f t="shared" si="401"/>
        <v>39700</v>
      </c>
      <c r="KW28" s="54">
        <v>0</v>
      </c>
      <c r="KX28" s="10">
        <v>0</v>
      </c>
      <c r="KY28" s="55">
        <f t="shared" si="402"/>
        <v>0</v>
      </c>
      <c r="KZ28" s="54">
        <v>1</v>
      </c>
      <c r="LA28" s="10">
        <v>9</v>
      </c>
      <c r="LB28" s="55">
        <f t="shared" si="403"/>
        <v>9000</v>
      </c>
      <c r="LC28" s="54">
        <v>0</v>
      </c>
      <c r="LD28" s="10">
        <v>0</v>
      </c>
      <c r="LE28" s="55">
        <f t="shared" si="404"/>
        <v>0</v>
      </c>
      <c r="LF28" s="54">
        <v>0</v>
      </c>
      <c r="LG28" s="10">
        <v>0</v>
      </c>
      <c r="LH28" s="55">
        <f t="shared" si="405"/>
        <v>0</v>
      </c>
      <c r="LI28" s="54">
        <v>0</v>
      </c>
      <c r="LJ28" s="10">
        <v>0</v>
      </c>
      <c r="LK28" s="55">
        <f t="shared" si="406"/>
        <v>0</v>
      </c>
      <c r="LL28" s="54">
        <v>0</v>
      </c>
      <c r="LM28" s="10">
        <v>0</v>
      </c>
      <c r="LN28" s="55">
        <f t="shared" si="407"/>
        <v>0</v>
      </c>
      <c r="LO28" s="54">
        <v>0</v>
      </c>
      <c r="LP28" s="10">
        <v>0</v>
      </c>
      <c r="LQ28" s="55">
        <f t="shared" si="408"/>
        <v>0</v>
      </c>
      <c r="LR28" s="54">
        <v>0</v>
      </c>
      <c r="LS28" s="10">
        <v>0</v>
      </c>
      <c r="LT28" s="55">
        <f t="shared" si="409"/>
        <v>0</v>
      </c>
      <c r="LU28" s="54">
        <v>0</v>
      </c>
      <c r="LV28" s="10">
        <v>0</v>
      </c>
      <c r="LW28" s="55">
        <f t="shared" si="410"/>
        <v>0</v>
      </c>
      <c r="LX28" s="54">
        <v>109</v>
      </c>
      <c r="LY28" s="10">
        <v>6686</v>
      </c>
      <c r="LZ28" s="55">
        <f t="shared" si="411"/>
        <v>61339.449541284404</v>
      </c>
      <c r="MA28" s="54">
        <v>0</v>
      </c>
      <c r="MB28" s="10">
        <v>0</v>
      </c>
      <c r="MC28" s="55">
        <f t="shared" si="412"/>
        <v>0</v>
      </c>
      <c r="MD28" s="54">
        <v>0</v>
      </c>
      <c r="ME28" s="10">
        <v>0</v>
      </c>
      <c r="MF28" s="55">
        <f t="shared" si="413"/>
        <v>0</v>
      </c>
      <c r="MG28" s="54">
        <v>0</v>
      </c>
      <c r="MH28" s="10">
        <v>0</v>
      </c>
      <c r="MI28" s="55">
        <f t="shared" si="414"/>
        <v>0</v>
      </c>
      <c r="MJ28" s="54">
        <v>0</v>
      </c>
      <c r="MK28" s="10">
        <v>0</v>
      </c>
      <c r="ML28" s="55">
        <f t="shared" si="415"/>
        <v>0</v>
      </c>
      <c r="MM28" s="54">
        <v>141</v>
      </c>
      <c r="MN28" s="10">
        <v>17159</v>
      </c>
      <c r="MO28" s="55">
        <f t="shared" si="416"/>
        <v>121695.03546099291</v>
      </c>
      <c r="MP28" s="54">
        <v>0</v>
      </c>
      <c r="MQ28" s="10">
        <v>0</v>
      </c>
      <c r="MR28" s="55">
        <f t="shared" si="417"/>
        <v>0</v>
      </c>
      <c r="MS28" s="54">
        <v>18</v>
      </c>
      <c r="MT28" s="10">
        <v>177</v>
      </c>
      <c r="MU28" s="55">
        <f t="shared" si="418"/>
        <v>9833.3333333333339</v>
      </c>
      <c r="MV28" s="54">
        <v>0</v>
      </c>
      <c r="MW28" s="10">
        <v>0</v>
      </c>
      <c r="MX28" s="55">
        <f t="shared" si="419"/>
        <v>0</v>
      </c>
      <c r="MY28" s="54">
        <v>270</v>
      </c>
      <c r="MZ28" s="10">
        <v>3363</v>
      </c>
      <c r="NA28" s="55">
        <f t="shared" si="420"/>
        <v>12455.555555555557</v>
      </c>
      <c r="NB28" s="54">
        <v>0</v>
      </c>
      <c r="NC28" s="10">
        <v>0</v>
      </c>
      <c r="ND28" s="55">
        <f t="shared" si="421"/>
        <v>0</v>
      </c>
      <c r="NE28" s="54">
        <v>0</v>
      </c>
      <c r="NF28" s="10">
        <v>0</v>
      </c>
      <c r="NG28" s="55">
        <f t="shared" si="422"/>
        <v>0</v>
      </c>
      <c r="NH28" s="54">
        <v>0</v>
      </c>
      <c r="NI28" s="10">
        <v>0</v>
      </c>
      <c r="NJ28" s="55">
        <f t="shared" si="423"/>
        <v>0</v>
      </c>
      <c r="NK28" s="54">
        <v>0</v>
      </c>
      <c r="NL28" s="10">
        <v>0</v>
      </c>
      <c r="NM28" s="55">
        <f t="shared" si="424"/>
        <v>0</v>
      </c>
      <c r="NN28" s="54">
        <v>0</v>
      </c>
      <c r="NO28" s="10">
        <v>0</v>
      </c>
      <c r="NP28" s="55">
        <f t="shared" si="425"/>
        <v>0</v>
      </c>
      <c r="NQ28" s="54">
        <v>0</v>
      </c>
      <c r="NR28" s="10">
        <v>0</v>
      </c>
      <c r="NS28" s="55">
        <f t="shared" si="426"/>
        <v>0</v>
      </c>
      <c r="NT28" s="54">
        <v>1</v>
      </c>
      <c r="NU28" s="10">
        <v>42</v>
      </c>
      <c r="NV28" s="55">
        <f t="shared" si="427"/>
        <v>42000</v>
      </c>
      <c r="NW28" s="54">
        <v>573</v>
      </c>
      <c r="NX28" s="10">
        <v>33369</v>
      </c>
      <c r="NY28" s="55">
        <f t="shared" si="428"/>
        <v>58235.602094240836</v>
      </c>
      <c r="NZ28" s="54">
        <v>1394</v>
      </c>
      <c r="OA28" s="10">
        <v>78980</v>
      </c>
      <c r="OB28" s="55">
        <f t="shared" si="429"/>
        <v>56657.101865136297</v>
      </c>
      <c r="OC28" s="54">
        <v>0</v>
      </c>
      <c r="OD28" s="10">
        <v>0</v>
      </c>
      <c r="OE28" s="55">
        <f t="shared" si="430"/>
        <v>0</v>
      </c>
      <c r="OF28" s="68">
        <v>0</v>
      </c>
      <c r="OG28" s="24">
        <v>0</v>
      </c>
      <c r="OH28" s="69">
        <f t="shared" si="431"/>
        <v>0</v>
      </c>
      <c r="OI28" s="54">
        <v>0</v>
      </c>
      <c r="OJ28" s="10">
        <v>0</v>
      </c>
      <c r="OK28" s="55">
        <f t="shared" si="432"/>
        <v>0</v>
      </c>
      <c r="OL28" s="54">
        <v>0</v>
      </c>
      <c r="OM28" s="10">
        <v>0</v>
      </c>
      <c r="ON28" s="55">
        <f t="shared" si="433"/>
        <v>0</v>
      </c>
      <c r="OO28" s="54">
        <v>0</v>
      </c>
      <c r="OP28" s="10">
        <v>0</v>
      </c>
      <c r="OQ28" s="55">
        <f t="shared" si="434"/>
        <v>0</v>
      </c>
      <c r="OR28" s="54">
        <v>0</v>
      </c>
      <c r="OS28" s="10">
        <v>0</v>
      </c>
      <c r="OT28" s="55">
        <f t="shared" si="435"/>
        <v>0</v>
      </c>
      <c r="OU28" s="54">
        <v>0</v>
      </c>
      <c r="OV28" s="10">
        <v>0</v>
      </c>
      <c r="OW28" s="55">
        <f t="shared" si="436"/>
        <v>0</v>
      </c>
      <c r="OX28" s="54">
        <v>0</v>
      </c>
      <c r="OY28" s="10">
        <v>0</v>
      </c>
      <c r="OZ28" s="55">
        <f t="shared" si="437"/>
        <v>0</v>
      </c>
      <c r="PA28" s="13">
        <f t="shared" si="133"/>
        <v>6844</v>
      </c>
      <c r="PB28" s="78" t="e">
        <f>SUM(J28,V28,Y28,AH28,AK28,AQ28,AT28,AW28,BI28,BL28,BR28,BU28,BX28,CA28,CD28,CJ28,CM28,CS28,CV28,CY28,DB28,DH28,DN28,DQ28,DT28,DW28,EC28,EF28,EI28,EU28,EX28,FA28,FG28,FJ28,FM28,FP28,FS28,FV28,GB28,GE28,GH28,GK28,GN28,GQ28,GW28,GZ28,HF28,HO28,HR28,HU28,ID28,IG28,IJ28,IM28,IP28,IV28,IY28,JB28,JE28,JH28,JK28,JN28,JQ28,JZ28,KC28,KF28,KI28,KL28,KO28,KR28,KU28,LA28,LD28,LM28,LP28,LS28,LV28,LY28,MB28,HI28,MH28,MK28,MN28,MQ28,MT28,MW28,MZ28,NC28,NF28,NI28,NL28,NO28,NU28,NX28,OA28,OJ28,OS28,OV28,OY28,HL28,JW28,AB28,IA28,IS28,P28+OP28+OM28+OG28+OD28+NR28+ME28+LG28+KX28+JT28+HX28+#REF!+HC28+GT28+FY28+FD28+ER28+EO28+EL28+DZ28+DE28+CP28+BO28+BF28+AZ28+AE28+S28+M28+G28+D28)</f>
        <v>#REF!</v>
      </c>
      <c r="PC28" s="6"/>
      <c r="PD28" s="9"/>
      <c r="PE28" s="6"/>
      <c r="PF28" s="6"/>
      <c r="PG28" s="6"/>
      <c r="PH28" s="9"/>
      <c r="PI28" s="6"/>
      <c r="PJ28" s="6"/>
      <c r="PK28" s="6"/>
      <c r="PL28" s="9"/>
      <c r="PM28" s="6"/>
      <c r="PN28" s="6"/>
      <c r="PO28" s="6"/>
      <c r="PP28" s="9"/>
      <c r="PQ28" s="6"/>
      <c r="PR28" s="6"/>
      <c r="PS28" s="6"/>
      <c r="PT28" s="9"/>
      <c r="PU28" s="6"/>
      <c r="PV28" s="6"/>
      <c r="PW28" s="6"/>
      <c r="PX28" s="9"/>
      <c r="PY28" s="6"/>
      <c r="PZ28" s="6"/>
      <c r="QA28" s="6"/>
      <c r="QB28" s="9"/>
      <c r="QC28" s="6"/>
      <c r="QD28" s="6"/>
      <c r="QE28" s="6"/>
      <c r="QF28" s="2"/>
      <c r="QG28" s="1"/>
      <c r="QH28" s="1"/>
      <c r="QI28" s="1"/>
      <c r="QJ28" s="2"/>
      <c r="QK28" s="1"/>
      <c r="QL28" s="1"/>
      <c r="QM28" s="1"/>
      <c r="QN28" s="2"/>
      <c r="QO28" s="1"/>
      <c r="QP28" s="1"/>
      <c r="QQ28" s="1"/>
    </row>
    <row r="29" spans="1:459" x14ac:dyDescent="0.25">
      <c r="A29" s="46">
        <v>2005</v>
      </c>
      <c r="B29" s="47" t="s">
        <v>15</v>
      </c>
      <c r="C29" s="54">
        <v>0</v>
      </c>
      <c r="D29" s="10">
        <v>0</v>
      </c>
      <c r="E29" s="55">
        <f t="shared" si="438"/>
        <v>0</v>
      </c>
      <c r="F29" s="54">
        <v>0</v>
      </c>
      <c r="G29" s="10">
        <v>0</v>
      </c>
      <c r="H29" s="55">
        <f t="shared" si="439"/>
        <v>0</v>
      </c>
      <c r="I29" s="54">
        <v>0</v>
      </c>
      <c r="J29" s="10">
        <v>0</v>
      </c>
      <c r="K29" s="55">
        <f t="shared" si="440"/>
        <v>0</v>
      </c>
      <c r="L29" s="64">
        <v>0</v>
      </c>
      <c r="M29" s="15">
        <v>0</v>
      </c>
      <c r="N29" s="55">
        <f t="shared" si="305"/>
        <v>0</v>
      </c>
      <c r="O29" s="54">
        <v>0</v>
      </c>
      <c r="P29" s="10">
        <v>0</v>
      </c>
      <c r="Q29" s="55">
        <f t="shared" si="441"/>
        <v>0</v>
      </c>
      <c r="R29" s="54">
        <v>0</v>
      </c>
      <c r="S29" s="10">
        <v>0</v>
      </c>
      <c r="T29" s="55">
        <f t="shared" si="442"/>
        <v>0</v>
      </c>
      <c r="U29" s="64">
        <v>22</v>
      </c>
      <c r="V29" s="15">
        <v>2222</v>
      </c>
      <c r="W29" s="55">
        <f t="shared" si="306"/>
        <v>101000</v>
      </c>
      <c r="X29" s="64">
        <v>29</v>
      </c>
      <c r="Y29" s="15">
        <v>485</v>
      </c>
      <c r="Z29" s="55">
        <f t="shared" si="307"/>
        <v>16724.137931034486</v>
      </c>
      <c r="AA29" s="64">
        <v>0</v>
      </c>
      <c r="AB29" s="15">
        <v>0</v>
      </c>
      <c r="AC29" s="55">
        <f t="shared" si="308"/>
        <v>0</v>
      </c>
      <c r="AD29" s="64">
        <v>0</v>
      </c>
      <c r="AE29" s="15">
        <v>0</v>
      </c>
      <c r="AF29" s="55">
        <f t="shared" si="309"/>
        <v>0</v>
      </c>
      <c r="AG29" s="64">
        <v>0</v>
      </c>
      <c r="AH29" s="15">
        <v>0</v>
      </c>
      <c r="AI29" s="55">
        <f t="shared" si="310"/>
        <v>0</v>
      </c>
      <c r="AJ29" s="64">
        <v>188</v>
      </c>
      <c r="AK29" s="15">
        <v>5463</v>
      </c>
      <c r="AL29" s="55">
        <f t="shared" si="311"/>
        <v>29058.51063829787</v>
      </c>
      <c r="AM29" s="64">
        <v>0</v>
      </c>
      <c r="AN29" s="15">
        <v>0</v>
      </c>
      <c r="AO29" s="55">
        <f t="shared" si="312"/>
        <v>0</v>
      </c>
      <c r="AP29" s="64">
        <v>0</v>
      </c>
      <c r="AQ29" s="15">
        <v>0</v>
      </c>
      <c r="AR29" s="55">
        <f t="shared" si="313"/>
        <v>0</v>
      </c>
      <c r="AS29" s="64">
        <v>535</v>
      </c>
      <c r="AT29" s="15">
        <v>8908</v>
      </c>
      <c r="AU29" s="55">
        <f t="shared" si="314"/>
        <v>16650.467289719625</v>
      </c>
      <c r="AV29" s="64">
        <v>0</v>
      </c>
      <c r="AW29" s="15">
        <v>0</v>
      </c>
      <c r="AX29" s="55">
        <f t="shared" si="315"/>
        <v>0</v>
      </c>
      <c r="AY29" s="54">
        <v>0</v>
      </c>
      <c r="AZ29" s="10">
        <v>0</v>
      </c>
      <c r="BA29" s="55">
        <f t="shared" si="316"/>
        <v>0</v>
      </c>
      <c r="BB29" s="54">
        <v>0</v>
      </c>
      <c r="BC29" s="10">
        <v>0</v>
      </c>
      <c r="BD29" s="55">
        <f t="shared" si="317"/>
        <v>0</v>
      </c>
      <c r="BE29" s="54">
        <v>0</v>
      </c>
      <c r="BF29" s="10">
        <v>0</v>
      </c>
      <c r="BG29" s="55">
        <f t="shared" si="443"/>
        <v>0</v>
      </c>
      <c r="BH29" s="64">
        <v>0</v>
      </c>
      <c r="BI29" s="15">
        <v>0</v>
      </c>
      <c r="BJ29" s="55">
        <f t="shared" si="319"/>
        <v>0</v>
      </c>
      <c r="BK29" s="64">
        <v>160</v>
      </c>
      <c r="BL29" s="15">
        <v>33220</v>
      </c>
      <c r="BM29" s="55">
        <f t="shared" si="320"/>
        <v>207625</v>
      </c>
      <c r="BN29" s="64">
        <v>0</v>
      </c>
      <c r="BO29" s="15">
        <v>0</v>
      </c>
      <c r="BP29" s="55">
        <f t="shared" si="321"/>
        <v>0</v>
      </c>
      <c r="BQ29" s="64">
        <v>0</v>
      </c>
      <c r="BR29" s="15">
        <v>0</v>
      </c>
      <c r="BS29" s="55">
        <f t="shared" si="322"/>
        <v>0</v>
      </c>
      <c r="BT29" s="64">
        <v>191</v>
      </c>
      <c r="BU29" s="15">
        <v>7667</v>
      </c>
      <c r="BV29" s="55">
        <f t="shared" si="323"/>
        <v>40141.3612565445</v>
      </c>
      <c r="BW29" s="64">
        <v>0</v>
      </c>
      <c r="BX29" s="15">
        <v>0</v>
      </c>
      <c r="BY29" s="55">
        <f t="shared" si="324"/>
        <v>0</v>
      </c>
      <c r="BZ29" s="64">
        <v>0</v>
      </c>
      <c r="CA29" s="15">
        <v>0</v>
      </c>
      <c r="CB29" s="55">
        <f t="shared" si="325"/>
        <v>0</v>
      </c>
      <c r="CC29" s="64">
        <v>0</v>
      </c>
      <c r="CD29" s="15">
        <v>0</v>
      </c>
      <c r="CE29" s="55">
        <f t="shared" si="326"/>
        <v>0</v>
      </c>
      <c r="CF29" s="64">
        <v>0</v>
      </c>
      <c r="CG29" s="15">
        <v>0</v>
      </c>
      <c r="CH29" s="55">
        <f t="shared" si="327"/>
        <v>0</v>
      </c>
      <c r="CI29" s="64">
        <v>2</v>
      </c>
      <c r="CJ29" s="15">
        <v>5</v>
      </c>
      <c r="CK29" s="55">
        <f t="shared" si="328"/>
        <v>2500</v>
      </c>
      <c r="CL29" s="64">
        <v>0</v>
      </c>
      <c r="CM29" s="15">
        <v>0</v>
      </c>
      <c r="CN29" s="55">
        <f t="shared" si="329"/>
        <v>0</v>
      </c>
      <c r="CO29" s="64">
        <v>0</v>
      </c>
      <c r="CP29" s="15">
        <v>0</v>
      </c>
      <c r="CQ29" s="55">
        <f t="shared" si="330"/>
        <v>0</v>
      </c>
      <c r="CR29" s="64">
        <v>0</v>
      </c>
      <c r="CS29" s="15">
        <v>0</v>
      </c>
      <c r="CT29" s="55">
        <f t="shared" si="331"/>
        <v>0</v>
      </c>
      <c r="CU29" s="64">
        <v>299</v>
      </c>
      <c r="CV29" s="15">
        <v>4848</v>
      </c>
      <c r="CW29" s="55">
        <f t="shared" si="332"/>
        <v>16214.046822742475</v>
      </c>
      <c r="CX29" s="64">
        <v>0</v>
      </c>
      <c r="CY29" s="15">
        <v>0</v>
      </c>
      <c r="CZ29" s="55">
        <f t="shared" si="333"/>
        <v>0</v>
      </c>
      <c r="DA29" s="64">
        <v>0</v>
      </c>
      <c r="DB29" s="15">
        <v>0</v>
      </c>
      <c r="DC29" s="55">
        <f t="shared" si="334"/>
        <v>0</v>
      </c>
      <c r="DD29" s="64">
        <v>0</v>
      </c>
      <c r="DE29" s="15">
        <v>0</v>
      </c>
      <c r="DF29" s="55">
        <f t="shared" si="335"/>
        <v>0</v>
      </c>
      <c r="DG29" s="64">
        <v>0</v>
      </c>
      <c r="DH29" s="15">
        <v>0</v>
      </c>
      <c r="DI29" s="55">
        <f t="shared" si="336"/>
        <v>0</v>
      </c>
      <c r="DJ29" s="64">
        <v>0</v>
      </c>
      <c r="DK29" s="15">
        <v>0</v>
      </c>
      <c r="DL29" s="55">
        <f t="shared" si="337"/>
        <v>0</v>
      </c>
      <c r="DM29" s="64">
        <v>0</v>
      </c>
      <c r="DN29" s="15">
        <v>0</v>
      </c>
      <c r="DO29" s="55">
        <f t="shared" si="338"/>
        <v>0</v>
      </c>
      <c r="DP29" s="64">
        <v>0</v>
      </c>
      <c r="DQ29" s="15">
        <v>0</v>
      </c>
      <c r="DR29" s="55">
        <f t="shared" si="339"/>
        <v>0</v>
      </c>
      <c r="DS29" s="64">
        <v>0</v>
      </c>
      <c r="DT29" s="15">
        <v>0</v>
      </c>
      <c r="DU29" s="55">
        <f t="shared" si="340"/>
        <v>0</v>
      </c>
      <c r="DV29" s="64">
        <v>88</v>
      </c>
      <c r="DW29" s="15">
        <v>9282</v>
      </c>
      <c r="DX29" s="55">
        <f t="shared" si="341"/>
        <v>105477.27272727274</v>
      </c>
      <c r="DY29" s="64">
        <v>0</v>
      </c>
      <c r="DZ29" s="15">
        <v>0</v>
      </c>
      <c r="EA29" s="55">
        <f t="shared" si="342"/>
        <v>0</v>
      </c>
      <c r="EB29" s="64">
        <v>485</v>
      </c>
      <c r="EC29" s="15">
        <v>25379</v>
      </c>
      <c r="ED29" s="55">
        <f t="shared" si="343"/>
        <v>52327.835051546397</v>
      </c>
      <c r="EE29" s="64">
        <v>0</v>
      </c>
      <c r="EF29" s="15">
        <v>0</v>
      </c>
      <c r="EG29" s="55">
        <f t="shared" si="344"/>
        <v>0</v>
      </c>
      <c r="EH29" s="64">
        <v>0</v>
      </c>
      <c r="EI29" s="15">
        <v>0</v>
      </c>
      <c r="EJ29" s="55">
        <f t="shared" si="345"/>
        <v>0</v>
      </c>
      <c r="EK29" s="64">
        <v>0</v>
      </c>
      <c r="EL29" s="15">
        <v>0</v>
      </c>
      <c r="EM29" s="55">
        <f t="shared" si="346"/>
        <v>0</v>
      </c>
      <c r="EN29" s="64">
        <v>0</v>
      </c>
      <c r="EO29" s="15">
        <v>0</v>
      </c>
      <c r="EP29" s="55">
        <f t="shared" si="347"/>
        <v>0</v>
      </c>
      <c r="EQ29" s="64">
        <v>0</v>
      </c>
      <c r="ER29" s="15">
        <v>0</v>
      </c>
      <c r="ES29" s="55">
        <f t="shared" si="348"/>
        <v>0</v>
      </c>
      <c r="ET29" s="64">
        <v>0</v>
      </c>
      <c r="EU29" s="15">
        <v>0</v>
      </c>
      <c r="EV29" s="55">
        <f t="shared" si="349"/>
        <v>0</v>
      </c>
      <c r="EW29" s="64">
        <v>50</v>
      </c>
      <c r="EX29" s="15">
        <v>948</v>
      </c>
      <c r="EY29" s="55">
        <f t="shared" si="350"/>
        <v>18960</v>
      </c>
      <c r="EZ29" s="64">
        <v>0</v>
      </c>
      <c r="FA29" s="15">
        <v>0</v>
      </c>
      <c r="FB29" s="55">
        <f t="shared" si="351"/>
        <v>0</v>
      </c>
      <c r="FC29" s="64">
        <v>0</v>
      </c>
      <c r="FD29" s="15">
        <v>0</v>
      </c>
      <c r="FE29" s="55">
        <f t="shared" si="352"/>
        <v>0</v>
      </c>
      <c r="FF29" s="64">
        <v>182</v>
      </c>
      <c r="FG29" s="15">
        <v>7753</v>
      </c>
      <c r="FH29" s="55">
        <f t="shared" si="353"/>
        <v>42598.9010989011</v>
      </c>
      <c r="FI29" s="64">
        <v>0</v>
      </c>
      <c r="FJ29" s="15">
        <v>0</v>
      </c>
      <c r="FK29" s="55">
        <f t="shared" si="354"/>
        <v>0</v>
      </c>
      <c r="FL29" s="64">
        <v>0</v>
      </c>
      <c r="FM29" s="15">
        <v>0</v>
      </c>
      <c r="FN29" s="55">
        <f t="shared" si="355"/>
        <v>0</v>
      </c>
      <c r="FO29" s="64">
        <v>13</v>
      </c>
      <c r="FP29" s="15">
        <v>2607</v>
      </c>
      <c r="FQ29" s="55">
        <f t="shared" si="356"/>
        <v>200538.46153846156</v>
      </c>
      <c r="FR29" s="64">
        <v>85</v>
      </c>
      <c r="FS29" s="15">
        <v>2762</v>
      </c>
      <c r="FT29" s="55">
        <f t="shared" si="357"/>
        <v>32494.117647058822</v>
      </c>
      <c r="FU29" s="64">
        <v>508</v>
      </c>
      <c r="FV29" s="15">
        <v>13576</v>
      </c>
      <c r="FW29" s="55">
        <f t="shared" si="358"/>
        <v>26724.409448818897</v>
      </c>
      <c r="FX29" s="64">
        <v>0</v>
      </c>
      <c r="FY29" s="15">
        <v>0</v>
      </c>
      <c r="FZ29" s="55">
        <f t="shared" si="359"/>
        <v>0</v>
      </c>
      <c r="GA29" s="64">
        <v>7</v>
      </c>
      <c r="GB29" s="15">
        <v>403</v>
      </c>
      <c r="GC29" s="55">
        <f t="shared" si="360"/>
        <v>57571.428571428572</v>
      </c>
      <c r="GD29" s="64">
        <v>0</v>
      </c>
      <c r="GE29" s="15">
        <v>0</v>
      </c>
      <c r="GF29" s="55">
        <f t="shared" si="361"/>
        <v>0</v>
      </c>
      <c r="GG29" s="64">
        <v>0</v>
      </c>
      <c r="GH29" s="15">
        <v>0</v>
      </c>
      <c r="GI29" s="55">
        <f t="shared" si="362"/>
        <v>0</v>
      </c>
      <c r="GJ29" s="64">
        <v>0</v>
      </c>
      <c r="GK29" s="15">
        <v>0</v>
      </c>
      <c r="GL29" s="55">
        <f t="shared" si="363"/>
        <v>0</v>
      </c>
      <c r="GM29" s="64">
        <v>0</v>
      </c>
      <c r="GN29" s="15">
        <v>0</v>
      </c>
      <c r="GO29" s="55">
        <f t="shared" si="364"/>
        <v>0</v>
      </c>
      <c r="GP29" s="64">
        <v>0</v>
      </c>
      <c r="GQ29" s="15">
        <v>0</v>
      </c>
      <c r="GR29" s="55">
        <f t="shared" si="365"/>
        <v>0</v>
      </c>
      <c r="GS29" s="64">
        <v>0</v>
      </c>
      <c r="GT29" s="15">
        <v>0</v>
      </c>
      <c r="GU29" s="55">
        <f t="shared" si="366"/>
        <v>0</v>
      </c>
      <c r="GV29" s="64">
        <v>0</v>
      </c>
      <c r="GW29" s="15">
        <v>0</v>
      </c>
      <c r="GX29" s="55">
        <f t="shared" si="367"/>
        <v>0</v>
      </c>
      <c r="GY29" s="64">
        <v>0</v>
      </c>
      <c r="GZ29" s="15">
        <v>0</v>
      </c>
      <c r="HA29" s="55">
        <f t="shared" si="368"/>
        <v>0</v>
      </c>
      <c r="HB29" s="64">
        <v>0</v>
      </c>
      <c r="HC29" s="15">
        <v>0</v>
      </c>
      <c r="HD29" s="55">
        <f t="shared" si="369"/>
        <v>0</v>
      </c>
      <c r="HE29" s="64">
        <v>0</v>
      </c>
      <c r="HF29" s="15">
        <v>0</v>
      </c>
      <c r="HG29" s="55">
        <f t="shared" si="370"/>
        <v>0</v>
      </c>
      <c r="HH29" s="64">
        <v>0</v>
      </c>
      <c r="HI29" s="15">
        <v>0</v>
      </c>
      <c r="HJ29" s="55">
        <f t="shared" si="371"/>
        <v>0</v>
      </c>
      <c r="HK29" s="64">
        <v>0</v>
      </c>
      <c r="HL29" s="15">
        <v>0</v>
      </c>
      <c r="HM29" s="55">
        <f t="shared" si="372"/>
        <v>0</v>
      </c>
      <c r="HN29" s="64">
        <v>0</v>
      </c>
      <c r="HO29" s="15">
        <v>0</v>
      </c>
      <c r="HP29" s="55">
        <f t="shared" si="373"/>
        <v>0</v>
      </c>
      <c r="HQ29" s="64">
        <v>240</v>
      </c>
      <c r="HR29" s="15">
        <v>2204</v>
      </c>
      <c r="HS29" s="55">
        <f t="shared" si="374"/>
        <v>9183.3333333333339</v>
      </c>
      <c r="HT29" s="64">
        <v>0</v>
      </c>
      <c r="HU29" s="15">
        <v>0</v>
      </c>
      <c r="HV29" s="55">
        <f t="shared" si="375"/>
        <v>0</v>
      </c>
      <c r="HW29" s="64">
        <v>0</v>
      </c>
      <c r="HX29" s="15">
        <v>0</v>
      </c>
      <c r="HY29" s="55">
        <f t="shared" si="376"/>
        <v>0</v>
      </c>
      <c r="HZ29" s="64">
        <v>0</v>
      </c>
      <c r="IA29" s="15">
        <v>0</v>
      </c>
      <c r="IB29" s="55">
        <f t="shared" si="377"/>
        <v>0</v>
      </c>
      <c r="IC29" s="64">
        <v>0</v>
      </c>
      <c r="ID29" s="15">
        <v>0</v>
      </c>
      <c r="IE29" s="55">
        <f t="shared" si="378"/>
        <v>0</v>
      </c>
      <c r="IF29" s="64">
        <v>0</v>
      </c>
      <c r="IG29" s="15">
        <v>0</v>
      </c>
      <c r="IH29" s="55">
        <f t="shared" si="379"/>
        <v>0</v>
      </c>
      <c r="II29" s="64">
        <v>0</v>
      </c>
      <c r="IJ29" s="15">
        <v>0</v>
      </c>
      <c r="IK29" s="55">
        <f t="shared" si="380"/>
        <v>0</v>
      </c>
      <c r="IL29" s="64">
        <v>0</v>
      </c>
      <c r="IM29" s="15">
        <v>0</v>
      </c>
      <c r="IN29" s="55">
        <f t="shared" si="381"/>
        <v>0</v>
      </c>
      <c r="IO29" s="64">
        <v>3</v>
      </c>
      <c r="IP29" s="15">
        <v>7</v>
      </c>
      <c r="IQ29" s="55">
        <f t="shared" si="382"/>
        <v>2333.3333333333335</v>
      </c>
      <c r="IR29" s="54">
        <v>0</v>
      </c>
      <c r="IS29" s="10">
        <v>0</v>
      </c>
      <c r="IT29" s="55">
        <f t="shared" si="383"/>
        <v>0</v>
      </c>
      <c r="IU29" s="64">
        <v>0</v>
      </c>
      <c r="IV29" s="15">
        <v>0</v>
      </c>
      <c r="IW29" s="55">
        <f t="shared" si="384"/>
        <v>0</v>
      </c>
      <c r="IX29" s="64">
        <v>1369</v>
      </c>
      <c r="IY29" s="15">
        <v>42968</v>
      </c>
      <c r="IZ29" s="55">
        <f t="shared" si="385"/>
        <v>31386.413440467491</v>
      </c>
      <c r="JA29" s="64">
        <v>480</v>
      </c>
      <c r="JB29" s="15">
        <v>11528</v>
      </c>
      <c r="JC29" s="55">
        <f t="shared" si="386"/>
        <v>24016.666666666664</v>
      </c>
      <c r="JD29" s="64">
        <v>0</v>
      </c>
      <c r="JE29" s="15">
        <v>0</v>
      </c>
      <c r="JF29" s="55">
        <f t="shared" si="387"/>
        <v>0</v>
      </c>
      <c r="JG29" s="64">
        <v>4</v>
      </c>
      <c r="JH29" s="15">
        <v>27</v>
      </c>
      <c r="JI29" s="55">
        <f t="shared" si="388"/>
        <v>6750</v>
      </c>
      <c r="JJ29" s="64">
        <v>0</v>
      </c>
      <c r="JK29" s="15">
        <v>0</v>
      </c>
      <c r="JL29" s="55">
        <f t="shared" si="389"/>
        <v>0</v>
      </c>
      <c r="JM29" s="64">
        <v>11</v>
      </c>
      <c r="JN29" s="15">
        <v>79</v>
      </c>
      <c r="JO29" s="55">
        <f t="shared" si="390"/>
        <v>7181.818181818182</v>
      </c>
      <c r="JP29" s="64">
        <v>45</v>
      </c>
      <c r="JQ29" s="15">
        <v>154</v>
      </c>
      <c r="JR29" s="55">
        <f t="shared" si="391"/>
        <v>3422.2222222222222</v>
      </c>
      <c r="JS29" s="54">
        <v>0</v>
      </c>
      <c r="JT29" s="10">
        <v>0</v>
      </c>
      <c r="JU29" s="55">
        <f t="shared" si="392"/>
        <v>0</v>
      </c>
      <c r="JV29" s="54">
        <v>0</v>
      </c>
      <c r="JW29" s="10">
        <v>0</v>
      </c>
      <c r="JX29" s="55">
        <f t="shared" ref="JX29" si="445">IFERROR(JW29/JV29*1000,0)</f>
        <v>0</v>
      </c>
      <c r="JY29" s="64">
        <v>0</v>
      </c>
      <c r="JZ29" s="15">
        <v>0</v>
      </c>
      <c r="KA29" s="55">
        <f t="shared" si="394"/>
        <v>0</v>
      </c>
      <c r="KB29" s="64">
        <v>0</v>
      </c>
      <c r="KC29" s="15">
        <v>0</v>
      </c>
      <c r="KD29" s="55">
        <f t="shared" si="395"/>
        <v>0</v>
      </c>
      <c r="KE29" s="64">
        <v>21</v>
      </c>
      <c r="KF29" s="15">
        <v>765</v>
      </c>
      <c r="KG29" s="55">
        <f t="shared" si="396"/>
        <v>36428.571428571428</v>
      </c>
      <c r="KH29" s="64">
        <v>0</v>
      </c>
      <c r="KI29" s="15">
        <v>0</v>
      </c>
      <c r="KJ29" s="55">
        <f t="shared" si="397"/>
        <v>0</v>
      </c>
      <c r="KK29" s="64">
        <v>0</v>
      </c>
      <c r="KL29" s="15">
        <v>0</v>
      </c>
      <c r="KM29" s="55">
        <f t="shared" si="398"/>
        <v>0</v>
      </c>
      <c r="KN29" s="64">
        <v>0</v>
      </c>
      <c r="KO29" s="15">
        <v>0</v>
      </c>
      <c r="KP29" s="55">
        <f t="shared" si="399"/>
        <v>0</v>
      </c>
      <c r="KQ29" s="64">
        <v>0</v>
      </c>
      <c r="KR29" s="15">
        <v>0</v>
      </c>
      <c r="KS29" s="55">
        <f t="shared" si="400"/>
        <v>0</v>
      </c>
      <c r="KT29" s="64">
        <v>0</v>
      </c>
      <c r="KU29" s="15">
        <v>0</v>
      </c>
      <c r="KV29" s="55">
        <f t="shared" si="401"/>
        <v>0</v>
      </c>
      <c r="KW29" s="64">
        <v>0</v>
      </c>
      <c r="KX29" s="15">
        <v>0</v>
      </c>
      <c r="KY29" s="55">
        <f t="shared" si="402"/>
        <v>0</v>
      </c>
      <c r="KZ29" s="64">
        <v>0</v>
      </c>
      <c r="LA29" s="15">
        <v>0</v>
      </c>
      <c r="LB29" s="55">
        <f t="shared" si="403"/>
        <v>0</v>
      </c>
      <c r="LC29" s="64">
        <v>0</v>
      </c>
      <c r="LD29" s="15">
        <v>0</v>
      </c>
      <c r="LE29" s="55">
        <f t="shared" si="404"/>
        <v>0</v>
      </c>
      <c r="LF29" s="64">
        <v>0</v>
      </c>
      <c r="LG29" s="15">
        <v>0</v>
      </c>
      <c r="LH29" s="55">
        <f t="shared" si="405"/>
        <v>0</v>
      </c>
      <c r="LI29" s="64">
        <v>0</v>
      </c>
      <c r="LJ29" s="15">
        <v>0</v>
      </c>
      <c r="LK29" s="55">
        <f t="shared" si="406"/>
        <v>0</v>
      </c>
      <c r="LL29" s="64">
        <v>2</v>
      </c>
      <c r="LM29" s="15">
        <v>29</v>
      </c>
      <c r="LN29" s="55">
        <f t="shared" si="407"/>
        <v>14500</v>
      </c>
      <c r="LO29" s="64">
        <v>0</v>
      </c>
      <c r="LP29" s="15">
        <v>0</v>
      </c>
      <c r="LQ29" s="55">
        <f t="shared" si="408"/>
        <v>0</v>
      </c>
      <c r="LR29" s="64">
        <v>0</v>
      </c>
      <c r="LS29" s="15">
        <v>0</v>
      </c>
      <c r="LT29" s="55">
        <f t="shared" si="409"/>
        <v>0</v>
      </c>
      <c r="LU29" s="64">
        <v>29</v>
      </c>
      <c r="LV29" s="15">
        <v>366</v>
      </c>
      <c r="LW29" s="55">
        <f t="shared" si="410"/>
        <v>12620.689655172415</v>
      </c>
      <c r="LX29" s="64">
        <v>112</v>
      </c>
      <c r="LY29" s="15">
        <v>6788</v>
      </c>
      <c r="LZ29" s="55">
        <f t="shared" si="411"/>
        <v>60607.142857142855</v>
      </c>
      <c r="MA29" s="64">
        <v>17</v>
      </c>
      <c r="MB29" s="15">
        <v>69</v>
      </c>
      <c r="MC29" s="55">
        <f t="shared" si="412"/>
        <v>4058.8235294117644</v>
      </c>
      <c r="MD29" s="64">
        <v>0</v>
      </c>
      <c r="ME29" s="15">
        <v>0</v>
      </c>
      <c r="MF29" s="55">
        <f t="shared" si="413"/>
        <v>0</v>
      </c>
      <c r="MG29" s="64">
        <v>0</v>
      </c>
      <c r="MH29" s="15">
        <v>0</v>
      </c>
      <c r="MI29" s="55">
        <f t="shared" si="414"/>
        <v>0</v>
      </c>
      <c r="MJ29" s="64">
        <v>21</v>
      </c>
      <c r="MK29" s="15">
        <v>5888</v>
      </c>
      <c r="ML29" s="55">
        <f t="shared" si="415"/>
        <v>280380.95238095243</v>
      </c>
      <c r="MM29" s="64">
        <v>152</v>
      </c>
      <c r="MN29" s="15">
        <v>18172</v>
      </c>
      <c r="MO29" s="55">
        <f t="shared" si="416"/>
        <v>119552.63157894737</v>
      </c>
      <c r="MP29" s="64">
        <v>0</v>
      </c>
      <c r="MQ29" s="15">
        <v>0</v>
      </c>
      <c r="MR29" s="55">
        <f t="shared" si="417"/>
        <v>0</v>
      </c>
      <c r="MS29" s="64">
        <v>24</v>
      </c>
      <c r="MT29" s="15">
        <v>195</v>
      </c>
      <c r="MU29" s="55">
        <f t="shared" si="418"/>
        <v>8125</v>
      </c>
      <c r="MV29" s="64">
        <v>0</v>
      </c>
      <c r="MW29" s="15">
        <v>0</v>
      </c>
      <c r="MX29" s="55">
        <f t="shared" si="419"/>
        <v>0</v>
      </c>
      <c r="MY29" s="64">
        <v>329</v>
      </c>
      <c r="MZ29" s="15">
        <v>4499</v>
      </c>
      <c r="NA29" s="55">
        <f t="shared" si="420"/>
        <v>13674.772036474165</v>
      </c>
      <c r="NB29" s="64">
        <v>0</v>
      </c>
      <c r="NC29" s="15">
        <v>0</v>
      </c>
      <c r="ND29" s="55">
        <f t="shared" si="421"/>
        <v>0</v>
      </c>
      <c r="NE29" s="64">
        <v>0</v>
      </c>
      <c r="NF29" s="15">
        <v>0</v>
      </c>
      <c r="NG29" s="55">
        <f t="shared" si="422"/>
        <v>0</v>
      </c>
      <c r="NH29" s="64">
        <v>0</v>
      </c>
      <c r="NI29" s="15">
        <v>0</v>
      </c>
      <c r="NJ29" s="55">
        <f t="shared" si="423"/>
        <v>0</v>
      </c>
      <c r="NK29" s="64">
        <v>0</v>
      </c>
      <c r="NL29" s="15">
        <v>0</v>
      </c>
      <c r="NM29" s="55">
        <f t="shared" si="424"/>
        <v>0</v>
      </c>
      <c r="NN29" s="64">
        <v>0</v>
      </c>
      <c r="NO29" s="15">
        <v>0</v>
      </c>
      <c r="NP29" s="55">
        <f t="shared" si="425"/>
        <v>0</v>
      </c>
      <c r="NQ29" s="64">
        <v>0</v>
      </c>
      <c r="NR29" s="15">
        <v>0</v>
      </c>
      <c r="NS29" s="55">
        <f t="shared" si="426"/>
        <v>0</v>
      </c>
      <c r="NT29" s="64">
        <v>0</v>
      </c>
      <c r="NU29" s="15">
        <v>0</v>
      </c>
      <c r="NV29" s="55">
        <f t="shared" si="427"/>
        <v>0</v>
      </c>
      <c r="NW29" s="64">
        <v>687</v>
      </c>
      <c r="NX29" s="15">
        <v>39226</v>
      </c>
      <c r="NY29" s="55">
        <f t="shared" si="428"/>
        <v>57097.52547307132</v>
      </c>
      <c r="NZ29" s="64">
        <v>1548</v>
      </c>
      <c r="OA29" s="15">
        <v>89201</v>
      </c>
      <c r="OB29" s="55">
        <f t="shared" si="429"/>
        <v>57623.385012919898</v>
      </c>
      <c r="OC29" s="64">
        <v>0</v>
      </c>
      <c r="OD29" s="15">
        <v>0</v>
      </c>
      <c r="OE29" s="55">
        <f t="shared" si="430"/>
        <v>0</v>
      </c>
      <c r="OF29" s="64">
        <v>0</v>
      </c>
      <c r="OG29" s="15">
        <v>0</v>
      </c>
      <c r="OH29" s="69">
        <f t="shared" si="431"/>
        <v>0</v>
      </c>
      <c r="OI29" s="64">
        <v>0</v>
      </c>
      <c r="OJ29" s="15">
        <v>0</v>
      </c>
      <c r="OK29" s="55">
        <f t="shared" si="432"/>
        <v>0</v>
      </c>
      <c r="OL29" s="64">
        <v>0</v>
      </c>
      <c r="OM29" s="15">
        <v>0</v>
      </c>
      <c r="ON29" s="55">
        <f t="shared" si="433"/>
        <v>0</v>
      </c>
      <c r="OO29" s="64">
        <v>0</v>
      </c>
      <c r="OP29" s="15">
        <v>0</v>
      </c>
      <c r="OQ29" s="55">
        <f t="shared" si="434"/>
        <v>0</v>
      </c>
      <c r="OR29" s="64">
        <v>0</v>
      </c>
      <c r="OS29" s="15">
        <v>0</v>
      </c>
      <c r="OT29" s="55">
        <f t="shared" si="435"/>
        <v>0</v>
      </c>
      <c r="OU29" s="64">
        <v>0</v>
      </c>
      <c r="OV29" s="15">
        <v>0</v>
      </c>
      <c r="OW29" s="55">
        <f t="shared" si="436"/>
        <v>0</v>
      </c>
      <c r="OX29" s="64">
        <v>0</v>
      </c>
      <c r="OY29" s="15">
        <v>0</v>
      </c>
      <c r="OZ29" s="55">
        <f t="shared" si="437"/>
        <v>0</v>
      </c>
      <c r="PA29" s="13">
        <f t="shared" si="133"/>
        <v>7938</v>
      </c>
      <c r="PB29" s="78" t="e">
        <f>SUM(J29,V29,Y29,AH29,AK29,AQ29,AT29,AW29,BI29,BL29,BR29,BU29,BX29,CA29,CD29,CJ29,CM29,CS29,CV29,CY29,DB29,DH29,DN29,DQ29,DT29,DW29,EC29,EF29,EI29,EU29,EX29,FA29,FG29,FJ29,FM29,FP29,FS29,FV29,GB29,GE29,GH29,GK29,GN29,GQ29,GW29,GZ29,HF29,HO29,HR29,HU29,ID29,IG29,IJ29,IM29,IP29,IV29,IY29,JB29,JE29,JH29,JK29,JN29,JQ29,JZ29,KC29,KF29,KI29,KL29,KO29,KR29,KU29,LA29,LD29,LM29,LP29,LS29,LV29,LY29,MB29,HI29,MH29,MK29,MN29,MQ29,MT29,MW29,MZ29,NC29,NF29,NI29,NL29,NO29,NU29,NX29,OA29,OJ29,OS29,OV29,OY29,HL29,JW29,AB29,IA29,IS29,P29+OP29+OM29+OG29+OD29+NR29+ME29+LG29+KX29+JT29+HX29+#REF!+HC29+GT29+FY29+FD29+ER29+EO29+EL29+DZ29+DE29+CP29+BO29+BF29+AZ29+AE29+S29+M29+G29+D29)</f>
        <v>#REF!</v>
      </c>
      <c r="PC29" s="6"/>
      <c r="PD29" s="9"/>
      <c r="PE29" s="6"/>
      <c r="PF29" s="6"/>
      <c r="PG29" s="6"/>
      <c r="PH29" s="9"/>
      <c r="PI29" s="6"/>
      <c r="PJ29" s="6"/>
      <c r="PK29" s="6"/>
      <c r="PL29" s="9"/>
      <c r="PM29" s="6"/>
      <c r="PN29" s="6"/>
      <c r="PO29" s="6"/>
      <c r="PP29" s="9"/>
      <c r="PQ29" s="6"/>
      <c r="PR29" s="6"/>
      <c r="PS29" s="6"/>
      <c r="PT29" s="9"/>
      <c r="PU29" s="6"/>
      <c r="PV29" s="6"/>
      <c r="PW29" s="6"/>
      <c r="PX29" s="9"/>
      <c r="PY29" s="6"/>
      <c r="PZ29" s="6"/>
      <c r="QA29" s="6"/>
      <c r="QB29" s="9"/>
      <c r="QC29" s="6"/>
      <c r="QD29" s="6"/>
      <c r="QE29" s="6"/>
      <c r="QF29" s="2"/>
      <c r="QG29" s="1"/>
      <c r="QH29" s="1"/>
      <c r="QI29" s="1"/>
      <c r="QJ29" s="2"/>
      <c r="QK29" s="1"/>
      <c r="QL29" s="1"/>
      <c r="QM29" s="1"/>
      <c r="QN29" s="2"/>
      <c r="QO29" s="1"/>
      <c r="QP29" s="1"/>
      <c r="QQ29" s="1"/>
    </row>
    <row r="30" spans="1:459" x14ac:dyDescent="0.25">
      <c r="A30" s="46">
        <v>2005</v>
      </c>
      <c r="B30" s="47" t="s">
        <v>16</v>
      </c>
      <c r="C30" s="54">
        <v>0</v>
      </c>
      <c r="D30" s="10">
        <v>0</v>
      </c>
      <c r="E30" s="55">
        <f t="shared" si="438"/>
        <v>0</v>
      </c>
      <c r="F30" s="54">
        <v>0</v>
      </c>
      <c r="G30" s="10">
        <v>0</v>
      </c>
      <c r="H30" s="55">
        <f t="shared" si="439"/>
        <v>0</v>
      </c>
      <c r="I30" s="54">
        <v>0</v>
      </c>
      <c r="J30" s="10">
        <v>0</v>
      </c>
      <c r="K30" s="55">
        <f t="shared" si="440"/>
        <v>0</v>
      </c>
      <c r="L30" s="54">
        <v>0</v>
      </c>
      <c r="M30" s="10">
        <v>0</v>
      </c>
      <c r="N30" s="55">
        <f t="shared" si="305"/>
        <v>0</v>
      </c>
      <c r="O30" s="54">
        <v>0</v>
      </c>
      <c r="P30" s="10">
        <v>0</v>
      </c>
      <c r="Q30" s="55">
        <f t="shared" si="441"/>
        <v>0</v>
      </c>
      <c r="R30" s="54">
        <v>0</v>
      </c>
      <c r="S30" s="10">
        <v>0</v>
      </c>
      <c r="T30" s="55">
        <f t="shared" si="442"/>
        <v>0</v>
      </c>
      <c r="U30" s="54">
        <v>0</v>
      </c>
      <c r="V30" s="10">
        <v>0</v>
      </c>
      <c r="W30" s="55">
        <f t="shared" si="306"/>
        <v>0</v>
      </c>
      <c r="X30" s="54">
        <v>0</v>
      </c>
      <c r="Y30" s="10">
        <v>0</v>
      </c>
      <c r="Z30" s="55">
        <f t="shared" si="307"/>
        <v>0</v>
      </c>
      <c r="AA30" s="54">
        <v>0</v>
      </c>
      <c r="AB30" s="10">
        <v>0</v>
      </c>
      <c r="AC30" s="55">
        <f t="shared" si="308"/>
        <v>0</v>
      </c>
      <c r="AD30" s="54">
        <v>0</v>
      </c>
      <c r="AE30" s="10">
        <v>0</v>
      </c>
      <c r="AF30" s="55">
        <f t="shared" si="309"/>
        <v>0</v>
      </c>
      <c r="AG30" s="54">
        <v>0</v>
      </c>
      <c r="AH30" s="10">
        <v>0</v>
      </c>
      <c r="AI30" s="55">
        <f t="shared" si="310"/>
        <v>0</v>
      </c>
      <c r="AJ30" s="54">
        <v>0</v>
      </c>
      <c r="AK30" s="10">
        <v>0</v>
      </c>
      <c r="AL30" s="55">
        <f t="shared" si="311"/>
        <v>0</v>
      </c>
      <c r="AM30" s="54">
        <v>0</v>
      </c>
      <c r="AN30" s="10">
        <v>0</v>
      </c>
      <c r="AO30" s="55">
        <f t="shared" si="312"/>
        <v>0</v>
      </c>
      <c r="AP30" s="54">
        <v>0</v>
      </c>
      <c r="AQ30" s="10">
        <v>0</v>
      </c>
      <c r="AR30" s="55">
        <f t="shared" si="313"/>
        <v>0</v>
      </c>
      <c r="AS30" s="54">
        <v>0</v>
      </c>
      <c r="AT30" s="10">
        <v>0</v>
      </c>
      <c r="AU30" s="55">
        <f t="shared" si="314"/>
        <v>0</v>
      </c>
      <c r="AV30" s="54">
        <v>0</v>
      </c>
      <c r="AW30" s="10">
        <v>0</v>
      </c>
      <c r="AX30" s="55">
        <f t="shared" si="315"/>
        <v>0</v>
      </c>
      <c r="AY30" s="54">
        <v>0</v>
      </c>
      <c r="AZ30" s="10">
        <v>0</v>
      </c>
      <c r="BA30" s="55">
        <f t="shared" si="316"/>
        <v>0</v>
      </c>
      <c r="BB30" s="54">
        <v>0</v>
      </c>
      <c r="BC30" s="10">
        <v>0</v>
      </c>
      <c r="BD30" s="55">
        <f t="shared" si="317"/>
        <v>0</v>
      </c>
      <c r="BE30" s="54">
        <v>0</v>
      </c>
      <c r="BF30" s="10">
        <v>0</v>
      </c>
      <c r="BG30" s="55">
        <f t="shared" si="443"/>
        <v>0</v>
      </c>
      <c r="BH30" s="54">
        <v>0</v>
      </c>
      <c r="BI30" s="10">
        <v>0</v>
      </c>
      <c r="BJ30" s="55">
        <f t="shared" si="319"/>
        <v>0</v>
      </c>
      <c r="BK30" s="54">
        <v>0</v>
      </c>
      <c r="BL30" s="10">
        <v>0</v>
      </c>
      <c r="BM30" s="55">
        <f t="shared" si="320"/>
        <v>0</v>
      </c>
      <c r="BN30" s="54">
        <v>0</v>
      </c>
      <c r="BO30" s="10">
        <v>0</v>
      </c>
      <c r="BP30" s="55">
        <f t="shared" si="321"/>
        <v>0</v>
      </c>
      <c r="BQ30" s="54">
        <v>0</v>
      </c>
      <c r="BR30" s="10">
        <v>0</v>
      </c>
      <c r="BS30" s="55">
        <f t="shared" si="322"/>
        <v>0</v>
      </c>
      <c r="BT30" s="54">
        <v>0</v>
      </c>
      <c r="BU30" s="10">
        <v>0</v>
      </c>
      <c r="BV30" s="55">
        <f t="shared" si="323"/>
        <v>0</v>
      </c>
      <c r="BW30" s="54">
        <v>0</v>
      </c>
      <c r="BX30" s="10">
        <v>0</v>
      </c>
      <c r="BY30" s="55">
        <f t="shared" si="324"/>
        <v>0</v>
      </c>
      <c r="BZ30" s="54">
        <v>0</v>
      </c>
      <c r="CA30" s="10">
        <v>0</v>
      </c>
      <c r="CB30" s="55">
        <f t="shared" si="325"/>
        <v>0</v>
      </c>
      <c r="CC30" s="54">
        <v>0</v>
      </c>
      <c r="CD30" s="10">
        <v>0</v>
      </c>
      <c r="CE30" s="55">
        <f t="shared" si="326"/>
        <v>0</v>
      </c>
      <c r="CF30" s="54">
        <v>0</v>
      </c>
      <c r="CG30" s="10">
        <v>0</v>
      </c>
      <c r="CH30" s="55">
        <f t="shared" si="327"/>
        <v>0</v>
      </c>
      <c r="CI30" s="54">
        <v>0</v>
      </c>
      <c r="CJ30" s="10">
        <v>0</v>
      </c>
      <c r="CK30" s="55">
        <f t="shared" si="328"/>
        <v>0</v>
      </c>
      <c r="CL30" s="54">
        <v>0</v>
      </c>
      <c r="CM30" s="10">
        <v>0</v>
      </c>
      <c r="CN30" s="55">
        <f t="shared" si="329"/>
        <v>0</v>
      </c>
      <c r="CO30" s="54">
        <v>0</v>
      </c>
      <c r="CP30" s="10">
        <v>0</v>
      </c>
      <c r="CQ30" s="55">
        <f t="shared" si="330"/>
        <v>0</v>
      </c>
      <c r="CR30" s="54">
        <v>0</v>
      </c>
      <c r="CS30" s="10">
        <v>0</v>
      </c>
      <c r="CT30" s="55">
        <f t="shared" si="331"/>
        <v>0</v>
      </c>
      <c r="CU30" s="54">
        <v>0</v>
      </c>
      <c r="CV30" s="10">
        <v>0</v>
      </c>
      <c r="CW30" s="55">
        <f t="shared" si="332"/>
        <v>0</v>
      </c>
      <c r="CX30" s="54">
        <v>0</v>
      </c>
      <c r="CY30" s="10">
        <v>0</v>
      </c>
      <c r="CZ30" s="55">
        <f t="shared" si="333"/>
        <v>0</v>
      </c>
      <c r="DA30" s="54">
        <v>0</v>
      </c>
      <c r="DB30" s="10">
        <v>0</v>
      </c>
      <c r="DC30" s="55">
        <f t="shared" si="334"/>
        <v>0</v>
      </c>
      <c r="DD30" s="54">
        <v>0</v>
      </c>
      <c r="DE30" s="10">
        <v>0</v>
      </c>
      <c r="DF30" s="55">
        <f t="shared" si="335"/>
        <v>0</v>
      </c>
      <c r="DG30" s="54">
        <v>0</v>
      </c>
      <c r="DH30" s="10">
        <v>0</v>
      </c>
      <c r="DI30" s="55">
        <f t="shared" si="336"/>
        <v>0</v>
      </c>
      <c r="DJ30" s="54">
        <v>0</v>
      </c>
      <c r="DK30" s="10">
        <v>0</v>
      </c>
      <c r="DL30" s="55">
        <f t="shared" si="337"/>
        <v>0</v>
      </c>
      <c r="DM30" s="54">
        <v>0</v>
      </c>
      <c r="DN30" s="10">
        <v>0</v>
      </c>
      <c r="DO30" s="55">
        <f t="shared" si="338"/>
        <v>0</v>
      </c>
      <c r="DP30" s="54">
        <v>0</v>
      </c>
      <c r="DQ30" s="10">
        <v>0</v>
      </c>
      <c r="DR30" s="55">
        <f t="shared" si="339"/>
        <v>0</v>
      </c>
      <c r="DS30" s="54">
        <v>0</v>
      </c>
      <c r="DT30" s="10">
        <v>0</v>
      </c>
      <c r="DU30" s="55">
        <f t="shared" si="340"/>
        <v>0</v>
      </c>
      <c r="DV30" s="54">
        <v>0</v>
      </c>
      <c r="DW30" s="10">
        <v>0</v>
      </c>
      <c r="DX30" s="55">
        <f t="shared" si="341"/>
        <v>0</v>
      </c>
      <c r="DY30" s="54">
        <v>0</v>
      </c>
      <c r="DZ30" s="10">
        <v>0</v>
      </c>
      <c r="EA30" s="55">
        <f t="shared" si="342"/>
        <v>0</v>
      </c>
      <c r="EB30" s="54">
        <v>0</v>
      </c>
      <c r="EC30" s="10">
        <v>0</v>
      </c>
      <c r="ED30" s="55">
        <f t="shared" si="343"/>
        <v>0</v>
      </c>
      <c r="EE30" s="54">
        <v>0</v>
      </c>
      <c r="EF30" s="10">
        <v>0</v>
      </c>
      <c r="EG30" s="55">
        <f t="shared" si="344"/>
        <v>0</v>
      </c>
      <c r="EH30" s="54">
        <v>0</v>
      </c>
      <c r="EI30" s="10">
        <v>0</v>
      </c>
      <c r="EJ30" s="55">
        <f t="shared" si="345"/>
        <v>0</v>
      </c>
      <c r="EK30" s="54">
        <v>0</v>
      </c>
      <c r="EL30" s="10">
        <v>0</v>
      </c>
      <c r="EM30" s="55">
        <f t="shared" si="346"/>
        <v>0</v>
      </c>
      <c r="EN30" s="54">
        <v>0</v>
      </c>
      <c r="EO30" s="10">
        <v>0</v>
      </c>
      <c r="EP30" s="55">
        <f t="shared" si="347"/>
        <v>0</v>
      </c>
      <c r="EQ30" s="54">
        <v>0</v>
      </c>
      <c r="ER30" s="10">
        <v>0</v>
      </c>
      <c r="ES30" s="55">
        <f t="shared" si="348"/>
        <v>0</v>
      </c>
      <c r="ET30" s="54">
        <v>0</v>
      </c>
      <c r="EU30" s="10">
        <v>0</v>
      </c>
      <c r="EV30" s="55">
        <f t="shared" si="349"/>
        <v>0</v>
      </c>
      <c r="EW30" s="54">
        <v>0</v>
      </c>
      <c r="EX30" s="10">
        <v>0</v>
      </c>
      <c r="EY30" s="55">
        <f t="shared" si="350"/>
        <v>0</v>
      </c>
      <c r="EZ30" s="54">
        <v>0</v>
      </c>
      <c r="FA30" s="10">
        <v>0</v>
      </c>
      <c r="FB30" s="55">
        <f t="shared" si="351"/>
        <v>0</v>
      </c>
      <c r="FC30" s="54">
        <v>0</v>
      </c>
      <c r="FD30" s="10">
        <v>0</v>
      </c>
      <c r="FE30" s="55">
        <f t="shared" si="352"/>
        <v>0</v>
      </c>
      <c r="FF30" s="54">
        <v>0</v>
      </c>
      <c r="FG30" s="10">
        <v>0</v>
      </c>
      <c r="FH30" s="55">
        <f t="shared" si="353"/>
        <v>0</v>
      </c>
      <c r="FI30" s="54">
        <v>0</v>
      </c>
      <c r="FJ30" s="10">
        <v>0</v>
      </c>
      <c r="FK30" s="55">
        <f t="shared" si="354"/>
        <v>0</v>
      </c>
      <c r="FL30" s="54">
        <v>0</v>
      </c>
      <c r="FM30" s="10">
        <v>0</v>
      </c>
      <c r="FN30" s="55">
        <f t="shared" si="355"/>
        <v>0</v>
      </c>
      <c r="FO30" s="54">
        <v>0</v>
      </c>
      <c r="FP30" s="10">
        <v>0</v>
      </c>
      <c r="FQ30" s="55">
        <f t="shared" si="356"/>
        <v>0</v>
      </c>
      <c r="FR30" s="54">
        <v>0</v>
      </c>
      <c r="FS30" s="10">
        <v>0</v>
      </c>
      <c r="FT30" s="55">
        <f t="shared" si="357"/>
        <v>0</v>
      </c>
      <c r="FU30" s="54">
        <v>0</v>
      </c>
      <c r="FV30" s="10">
        <v>0</v>
      </c>
      <c r="FW30" s="55">
        <f t="shared" si="358"/>
        <v>0</v>
      </c>
      <c r="FX30" s="54">
        <v>0</v>
      </c>
      <c r="FY30" s="10">
        <v>0</v>
      </c>
      <c r="FZ30" s="55">
        <f t="shared" si="359"/>
        <v>0</v>
      </c>
      <c r="GA30" s="54">
        <v>0</v>
      </c>
      <c r="GB30" s="10">
        <v>0</v>
      </c>
      <c r="GC30" s="55">
        <f t="shared" si="360"/>
        <v>0</v>
      </c>
      <c r="GD30" s="54">
        <v>0</v>
      </c>
      <c r="GE30" s="10">
        <v>0</v>
      </c>
      <c r="GF30" s="55">
        <f t="shared" si="361"/>
        <v>0</v>
      </c>
      <c r="GG30" s="54">
        <v>0</v>
      </c>
      <c r="GH30" s="10">
        <v>0</v>
      </c>
      <c r="GI30" s="55">
        <f t="shared" si="362"/>
        <v>0</v>
      </c>
      <c r="GJ30" s="54">
        <v>0</v>
      </c>
      <c r="GK30" s="10">
        <v>0</v>
      </c>
      <c r="GL30" s="55">
        <f t="shared" si="363"/>
        <v>0</v>
      </c>
      <c r="GM30" s="54">
        <v>0</v>
      </c>
      <c r="GN30" s="10">
        <v>0</v>
      </c>
      <c r="GO30" s="55">
        <f t="shared" si="364"/>
        <v>0</v>
      </c>
      <c r="GP30" s="54">
        <v>0</v>
      </c>
      <c r="GQ30" s="10">
        <v>0</v>
      </c>
      <c r="GR30" s="55">
        <f t="shared" si="365"/>
        <v>0</v>
      </c>
      <c r="GS30" s="54">
        <v>0</v>
      </c>
      <c r="GT30" s="10">
        <v>0</v>
      </c>
      <c r="GU30" s="55">
        <f t="shared" si="366"/>
        <v>0</v>
      </c>
      <c r="GV30" s="54">
        <v>0</v>
      </c>
      <c r="GW30" s="10">
        <v>0</v>
      </c>
      <c r="GX30" s="55">
        <f t="shared" si="367"/>
        <v>0</v>
      </c>
      <c r="GY30" s="54">
        <v>0</v>
      </c>
      <c r="GZ30" s="10">
        <v>0</v>
      </c>
      <c r="HA30" s="55">
        <f t="shared" si="368"/>
        <v>0</v>
      </c>
      <c r="HB30" s="54">
        <v>0</v>
      </c>
      <c r="HC30" s="10">
        <v>0</v>
      </c>
      <c r="HD30" s="55">
        <f t="shared" si="369"/>
        <v>0</v>
      </c>
      <c r="HE30" s="54">
        <v>0</v>
      </c>
      <c r="HF30" s="10">
        <v>0</v>
      </c>
      <c r="HG30" s="55">
        <f t="shared" si="370"/>
        <v>0</v>
      </c>
      <c r="HH30" s="54">
        <v>0</v>
      </c>
      <c r="HI30" s="10">
        <v>0</v>
      </c>
      <c r="HJ30" s="55">
        <f t="shared" si="371"/>
        <v>0</v>
      </c>
      <c r="HK30" s="54">
        <v>0</v>
      </c>
      <c r="HL30" s="10">
        <v>0</v>
      </c>
      <c r="HM30" s="55">
        <f t="shared" si="372"/>
        <v>0</v>
      </c>
      <c r="HN30" s="54">
        <v>0</v>
      </c>
      <c r="HO30" s="10">
        <v>0</v>
      </c>
      <c r="HP30" s="55">
        <f t="shared" si="373"/>
        <v>0</v>
      </c>
      <c r="HQ30" s="54">
        <v>0</v>
      </c>
      <c r="HR30" s="10">
        <v>0</v>
      </c>
      <c r="HS30" s="55">
        <f t="shared" si="374"/>
        <v>0</v>
      </c>
      <c r="HT30" s="54">
        <v>0</v>
      </c>
      <c r="HU30" s="10">
        <v>0</v>
      </c>
      <c r="HV30" s="55">
        <f t="shared" si="375"/>
        <v>0</v>
      </c>
      <c r="HW30" s="54">
        <v>0</v>
      </c>
      <c r="HX30" s="10">
        <v>0</v>
      </c>
      <c r="HY30" s="55">
        <f t="shared" si="376"/>
        <v>0</v>
      </c>
      <c r="HZ30" s="54">
        <v>0</v>
      </c>
      <c r="IA30" s="10">
        <v>0</v>
      </c>
      <c r="IB30" s="55">
        <f t="shared" si="377"/>
        <v>0</v>
      </c>
      <c r="IC30" s="54">
        <v>0</v>
      </c>
      <c r="ID30" s="10">
        <v>0</v>
      </c>
      <c r="IE30" s="55">
        <f t="shared" si="378"/>
        <v>0</v>
      </c>
      <c r="IF30" s="54">
        <v>0</v>
      </c>
      <c r="IG30" s="10">
        <v>0</v>
      </c>
      <c r="IH30" s="55">
        <f t="shared" si="379"/>
        <v>0</v>
      </c>
      <c r="II30" s="54">
        <v>0</v>
      </c>
      <c r="IJ30" s="10">
        <v>0</v>
      </c>
      <c r="IK30" s="55">
        <f t="shared" si="380"/>
        <v>0</v>
      </c>
      <c r="IL30" s="54">
        <v>0</v>
      </c>
      <c r="IM30" s="10">
        <v>0</v>
      </c>
      <c r="IN30" s="55">
        <f t="shared" si="381"/>
        <v>0</v>
      </c>
      <c r="IO30" s="54">
        <v>0</v>
      </c>
      <c r="IP30" s="10">
        <v>0</v>
      </c>
      <c r="IQ30" s="55">
        <f t="shared" si="382"/>
        <v>0</v>
      </c>
      <c r="IR30" s="54">
        <v>0</v>
      </c>
      <c r="IS30" s="10">
        <v>0</v>
      </c>
      <c r="IT30" s="55">
        <f t="shared" si="383"/>
        <v>0</v>
      </c>
      <c r="IU30" s="54">
        <v>0</v>
      </c>
      <c r="IV30" s="10">
        <v>0</v>
      </c>
      <c r="IW30" s="55">
        <f t="shared" si="384"/>
        <v>0</v>
      </c>
      <c r="IX30" s="54">
        <v>0</v>
      </c>
      <c r="IY30" s="10">
        <v>0</v>
      </c>
      <c r="IZ30" s="55">
        <f t="shared" si="385"/>
        <v>0</v>
      </c>
      <c r="JA30" s="54">
        <v>0</v>
      </c>
      <c r="JB30" s="10">
        <v>0</v>
      </c>
      <c r="JC30" s="55">
        <f t="shared" si="386"/>
        <v>0</v>
      </c>
      <c r="JD30" s="54">
        <v>0</v>
      </c>
      <c r="JE30" s="10">
        <v>0</v>
      </c>
      <c r="JF30" s="55">
        <f t="shared" si="387"/>
        <v>0</v>
      </c>
      <c r="JG30" s="54">
        <v>0</v>
      </c>
      <c r="JH30" s="10">
        <v>0</v>
      </c>
      <c r="JI30" s="55">
        <f t="shared" si="388"/>
        <v>0</v>
      </c>
      <c r="JJ30" s="54">
        <v>0</v>
      </c>
      <c r="JK30" s="10">
        <v>0</v>
      </c>
      <c r="JL30" s="55">
        <f t="shared" si="389"/>
        <v>0</v>
      </c>
      <c r="JM30" s="54">
        <v>0</v>
      </c>
      <c r="JN30" s="10">
        <v>0</v>
      </c>
      <c r="JO30" s="55">
        <f t="shared" si="390"/>
        <v>0</v>
      </c>
      <c r="JP30" s="54">
        <v>0</v>
      </c>
      <c r="JQ30" s="10">
        <v>0</v>
      </c>
      <c r="JR30" s="55">
        <f t="shared" si="391"/>
        <v>0</v>
      </c>
      <c r="JS30" s="54">
        <v>0</v>
      </c>
      <c r="JT30" s="10">
        <v>0</v>
      </c>
      <c r="JU30" s="55">
        <f t="shared" si="392"/>
        <v>0</v>
      </c>
      <c r="JV30" s="54">
        <v>0</v>
      </c>
      <c r="JW30" s="10">
        <v>0</v>
      </c>
      <c r="JX30" s="55">
        <f t="shared" si="393"/>
        <v>0</v>
      </c>
      <c r="JY30" s="54">
        <v>0</v>
      </c>
      <c r="JZ30" s="10">
        <v>0</v>
      </c>
      <c r="KA30" s="55">
        <f t="shared" si="394"/>
        <v>0</v>
      </c>
      <c r="KB30" s="54">
        <v>0</v>
      </c>
      <c r="KC30" s="10">
        <v>0</v>
      </c>
      <c r="KD30" s="55">
        <f t="shared" si="395"/>
        <v>0</v>
      </c>
      <c r="KE30" s="54">
        <v>0</v>
      </c>
      <c r="KF30" s="10">
        <v>0</v>
      </c>
      <c r="KG30" s="55">
        <f t="shared" si="396"/>
        <v>0</v>
      </c>
      <c r="KH30" s="54">
        <v>0</v>
      </c>
      <c r="KI30" s="10">
        <v>0</v>
      </c>
      <c r="KJ30" s="55">
        <f t="shared" si="397"/>
        <v>0</v>
      </c>
      <c r="KK30" s="54">
        <v>0</v>
      </c>
      <c r="KL30" s="10">
        <v>0</v>
      </c>
      <c r="KM30" s="55">
        <f t="shared" si="398"/>
        <v>0</v>
      </c>
      <c r="KN30" s="54">
        <v>0</v>
      </c>
      <c r="KO30" s="10">
        <v>0</v>
      </c>
      <c r="KP30" s="55">
        <f t="shared" si="399"/>
        <v>0</v>
      </c>
      <c r="KQ30" s="54">
        <v>0</v>
      </c>
      <c r="KR30" s="10">
        <v>0</v>
      </c>
      <c r="KS30" s="55">
        <f t="shared" si="400"/>
        <v>0</v>
      </c>
      <c r="KT30" s="54">
        <v>0</v>
      </c>
      <c r="KU30" s="10">
        <v>0</v>
      </c>
      <c r="KV30" s="55">
        <f t="shared" si="401"/>
        <v>0</v>
      </c>
      <c r="KW30" s="54">
        <v>0</v>
      </c>
      <c r="KX30" s="10">
        <v>0</v>
      </c>
      <c r="KY30" s="55">
        <f t="shared" si="402"/>
        <v>0</v>
      </c>
      <c r="KZ30" s="54">
        <v>0</v>
      </c>
      <c r="LA30" s="10">
        <v>0</v>
      </c>
      <c r="LB30" s="55">
        <f t="shared" si="403"/>
        <v>0</v>
      </c>
      <c r="LC30" s="54">
        <v>0</v>
      </c>
      <c r="LD30" s="10">
        <v>0</v>
      </c>
      <c r="LE30" s="55">
        <f t="shared" si="404"/>
        <v>0</v>
      </c>
      <c r="LF30" s="54">
        <v>0</v>
      </c>
      <c r="LG30" s="10">
        <v>0</v>
      </c>
      <c r="LH30" s="55">
        <f t="shared" si="405"/>
        <v>0</v>
      </c>
      <c r="LI30" s="54">
        <v>0</v>
      </c>
      <c r="LJ30" s="10">
        <v>0</v>
      </c>
      <c r="LK30" s="55">
        <f t="shared" si="406"/>
        <v>0</v>
      </c>
      <c r="LL30" s="54">
        <v>0</v>
      </c>
      <c r="LM30" s="10">
        <v>0</v>
      </c>
      <c r="LN30" s="55">
        <f t="shared" si="407"/>
        <v>0</v>
      </c>
      <c r="LO30" s="54">
        <v>0</v>
      </c>
      <c r="LP30" s="10">
        <v>0</v>
      </c>
      <c r="LQ30" s="55">
        <f t="shared" si="408"/>
        <v>0</v>
      </c>
      <c r="LR30" s="54">
        <v>0</v>
      </c>
      <c r="LS30" s="10">
        <v>0</v>
      </c>
      <c r="LT30" s="55">
        <f t="shared" si="409"/>
        <v>0</v>
      </c>
      <c r="LU30" s="54">
        <v>0</v>
      </c>
      <c r="LV30" s="10">
        <v>0</v>
      </c>
      <c r="LW30" s="55">
        <f t="shared" si="410"/>
        <v>0</v>
      </c>
      <c r="LX30" s="54">
        <v>0</v>
      </c>
      <c r="LY30" s="10">
        <v>0</v>
      </c>
      <c r="LZ30" s="55">
        <f t="shared" si="411"/>
        <v>0</v>
      </c>
      <c r="MA30" s="54">
        <v>0</v>
      </c>
      <c r="MB30" s="10">
        <v>0</v>
      </c>
      <c r="MC30" s="55">
        <f t="shared" si="412"/>
        <v>0</v>
      </c>
      <c r="MD30" s="54">
        <v>0</v>
      </c>
      <c r="ME30" s="10">
        <v>0</v>
      </c>
      <c r="MF30" s="55">
        <f t="shared" si="413"/>
        <v>0</v>
      </c>
      <c r="MG30" s="54">
        <v>0</v>
      </c>
      <c r="MH30" s="10">
        <v>0</v>
      </c>
      <c r="MI30" s="55">
        <f t="shared" si="414"/>
        <v>0</v>
      </c>
      <c r="MJ30" s="54">
        <v>0</v>
      </c>
      <c r="MK30" s="10">
        <v>0</v>
      </c>
      <c r="ML30" s="55">
        <f t="shared" si="415"/>
        <v>0</v>
      </c>
      <c r="MM30" s="54">
        <v>0</v>
      </c>
      <c r="MN30" s="10">
        <v>0</v>
      </c>
      <c r="MO30" s="55">
        <f t="shared" si="416"/>
        <v>0</v>
      </c>
      <c r="MP30" s="54">
        <v>0</v>
      </c>
      <c r="MQ30" s="10">
        <v>0</v>
      </c>
      <c r="MR30" s="55">
        <f t="shared" si="417"/>
        <v>0</v>
      </c>
      <c r="MS30" s="54">
        <v>0</v>
      </c>
      <c r="MT30" s="10">
        <v>0</v>
      </c>
      <c r="MU30" s="55">
        <f t="shared" si="418"/>
        <v>0</v>
      </c>
      <c r="MV30" s="54">
        <v>0</v>
      </c>
      <c r="MW30" s="10">
        <v>0</v>
      </c>
      <c r="MX30" s="55">
        <f t="shared" si="419"/>
        <v>0</v>
      </c>
      <c r="MY30" s="54">
        <v>0</v>
      </c>
      <c r="MZ30" s="10">
        <v>0</v>
      </c>
      <c r="NA30" s="55">
        <f t="shared" si="420"/>
        <v>0</v>
      </c>
      <c r="NB30" s="54">
        <v>0</v>
      </c>
      <c r="NC30" s="10">
        <v>0</v>
      </c>
      <c r="ND30" s="55">
        <f t="shared" si="421"/>
        <v>0</v>
      </c>
      <c r="NE30" s="54">
        <v>0</v>
      </c>
      <c r="NF30" s="10">
        <v>0</v>
      </c>
      <c r="NG30" s="55">
        <f t="shared" si="422"/>
        <v>0</v>
      </c>
      <c r="NH30" s="54">
        <v>0</v>
      </c>
      <c r="NI30" s="10">
        <v>0</v>
      </c>
      <c r="NJ30" s="55">
        <f t="shared" si="423"/>
        <v>0</v>
      </c>
      <c r="NK30" s="54">
        <v>0</v>
      </c>
      <c r="NL30" s="10">
        <v>0</v>
      </c>
      <c r="NM30" s="55">
        <f t="shared" si="424"/>
        <v>0</v>
      </c>
      <c r="NN30" s="54">
        <v>0</v>
      </c>
      <c r="NO30" s="10">
        <v>0</v>
      </c>
      <c r="NP30" s="55">
        <f t="shared" si="425"/>
        <v>0</v>
      </c>
      <c r="NQ30" s="54">
        <v>0</v>
      </c>
      <c r="NR30" s="10">
        <v>0</v>
      </c>
      <c r="NS30" s="55">
        <f t="shared" si="426"/>
        <v>0</v>
      </c>
      <c r="NT30" s="54">
        <v>0</v>
      </c>
      <c r="NU30" s="10">
        <v>0</v>
      </c>
      <c r="NV30" s="55">
        <f t="shared" si="427"/>
        <v>0</v>
      </c>
      <c r="NW30" s="54">
        <v>0</v>
      </c>
      <c r="NX30" s="10">
        <v>0</v>
      </c>
      <c r="NY30" s="55">
        <f t="shared" si="428"/>
        <v>0</v>
      </c>
      <c r="NZ30" s="54">
        <v>0</v>
      </c>
      <c r="OA30" s="10">
        <v>0</v>
      </c>
      <c r="OB30" s="55">
        <f t="shared" si="429"/>
        <v>0</v>
      </c>
      <c r="OC30" s="54">
        <v>0</v>
      </c>
      <c r="OD30" s="10">
        <v>0</v>
      </c>
      <c r="OE30" s="55">
        <f t="shared" si="430"/>
        <v>0</v>
      </c>
      <c r="OF30" s="68">
        <v>0</v>
      </c>
      <c r="OG30" s="24">
        <v>0</v>
      </c>
      <c r="OH30" s="69">
        <f t="shared" si="431"/>
        <v>0</v>
      </c>
      <c r="OI30" s="54">
        <v>0</v>
      </c>
      <c r="OJ30" s="10">
        <v>0</v>
      </c>
      <c r="OK30" s="55">
        <f t="shared" si="432"/>
        <v>0</v>
      </c>
      <c r="OL30" s="54">
        <v>0</v>
      </c>
      <c r="OM30" s="10">
        <v>0</v>
      </c>
      <c r="ON30" s="55">
        <f t="shared" si="433"/>
        <v>0</v>
      </c>
      <c r="OO30" s="54">
        <v>0</v>
      </c>
      <c r="OP30" s="10">
        <v>0</v>
      </c>
      <c r="OQ30" s="55">
        <f t="shared" si="434"/>
        <v>0</v>
      </c>
      <c r="OR30" s="54">
        <v>0</v>
      </c>
      <c r="OS30" s="10">
        <v>0</v>
      </c>
      <c r="OT30" s="55">
        <f t="shared" si="435"/>
        <v>0</v>
      </c>
      <c r="OU30" s="54">
        <v>0</v>
      </c>
      <c r="OV30" s="10">
        <v>0</v>
      </c>
      <c r="OW30" s="55">
        <f t="shared" si="436"/>
        <v>0</v>
      </c>
      <c r="OX30" s="54">
        <v>0</v>
      </c>
      <c r="OY30" s="10">
        <v>0</v>
      </c>
      <c r="OZ30" s="55">
        <f t="shared" si="437"/>
        <v>0</v>
      </c>
      <c r="PA30" s="13">
        <f t="shared" si="133"/>
        <v>0</v>
      </c>
      <c r="PB30" s="78" t="e">
        <f>SUM(J30,V30,Y30,AH30,AK30,AQ30,AT30,AW30,BI30,BL30,BR30,BU30,BX30,CA30,CD30,CJ30,CM30,CS30,CV30,CY30,DB30,DH30,DN30,DQ30,DT30,DW30,EC30,EF30,EI30,EU30,EX30,FA30,FG30,FJ30,FM30,FP30,FS30,FV30,GB30,GE30,GH30,GK30,GN30,GQ30,GW30,GZ30,HF30,HO30,HR30,HU30,ID30,IG30,IJ30,IM30,IP30,IV30,IY30,JB30,JE30,JH30,JK30,JN30,JQ30,JZ30,KC30,KF30,KI30,KL30,KO30,KR30,KU30,LA30,LD30,LM30,LP30,LS30,LV30,LY30,MB30,HI30,MH30,MK30,MN30,MQ30,MT30,MW30,MZ30,NC30,NF30,NI30,NL30,NO30,NU30,NX30,OA30,OJ30,OS30,OV30,OY30,HL30,JW30,AB30,IA30,IS30,P30+OP30+OM30+OG30+OD30+NR30+ME30+LG30+KX30+JT30+HX30+#REF!+HC30+GT30+FY30+FD30+ER30+EO30+EL30+DZ30+DE30+CP30+BO30+BF30+AZ30+AE30+S30+M30+G30+D30)</f>
        <v>#REF!</v>
      </c>
      <c r="PC30" s="6"/>
      <c r="PD30" s="9"/>
      <c r="PE30" s="6"/>
      <c r="PF30" s="6"/>
      <c r="PG30" s="6"/>
      <c r="PH30" s="9"/>
      <c r="PI30" s="6"/>
      <c r="PJ30" s="6"/>
      <c r="PK30" s="6"/>
      <c r="PL30" s="9"/>
      <c r="PM30" s="6"/>
      <c r="PN30" s="6"/>
      <c r="PO30" s="6"/>
      <c r="PP30" s="9"/>
      <c r="PQ30" s="6"/>
      <c r="PR30" s="6"/>
      <c r="PS30" s="6"/>
      <c r="PT30" s="9"/>
      <c r="PU30" s="6"/>
      <c r="PV30" s="6"/>
      <c r="PW30" s="6"/>
      <c r="PX30" s="9"/>
      <c r="PY30" s="6"/>
      <c r="PZ30" s="6"/>
      <c r="QA30" s="6"/>
      <c r="QB30" s="9"/>
      <c r="QC30" s="6"/>
      <c r="QD30" s="6"/>
      <c r="QE30" s="6"/>
      <c r="QF30" s="2"/>
      <c r="QG30" s="1"/>
      <c r="QH30" s="1"/>
      <c r="QI30" s="1"/>
      <c r="QJ30" s="2"/>
      <c r="QK30" s="1"/>
      <c r="QL30" s="1"/>
      <c r="QM30" s="1"/>
      <c r="QN30" s="2"/>
      <c r="QO30" s="1"/>
      <c r="QP30" s="1"/>
      <c r="QQ30" s="1"/>
    </row>
    <row r="31" spans="1:459" s="3" customFormat="1" ht="15.75" thickBot="1" x14ac:dyDescent="0.3">
      <c r="A31" s="48"/>
      <c r="B31" s="49" t="s">
        <v>17</v>
      </c>
      <c r="C31" s="56">
        <f>SUM(C19:C30)</f>
        <v>0</v>
      </c>
      <c r="D31" s="43">
        <f>SUM(D19:D30)</f>
        <v>0</v>
      </c>
      <c r="E31" s="57"/>
      <c r="F31" s="56">
        <f>SUM(F19:F30)</f>
        <v>0</v>
      </c>
      <c r="G31" s="43">
        <f>SUM(G19:G30)</f>
        <v>0</v>
      </c>
      <c r="H31" s="57"/>
      <c r="I31" s="56">
        <f>SUM(I19:I30)</f>
        <v>0</v>
      </c>
      <c r="J31" s="43">
        <f>SUM(J19:J30)</f>
        <v>0</v>
      </c>
      <c r="K31" s="57"/>
      <c r="L31" s="56">
        <f t="shared" ref="L31:M31" si="446">SUM(L19:L30)</f>
        <v>0</v>
      </c>
      <c r="M31" s="43">
        <f t="shared" si="446"/>
        <v>0</v>
      </c>
      <c r="N31" s="57"/>
      <c r="O31" s="56">
        <f>SUM(O19:O30)</f>
        <v>0</v>
      </c>
      <c r="P31" s="43">
        <f>SUM(P19:P30)</f>
        <v>0</v>
      </c>
      <c r="Q31" s="57"/>
      <c r="R31" s="56">
        <f>SUM(R19:R30)</f>
        <v>0</v>
      </c>
      <c r="S31" s="43">
        <f>SUM(S19:S30)</f>
        <v>0</v>
      </c>
      <c r="T31" s="57"/>
      <c r="U31" s="56">
        <f t="shared" ref="U31:V31" si="447">SUM(U19:U30)</f>
        <v>111</v>
      </c>
      <c r="V31" s="43">
        <f t="shared" si="447"/>
        <v>10062</v>
      </c>
      <c r="W31" s="57"/>
      <c r="X31" s="56">
        <f t="shared" ref="X31:Y31" si="448">SUM(X19:X30)</f>
        <v>145</v>
      </c>
      <c r="Y31" s="43">
        <f t="shared" si="448"/>
        <v>2437</v>
      </c>
      <c r="Z31" s="57"/>
      <c r="AA31" s="56">
        <f t="shared" ref="AA31:AB31" si="449">SUM(AA19:AA30)</f>
        <v>0</v>
      </c>
      <c r="AB31" s="43">
        <f t="shared" si="449"/>
        <v>0</v>
      </c>
      <c r="AC31" s="57"/>
      <c r="AD31" s="56">
        <f t="shared" ref="AD31:AE31" si="450">SUM(AD19:AD30)</f>
        <v>0</v>
      </c>
      <c r="AE31" s="43">
        <f t="shared" si="450"/>
        <v>0</v>
      </c>
      <c r="AF31" s="57"/>
      <c r="AG31" s="56">
        <f t="shared" ref="AG31:AH31" si="451">SUM(AG19:AG30)</f>
        <v>0</v>
      </c>
      <c r="AH31" s="43">
        <f t="shared" si="451"/>
        <v>0</v>
      </c>
      <c r="AI31" s="57"/>
      <c r="AJ31" s="56">
        <f t="shared" ref="AJ31:AK31" si="452">SUM(AJ19:AJ30)</f>
        <v>1200</v>
      </c>
      <c r="AK31" s="43">
        <f t="shared" si="452"/>
        <v>26655</v>
      </c>
      <c r="AL31" s="57"/>
      <c r="AM31" s="56">
        <f t="shared" ref="AM31:AN31" si="453">SUM(AM19:AM30)</f>
        <v>0</v>
      </c>
      <c r="AN31" s="43">
        <f t="shared" si="453"/>
        <v>0</v>
      </c>
      <c r="AO31" s="57"/>
      <c r="AP31" s="56">
        <f t="shared" ref="AP31:AQ31" si="454">SUM(AP19:AP30)</f>
        <v>0</v>
      </c>
      <c r="AQ31" s="43">
        <f t="shared" si="454"/>
        <v>0</v>
      </c>
      <c r="AR31" s="57"/>
      <c r="AS31" s="56">
        <f t="shared" ref="AS31:AT31" si="455">SUM(AS19:AS30)</f>
        <v>2836</v>
      </c>
      <c r="AT31" s="43">
        <f t="shared" si="455"/>
        <v>41053</v>
      </c>
      <c r="AU31" s="57"/>
      <c r="AV31" s="56">
        <f t="shared" ref="AV31:AW31" si="456">SUM(AV19:AV30)</f>
        <v>0</v>
      </c>
      <c r="AW31" s="43">
        <f t="shared" si="456"/>
        <v>0</v>
      </c>
      <c r="AX31" s="57"/>
      <c r="AY31" s="56">
        <f t="shared" ref="AY31:AZ31" si="457">SUM(AY19:AY30)</f>
        <v>0</v>
      </c>
      <c r="AZ31" s="43">
        <f t="shared" si="457"/>
        <v>0</v>
      </c>
      <c r="BA31" s="57"/>
      <c r="BB31" s="56">
        <f t="shared" ref="BB31:BC31" si="458">SUM(BB19:BB30)</f>
        <v>0</v>
      </c>
      <c r="BC31" s="43">
        <f t="shared" si="458"/>
        <v>0</v>
      </c>
      <c r="BD31" s="57"/>
      <c r="BE31" s="56">
        <f t="shared" ref="BE31:BF31" si="459">SUM(BE19:BE30)</f>
        <v>0</v>
      </c>
      <c r="BF31" s="43">
        <f t="shared" si="459"/>
        <v>0</v>
      </c>
      <c r="BG31" s="57"/>
      <c r="BH31" s="56">
        <f t="shared" ref="BH31:BI31" si="460">SUM(BH19:BH30)</f>
        <v>1</v>
      </c>
      <c r="BI31" s="43">
        <f t="shared" si="460"/>
        <v>7</v>
      </c>
      <c r="BJ31" s="57"/>
      <c r="BK31" s="56">
        <f t="shared" ref="BK31:BL31" si="461">SUM(BK19:BK30)</f>
        <v>1038</v>
      </c>
      <c r="BL31" s="43">
        <f t="shared" si="461"/>
        <v>228984</v>
      </c>
      <c r="BM31" s="57"/>
      <c r="BN31" s="56">
        <f t="shared" ref="BN31:BO31" si="462">SUM(BN19:BN30)</f>
        <v>0</v>
      </c>
      <c r="BO31" s="43">
        <f t="shared" si="462"/>
        <v>0</v>
      </c>
      <c r="BP31" s="57"/>
      <c r="BQ31" s="56">
        <f t="shared" ref="BQ31:BR31" si="463">SUM(BQ19:BQ30)</f>
        <v>0</v>
      </c>
      <c r="BR31" s="43">
        <f t="shared" si="463"/>
        <v>0</v>
      </c>
      <c r="BS31" s="57"/>
      <c r="BT31" s="56">
        <f t="shared" ref="BT31:BU31" si="464">SUM(BT19:BT30)</f>
        <v>1025</v>
      </c>
      <c r="BU31" s="43">
        <f t="shared" si="464"/>
        <v>42304</v>
      </c>
      <c r="BV31" s="57"/>
      <c r="BW31" s="56">
        <f t="shared" ref="BW31:BX31" si="465">SUM(BW19:BW30)</f>
        <v>0</v>
      </c>
      <c r="BX31" s="43">
        <f t="shared" si="465"/>
        <v>0</v>
      </c>
      <c r="BY31" s="57"/>
      <c r="BZ31" s="56">
        <f t="shared" ref="BZ31:CA31" si="466">SUM(BZ19:BZ30)</f>
        <v>0</v>
      </c>
      <c r="CA31" s="43">
        <f t="shared" si="466"/>
        <v>0</v>
      </c>
      <c r="CB31" s="57"/>
      <c r="CC31" s="56">
        <f t="shared" ref="CC31:CD31" si="467">SUM(CC19:CC30)</f>
        <v>0</v>
      </c>
      <c r="CD31" s="43">
        <f t="shared" si="467"/>
        <v>0</v>
      </c>
      <c r="CE31" s="57"/>
      <c r="CF31" s="56">
        <f t="shared" ref="CF31:CG31" si="468">SUM(CF19:CF30)</f>
        <v>0</v>
      </c>
      <c r="CG31" s="43">
        <f t="shared" si="468"/>
        <v>0</v>
      </c>
      <c r="CH31" s="57"/>
      <c r="CI31" s="56">
        <f t="shared" ref="CI31:CJ31" si="469">SUM(CI19:CI30)</f>
        <v>2</v>
      </c>
      <c r="CJ31" s="43">
        <f t="shared" si="469"/>
        <v>5</v>
      </c>
      <c r="CK31" s="57"/>
      <c r="CL31" s="56">
        <f t="shared" ref="CL31:CM31" si="470">SUM(CL19:CL30)</f>
        <v>0</v>
      </c>
      <c r="CM31" s="43">
        <f t="shared" si="470"/>
        <v>0</v>
      </c>
      <c r="CN31" s="57"/>
      <c r="CO31" s="56">
        <f t="shared" ref="CO31:CP31" si="471">SUM(CO19:CO30)</f>
        <v>0</v>
      </c>
      <c r="CP31" s="43">
        <f t="shared" si="471"/>
        <v>0</v>
      </c>
      <c r="CQ31" s="57"/>
      <c r="CR31" s="56">
        <f t="shared" ref="CR31:CS31" si="472">SUM(CR19:CR30)</f>
        <v>0</v>
      </c>
      <c r="CS31" s="43">
        <f t="shared" si="472"/>
        <v>0</v>
      </c>
      <c r="CT31" s="57"/>
      <c r="CU31" s="56">
        <f t="shared" ref="CU31:CV31" si="473">SUM(CU19:CU30)</f>
        <v>1616</v>
      </c>
      <c r="CV31" s="43">
        <f t="shared" si="473"/>
        <v>27438</v>
      </c>
      <c r="CW31" s="57"/>
      <c r="CX31" s="56">
        <f t="shared" ref="CX31:CY31" si="474">SUM(CX19:CX30)</f>
        <v>0</v>
      </c>
      <c r="CY31" s="43">
        <f t="shared" si="474"/>
        <v>0</v>
      </c>
      <c r="CZ31" s="57"/>
      <c r="DA31" s="56">
        <f t="shared" ref="DA31:DB31" si="475">SUM(DA19:DA30)</f>
        <v>23</v>
      </c>
      <c r="DB31" s="43">
        <f t="shared" si="475"/>
        <v>199</v>
      </c>
      <c r="DC31" s="57"/>
      <c r="DD31" s="56">
        <f t="shared" ref="DD31:DE31" si="476">SUM(DD19:DD30)</f>
        <v>0</v>
      </c>
      <c r="DE31" s="43">
        <f t="shared" si="476"/>
        <v>0</v>
      </c>
      <c r="DF31" s="57"/>
      <c r="DG31" s="56">
        <f t="shared" ref="DG31:DH31" si="477">SUM(DG19:DG30)</f>
        <v>0</v>
      </c>
      <c r="DH31" s="43">
        <f t="shared" si="477"/>
        <v>0</v>
      </c>
      <c r="DI31" s="57"/>
      <c r="DJ31" s="56">
        <f t="shared" ref="DJ31:DK31" si="478">SUM(DJ19:DJ30)</f>
        <v>0</v>
      </c>
      <c r="DK31" s="43">
        <f t="shared" si="478"/>
        <v>0</v>
      </c>
      <c r="DL31" s="57"/>
      <c r="DM31" s="56">
        <f t="shared" ref="DM31:DN31" si="479">SUM(DM19:DM30)</f>
        <v>0</v>
      </c>
      <c r="DN31" s="43">
        <f t="shared" si="479"/>
        <v>0</v>
      </c>
      <c r="DO31" s="57"/>
      <c r="DP31" s="56">
        <f t="shared" ref="DP31:DQ31" si="480">SUM(DP19:DP30)</f>
        <v>0</v>
      </c>
      <c r="DQ31" s="43">
        <f t="shared" si="480"/>
        <v>0</v>
      </c>
      <c r="DR31" s="57"/>
      <c r="DS31" s="56">
        <f t="shared" ref="DS31:DT31" si="481">SUM(DS19:DS30)</f>
        <v>0</v>
      </c>
      <c r="DT31" s="43">
        <f t="shared" si="481"/>
        <v>0</v>
      </c>
      <c r="DU31" s="57"/>
      <c r="DV31" s="56">
        <f t="shared" ref="DV31:DW31" si="482">SUM(DV19:DV30)</f>
        <v>508</v>
      </c>
      <c r="DW31" s="43">
        <f t="shared" si="482"/>
        <v>58359</v>
      </c>
      <c r="DX31" s="57"/>
      <c r="DY31" s="56">
        <f t="shared" ref="DY31:DZ31" si="483">SUM(DY19:DY30)</f>
        <v>0</v>
      </c>
      <c r="DZ31" s="43">
        <f t="shared" si="483"/>
        <v>0</v>
      </c>
      <c r="EA31" s="57"/>
      <c r="EB31" s="56">
        <f t="shared" ref="EB31:EC31" si="484">SUM(EB19:EB30)</f>
        <v>2382</v>
      </c>
      <c r="EC31" s="43">
        <f t="shared" si="484"/>
        <v>130817</v>
      </c>
      <c r="ED31" s="57"/>
      <c r="EE31" s="56">
        <f t="shared" ref="EE31:EF31" si="485">SUM(EE19:EE30)</f>
        <v>4</v>
      </c>
      <c r="EF31" s="43">
        <f t="shared" si="485"/>
        <v>41</v>
      </c>
      <c r="EG31" s="57"/>
      <c r="EH31" s="56">
        <f t="shared" ref="EH31:EI31" si="486">SUM(EH19:EH30)</f>
        <v>0</v>
      </c>
      <c r="EI31" s="43">
        <f t="shared" si="486"/>
        <v>0</v>
      </c>
      <c r="EJ31" s="57"/>
      <c r="EK31" s="56">
        <f t="shared" ref="EK31:EL31" si="487">SUM(EK19:EK30)</f>
        <v>0</v>
      </c>
      <c r="EL31" s="43">
        <f t="shared" si="487"/>
        <v>0</v>
      </c>
      <c r="EM31" s="57"/>
      <c r="EN31" s="56">
        <f t="shared" ref="EN31:EO31" si="488">SUM(EN19:EN30)</f>
        <v>0</v>
      </c>
      <c r="EO31" s="43">
        <f t="shared" si="488"/>
        <v>0</v>
      </c>
      <c r="EP31" s="57"/>
      <c r="EQ31" s="56">
        <f t="shared" ref="EQ31:ER31" si="489">SUM(EQ19:EQ30)</f>
        <v>0</v>
      </c>
      <c r="ER31" s="43">
        <f t="shared" si="489"/>
        <v>0</v>
      </c>
      <c r="ES31" s="57"/>
      <c r="ET31" s="56">
        <f t="shared" ref="ET31:EU31" si="490">SUM(ET19:ET30)</f>
        <v>0</v>
      </c>
      <c r="EU31" s="43">
        <f t="shared" si="490"/>
        <v>0</v>
      </c>
      <c r="EV31" s="57"/>
      <c r="EW31" s="56">
        <f t="shared" ref="EW31:EX31" si="491">SUM(EW19:EW30)</f>
        <v>290</v>
      </c>
      <c r="EX31" s="43">
        <f t="shared" si="491"/>
        <v>4704</v>
      </c>
      <c r="EY31" s="57"/>
      <c r="EZ31" s="56">
        <f t="shared" ref="EZ31:FA31" si="492">SUM(EZ19:EZ30)</f>
        <v>0</v>
      </c>
      <c r="FA31" s="43">
        <f t="shared" si="492"/>
        <v>0</v>
      </c>
      <c r="FB31" s="57"/>
      <c r="FC31" s="56">
        <f t="shared" ref="FC31:FD31" si="493">SUM(FC19:FC30)</f>
        <v>0</v>
      </c>
      <c r="FD31" s="43">
        <f t="shared" si="493"/>
        <v>0</v>
      </c>
      <c r="FE31" s="57"/>
      <c r="FF31" s="56">
        <f t="shared" ref="FF31:FG31" si="494">SUM(FF19:FF30)</f>
        <v>940</v>
      </c>
      <c r="FG31" s="43">
        <f t="shared" si="494"/>
        <v>40539</v>
      </c>
      <c r="FH31" s="57"/>
      <c r="FI31" s="56">
        <f t="shared" ref="FI31:FJ31" si="495">SUM(FI19:FI30)</f>
        <v>0</v>
      </c>
      <c r="FJ31" s="43">
        <f t="shared" si="495"/>
        <v>0</v>
      </c>
      <c r="FK31" s="57"/>
      <c r="FL31" s="56">
        <f t="shared" ref="FL31:FM31" si="496">SUM(FL19:FL30)</f>
        <v>0</v>
      </c>
      <c r="FM31" s="43">
        <f t="shared" si="496"/>
        <v>0</v>
      </c>
      <c r="FN31" s="57"/>
      <c r="FO31" s="56">
        <f t="shared" ref="FO31:FP31" si="497">SUM(FO19:FO30)</f>
        <v>41</v>
      </c>
      <c r="FP31" s="43">
        <f t="shared" si="497"/>
        <v>7638</v>
      </c>
      <c r="FQ31" s="57"/>
      <c r="FR31" s="56">
        <f t="shared" ref="FR31:FS31" si="498">SUM(FR19:FR30)</f>
        <v>489</v>
      </c>
      <c r="FS31" s="43">
        <f t="shared" si="498"/>
        <v>14138</v>
      </c>
      <c r="FT31" s="57"/>
      <c r="FU31" s="56">
        <f t="shared" ref="FU31:FV31" si="499">SUM(FU19:FU30)</f>
        <v>2822</v>
      </c>
      <c r="FV31" s="43">
        <f t="shared" si="499"/>
        <v>72530</v>
      </c>
      <c r="FW31" s="57"/>
      <c r="FX31" s="56">
        <f t="shared" ref="FX31:FY31" si="500">SUM(FX19:FX30)</f>
        <v>0</v>
      </c>
      <c r="FY31" s="43">
        <f t="shared" si="500"/>
        <v>0</v>
      </c>
      <c r="FZ31" s="57"/>
      <c r="GA31" s="56">
        <f t="shared" ref="GA31:GB31" si="501">SUM(GA19:GA30)</f>
        <v>47</v>
      </c>
      <c r="GB31" s="43">
        <f t="shared" si="501"/>
        <v>2449</v>
      </c>
      <c r="GC31" s="57"/>
      <c r="GD31" s="56">
        <f t="shared" ref="GD31:GE31" si="502">SUM(GD19:GD30)</f>
        <v>0</v>
      </c>
      <c r="GE31" s="43">
        <f t="shared" si="502"/>
        <v>0</v>
      </c>
      <c r="GF31" s="57"/>
      <c r="GG31" s="56">
        <f t="shared" ref="GG31:GH31" si="503">SUM(GG19:GG30)</f>
        <v>0</v>
      </c>
      <c r="GH31" s="43">
        <f t="shared" si="503"/>
        <v>0</v>
      </c>
      <c r="GI31" s="57"/>
      <c r="GJ31" s="56">
        <f t="shared" ref="GJ31:GK31" si="504">SUM(GJ19:GJ30)</f>
        <v>8</v>
      </c>
      <c r="GK31" s="43">
        <f t="shared" si="504"/>
        <v>107</v>
      </c>
      <c r="GL31" s="57"/>
      <c r="GM31" s="56">
        <f t="shared" ref="GM31:GN31" si="505">SUM(GM19:GM30)</f>
        <v>0</v>
      </c>
      <c r="GN31" s="43">
        <f t="shared" si="505"/>
        <v>0</v>
      </c>
      <c r="GO31" s="57"/>
      <c r="GP31" s="56">
        <f t="shared" ref="GP31:GQ31" si="506">SUM(GP19:GP30)</f>
        <v>0</v>
      </c>
      <c r="GQ31" s="43">
        <f t="shared" si="506"/>
        <v>0</v>
      </c>
      <c r="GR31" s="57"/>
      <c r="GS31" s="56">
        <f t="shared" ref="GS31:GT31" si="507">SUM(GS19:GS30)</f>
        <v>0</v>
      </c>
      <c r="GT31" s="43">
        <f t="shared" si="507"/>
        <v>0</v>
      </c>
      <c r="GU31" s="57"/>
      <c r="GV31" s="56">
        <f t="shared" ref="GV31:GW31" si="508">SUM(GV19:GV30)</f>
        <v>0</v>
      </c>
      <c r="GW31" s="43">
        <f t="shared" si="508"/>
        <v>0</v>
      </c>
      <c r="GX31" s="57"/>
      <c r="GY31" s="56">
        <f t="shared" ref="GY31:GZ31" si="509">SUM(GY19:GY30)</f>
        <v>0</v>
      </c>
      <c r="GZ31" s="43">
        <f t="shared" si="509"/>
        <v>0</v>
      </c>
      <c r="HA31" s="57"/>
      <c r="HB31" s="56">
        <f t="shared" ref="HB31:HC31" si="510">SUM(HB19:HB30)</f>
        <v>0</v>
      </c>
      <c r="HC31" s="43">
        <f t="shared" si="510"/>
        <v>0</v>
      </c>
      <c r="HD31" s="57"/>
      <c r="HE31" s="56">
        <f t="shared" ref="HE31:HF31" si="511">SUM(HE19:HE30)</f>
        <v>0</v>
      </c>
      <c r="HF31" s="43">
        <f t="shared" si="511"/>
        <v>0</v>
      </c>
      <c r="HG31" s="57"/>
      <c r="HH31" s="56">
        <f t="shared" ref="HH31:HI31" si="512">SUM(HH19:HH30)</f>
        <v>0</v>
      </c>
      <c r="HI31" s="43">
        <f t="shared" si="512"/>
        <v>0</v>
      </c>
      <c r="HJ31" s="57"/>
      <c r="HK31" s="56">
        <f t="shared" ref="HK31:HL31" si="513">SUM(HK19:HK30)</f>
        <v>0</v>
      </c>
      <c r="HL31" s="43">
        <f t="shared" si="513"/>
        <v>0</v>
      </c>
      <c r="HM31" s="57"/>
      <c r="HN31" s="56">
        <f t="shared" ref="HN31:HO31" si="514">SUM(HN19:HN30)</f>
        <v>0</v>
      </c>
      <c r="HO31" s="43">
        <f t="shared" si="514"/>
        <v>0</v>
      </c>
      <c r="HP31" s="57"/>
      <c r="HQ31" s="56">
        <f t="shared" ref="HQ31:HR31" si="515">SUM(HQ19:HQ30)</f>
        <v>1109</v>
      </c>
      <c r="HR31" s="43">
        <f t="shared" si="515"/>
        <v>10180</v>
      </c>
      <c r="HS31" s="57"/>
      <c r="HT31" s="56">
        <f t="shared" ref="HT31:HU31" si="516">SUM(HT19:HT30)</f>
        <v>0</v>
      </c>
      <c r="HU31" s="43">
        <f t="shared" si="516"/>
        <v>0</v>
      </c>
      <c r="HV31" s="57"/>
      <c r="HW31" s="56">
        <f t="shared" ref="HW31:HX31" si="517">SUM(HW19:HW30)</f>
        <v>0</v>
      </c>
      <c r="HX31" s="43">
        <f t="shared" si="517"/>
        <v>0</v>
      </c>
      <c r="HY31" s="57"/>
      <c r="HZ31" s="56">
        <f t="shared" ref="HZ31:IA31" si="518">SUM(HZ19:HZ30)</f>
        <v>0</v>
      </c>
      <c r="IA31" s="43">
        <f t="shared" si="518"/>
        <v>0</v>
      </c>
      <c r="IB31" s="57"/>
      <c r="IC31" s="56">
        <f t="shared" ref="IC31:ID31" si="519">SUM(IC19:IC30)</f>
        <v>1</v>
      </c>
      <c r="ID31" s="43">
        <f t="shared" si="519"/>
        <v>4</v>
      </c>
      <c r="IE31" s="57"/>
      <c r="IF31" s="56">
        <f t="shared" ref="IF31:IG31" si="520">SUM(IF19:IF30)</f>
        <v>0</v>
      </c>
      <c r="IG31" s="43">
        <f t="shared" si="520"/>
        <v>0</v>
      </c>
      <c r="IH31" s="57"/>
      <c r="II31" s="56">
        <f t="shared" ref="II31:IJ31" si="521">SUM(II19:II30)</f>
        <v>0</v>
      </c>
      <c r="IJ31" s="43">
        <f t="shared" si="521"/>
        <v>0</v>
      </c>
      <c r="IK31" s="57"/>
      <c r="IL31" s="56">
        <f t="shared" ref="IL31:IM31" si="522">SUM(IL19:IL30)</f>
        <v>1213</v>
      </c>
      <c r="IM31" s="43">
        <f t="shared" si="522"/>
        <v>24053</v>
      </c>
      <c r="IN31" s="57"/>
      <c r="IO31" s="56">
        <f t="shared" ref="IO31:IP31" si="523">SUM(IO19:IO30)</f>
        <v>3</v>
      </c>
      <c r="IP31" s="43">
        <f t="shared" si="523"/>
        <v>7</v>
      </c>
      <c r="IQ31" s="57"/>
      <c r="IR31" s="56">
        <f t="shared" ref="IR31:IS31" si="524">SUM(IR19:IR30)</f>
        <v>0</v>
      </c>
      <c r="IS31" s="43">
        <f t="shared" si="524"/>
        <v>0</v>
      </c>
      <c r="IT31" s="57"/>
      <c r="IU31" s="56">
        <v>0</v>
      </c>
      <c r="IV31" s="43">
        <v>0</v>
      </c>
      <c r="IW31" s="57">
        <v>0</v>
      </c>
      <c r="IX31" s="56">
        <f t="shared" ref="IX31:IY31" si="525">SUM(IX19:IX30)</f>
        <v>8486</v>
      </c>
      <c r="IY31" s="43">
        <f t="shared" si="525"/>
        <v>262311</v>
      </c>
      <c r="IZ31" s="57"/>
      <c r="JA31" s="56">
        <f t="shared" ref="JA31:JB31" si="526">SUM(JA19:JA30)</f>
        <v>2602</v>
      </c>
      <c r="JB31" s="43">
        <f t="shared" si="526"/>
        <v>56384</v>
      </c>
      <c r="JC31" s="57"/>
      <c r="JD31" s="56">
        <f t="shared" ref="JD31:JE31" si="527">SUM(JD19:JD30)</f>
        <v>1</v>
      </c>
      <c r="JE31" s="43">
        <f t="shared" si="527"/>
        <v>3</v>
      </c>
      <c r="JF31" s="57"/>
      <c r="JG31" s="56">
        <f t="shared" ref="JG31:JH31" si="528">SUM(JG19:JG30)</f>
        <v>22</v>
      </c>
      <c r="JH31" s="43">
        <f t="shared" si="528"/>
        <v>150</v>
      </c>
      <c r="JI31" s="57"/>
      <c r="JJ31" s="56">
        <f t="shared" ref="JJ31:JK31" si="529">SUM(JJ19:JJ30)</f>
        <v>38</v>
      </c>
      <c r="JK31" s="43">
        <f t="shared" si="529"/>
        <v>762</v>
      </c>
      <c r="JL31" s="57"/>
      <c r="JM31" s="56">
        <f t="shared" ref="JM31:JN31" si="530">SUM(JM19:JM30)</f>
        <v>46</v>
      </c>
      <c r="JN31" s="43">
        <f t="shared" si="530"/>
        <v>336</v>
      </c>
      <c r="JO31" s="57"/>
      <c r="JP31" s="56">
        <f t="shared" ref="JP31:JQ31" si="531">SUM(JP19:JP30)</f>
        <v>45</v>
      </c>
      <c r="JQ31" s="43">
        <f t="shared" si="531"/>
        <v>154</v>
      </c>
      <c r="JR31" s="57"/>
      <c r="JS31" s="56">
        <f t="shared" ref="JS31:JT31" si="532">SUM(JS19:JS30)</f>
        <v>0</v>
      </c>
      <c r="JT31" s="43">
        <f t="shared" si="532"/>
        <v>0</v>
      </c>
      <c r="JU31" s="57"/>
      <c r="JV31" s="56">
        <f t="shared" ref="JV31:JW31" si="533">SUM(JV19:JV30)</f>
        <v>0</v>
      </c>
      <c r="JW31" s="43">
        <f t="shared" si="533"/>
        <v>0</v>
      </c>
      <c r="JX31" s="57"/>
      <c r="JY31" s="56">
        <f t="shared" ref="JY31:JZ31" si="534">SUM(JY19:JY30)</f>
        <v>0</v>
      </c>
      <c r="JZ31" s="43">
        <f t="shared" si="534"/>
        <v>0</v>
      </c>
      <c r="KA31" s="57"/>
      <c r="KB31" s="56">
        <f t="shared" ref="KB31:KC31" si="535">SUM(KB19:KB30)</f>
        <v>9</v>
      </c>
      <c r="KC31" s="43">
        <f t="shared" si="535"/>
        <v>148</v>
      </c>
      <c r="KD31" s="57"/>
      <c r="KE31" s="56">
        <f t="shared" ref="KE31:KF31" si="536">SUM(KE19:KE30)</f>
        <v>59</v>
      </c>
      <c r="KF31" s="43">
        <f t="shared" si="536"/>
        <v>2119</v>
      </c>
      <c r="KG31" s="57"/>
      <c r="KH31" s="56">
        <f t="shared" ref="KH31:KI31" si="537">SUM(KH19:KH30)</f>
        <v>2</v>
      </c>
      <c r="KI31" s="43">
        <f t="shared" si="537"/>
        <v>33</v>
      </c>
      <c r="KJ31" s="57"/>
      <c r="KK31" s="56">
        <f t="shared" ref="KK31:KL31" si="538">SUM(KK19:KK30)</f>
        <v>0</v>
      </c>
      <c r="KL31" s="43">
        <f t="shared" si="538"/>
        <v>0</v>
      </c>
      <c r="KM31" s="57"/>
      <c r="KN31" s="56">
        <f t="shared" ref="KN31:KO31" si="539">SUM(KN19:KN30)</f>
        <v>0</v>
      </c>
      <c r="KO31" s="43">
        <f t="shared" si="539"/>
        <v>0</v>
      </c>
      <c r="KP31" s="57"/>
      <c r="KQ31" s="56">
        <f t="shared" ref="KQ31:KR31" si="540">SUM(KQ19:KQ30)</f>
        <v>0</v>
      </c>
      <c r="KR31" s="43">
        <f t="shared" si="540"/>
        <v>0</v>
      </c>
      <c r="KS31" s="57"/>
      <c r="KT31" s="56">
        <f t="shared" ref="KT31" si="541">SUM(KT19:KT30)</f>
        <v>45</v>
      </c>
      <c r="KU31" s="43">
        <f t="shared" ref="KU31" si="542">SUM(KU19:KU30)</f>
        <v>1803</v>
      </c>
      <c r="KV31" s="57"/>
      <c r="KW31" s="56">
        <f t="shared" ref="KW31:KX31" si="543">SUM(KW19:KW30)</f>
        <v>0</v>
      </c>
      <c r="KX31" s="43">
        <f t="shared" si="543"/>
        <v>0</v>
      </c>
      <c r="KY31" s="57"/>
      <c r="KZ31" s="56">
        <f t="shared" ref="KZ31" si="544">SUM(KZ19:KZ30)</f>
        <v>3</v>
      </c>
      <c r="LA31" s="43">
        <f t="shared" ref="LA31" si="545">SUM(LA19:LA30)</f>
        <v>19</v>
      </c>
      <c r="LB31" s="57"/>
      <c r="LC31" s="56">
        <f t="shared" ref="LC31" si="546">SUM(LC19:LC30)</f>
        <v>2</v>
      </c>
      <c r="LD31" s="43">
        <f t="shared" ref="LD31" si="547">SUM(LD19:LD30)</f>
        <v>3</v>
      </c>
      <c r="LE31" s="57"/>
      <c r="LF31" s="56">
        <f t="shared" ref="LF31:LG31" si="548">SUM(LF19:LF30)</f>
        <v>0</v>
      </c>
      <c r="LG31" s="43">
        <f t="shared" si="548"/>
        <v>0</v>
      </c>
      <c r="LH31" s="57"/>
      <c r="LI31" s="56">
        <f t="shared" ref="LI31:LJ31" si="549">SUM(LI19:LI30)</f>
        <v>0</v>
      </c>
      <c r="LJ31" s="43">
        <f t="shared" si="549"/>
        <v>0</v>
      </c>
      <c r="LK31" s="57"/>
      <c r="LL31" s="56">
        <f t="shared" ref="LL31" si="550">SUM(LL19:LL30)</f>
        <v>4</v>
      </c>
      <c r="LM31" s="43">
        <f t="shared" ref="LM31" si="551">SUM(LM19:LM30)</f>
        <v>48</v>
      </c>
      <c r="LN31" s="57"/>
      <c r="LO31" s="56">
        <f t="shared" ref="LO31" si="552">SUM(LO19:LO30)</f>
        <v>0</v>
      </c>
      <c r="LP31" s="43">
        <f t="shared" ref="LP31" si="553">SUM(LP19:LP30)</f>
        <v>0</v>
      </c>
      <c r="LQ31" s="57"/>
      <c r="LR31" s="56">
        <f t="shared" ref="LR31" si="554">SUM(LR19:LR30)</f>
        <v>0</v>
      </c>
      <c r="LS31" s="43">
        <f t="shared" ref="LS31" si="555">SUM(LS19:LS30)</f>
        <v>0</v>
      </c>
      <c r="LT31" s="57"/>
      <c r="LU31" s="56">
        <f t="shared" ref="LU31" si="556">SUM(LU19:LU30)</f>
        <v>99</v>
      </c>
      <c r="LV31" s="43">
        <f t="shared" ref="LV31" si="557">SUM(LV19:LV30)</f>
        <v>1263</v>
      </c>
      <c r="LW31" s="57"/>
      <c r="LX31" s="56">
        <f t="shared" ref="LX31" si="558">SUM(LX19:LX30)</f>
        <v>721</v>
      </c>
      <c r="LY31" s="43">
        <f t="shared" ref="LY31" si="559">SUM(LY19:LY30)</f>
        <v>44962</v>
      </c>
      <c r="LZ31" s="57"/>
      <c r="MA31" s="56">
        <f t="shared" ref="MA31" si="560">SUM(MA19:MA30)</f>
        <v>38</v>
      </c>
      <c r="MB31" s="43">
        <f t="shared" ref="MB31" si="561">SUM(MB19:MB30)</f>
        <v>178</v>
      </c>
      <c r="MC31" s="57"/>
      <c r="MD31" s="56">
        <f t="shared" ref="MD31:ME31" si="562">SUM(MD19:MD30)</f>
        <v>0</v>
      </c>
      <c r="ME31" s="43">
        <f t="shared" si="562"/>
        <v>0</v>
      </c>
      <c r="MF31" s="57"/>
      <c r="MG31" s="56">
        <f t="shared" ref="MG31:MH31" si="563">SUM(MG19:MG30)</f>
        <v>0</v>
      </c>
      <c r="MH31" s="43">
        <f t="shared" si="563"/>
        <v>0</v>
      </c>
      <c r="MI31" s="57"/>
      <c r="MJ31" s="56">
        <f t="shared" ref="MJ31" si="564">SUM(MJ19:MJ30)</f>
        <v>101</v>
      </c>
      <c r="MK31" s="43">
        <f t="shared" ref="MK31" si="565">SUM(MK19:MK30)</f>
        <v>33656</v>
      </c>
      <c r="ML31" s="57"/>
      <c r="MM31" s="56">
        <f t="shared" ref="MM31" si="566">SUM(MM19:MM30)</f>
        <v>881</v>
      </c>
      <c r="MN31" s="43">
        <f t="shared" ref="MN31" si="567">SUM(MN19:MN30)</f>
        <v>104036</v>
      </c>
      <c r="MO31" s="57"/>
      <c r="MP31" s="56">
        <f t="shared" ref="MP31" si="568">SUM(MP19:MP30)</f>
        <v>0</v>
      </c>
      <c r="MQ31" s="43">
        <f t="shared" ref="MQ31" si="569">SUM(MQ19:MQ30)</f>
        <v>0</v>
      </c>
      <c r="MR31" s="57"/>
      <c r="MS31" s="56">
        <f t="shared" ref="MS31" si="570">SUM(MS19:MS30)</f>
        <v>147</v>
      </c>
      <c r="MT31" s="43">
        <f t="shared" ref="MT31" si="571">SUM(MT19:MT30)</f>
        <v>1246</v>
      </c>
      <c r="MU31" s="57"/>
      <c r="MV31" s="56">
        <f t="shared" ref="MV31" si="572">SUM(MV19:MV30)</f>
        <v>0</v>
      </c>
      <c r="MW31" s="43">
        <f t="shared" ref="MW31" si="573">SUM(MW19:MW30)</f>
        <v>0</v>
      </c>
      <c r="MX31" s="57"/>
      <c r="MY31" s="56">
        <f t="shared" ref="MY31" si="574">SUM(MY19:MY30)</f>
        <v>1599</v>
      </c>
      <c r="MZ31" s="43">
        <f t="shared" ref="MZ31" si="575">SUM(MZ19:MZ30)</f>
        <v>13555</v>
      </c>
      <c r="NA31" s="57"/>
      <c r="NB31" s="56">
        <f t="shared" ref="NB31" si="576">SUM(NB19:NB30)</f>
        <v>0</v>
      </c>
      <c r="NC31" s="43">
        <f t="shared" ref="NC31" si="577">SUM(NC19:NC30)</f>
        <v>0</v>
      </c>
      <c r="ND31" s="57"/>
      <c r="NE31" s="56">
        <f t="shared" ref="NE31" si="578">SUM(NE19:NE30)</f>
        <v>0</v>
      </c>
      <c r="NF31" s="43">
        <f t="shared" ref="NF31" si="579">SUM(NF19:NF30)</f>
        <v>0</v>
      </c>
      <c r="NG31" s="57"/>
      <c r="NH31" s="56">
        <f t="shared" ref="NH31:NI31" si="580">SUM(NH19:NH30)</f>
        <v>0</v>
      </c>
      <c r="NI31" s="43">
        <f t="shared" si="580"/>
        <v>0</v>
      </c>
      <c r="NJ31" s="57"/>
      <c r="NK31" s="56">
        <f t="shared" ref="NK31:NL31" si="581">SUM(NK19:NK30)</f>
        <v>0</v>
      </c>
      <c r="NL31" s="43">
        <f t="shared" si="581"/>
        <v>0</v>
      </c>
      <c r="NM31" s="57"/>
      <c r="NN31" s="56">
        <f t="shared" ref="NN31" si="582">SUM(NN19:NN30)</f>
        <v>0</v>
      </c>
      <c r="NO31" s="43">
        <f t="shared" ref="NO31" si="583">SUM(NO19:NO30)</f>
        <v>0</v>
      </c>
      <c r="NP31" s="57"/>
      <c r="NQ31" s="56">
        <f t="shared" ref="NQ31:NR31" si="584">SUM(NQ19:NQ30)</f>
        <v>0</v>
      </c>
      <c r="NR31" s="43">
        <f t="shared" si="584"/>
        <v>0</v>
      </c>
      <c r="NS31" s="57"/>
      <c r="NT31" s="56">
        <f t="shared" ref="NT31" si="585">SUM(NT19:NT30)</f>
        <v>2</v>
      </c>
      <c r="NU31" s="43">
        <f t="shared" ref="NU31" si="586">SUM(NU19:NU30)</f>
        <v>76</v>
      </c>
      <c r="NV31" s="57"/>
      <c r="NW31" s="56">
        <f t="shared" ref="NW31" si="587">SUM(NW19:NW30)</f>
        <v>3190</v>
      </c>
      <c r="NX31" s="43">
        <f t="shared" ref="NX31" si="588">SUM(NX19:NX30)</f>
        <v>197323</v>
      </c>
      <c r="NY31" s="57"/>
      <c r="NZ31" s="56">
        <f t="shared" ref="NZ31" si="589">SUM(NZ19:NZ30)</f>
        <v>9652</v>
      </c>
      <c r="OA31" s="43">
        <f t="shared" ref="OA31" si="590">SUM(OA19:OA30)</f>
        <v>501571</v>
      </c>
      <c r="OB31" s="57"/>
      <c r="OC31" s="56">
        <f t="shared" ref="OC31:OD31" si="591">SUM(OC19:OC30)</f>
        <v>0</v>
      </c>
      <c r="OD31" s="43">
        <f t="shared" si="591"/>
        <v>0</v>
      </c>
      <c r="OE31" s="57"/>
      <c r="OF31" s="56">
        <f t="shared" ref="OF31:OG31" si="592">SUM(OF19:OF30)</f>
        <v>0</v>
      </c>
      <c r="OG31" s="43">
        <f t="shared" si="592"/>
        <v>0</v>
      </c>
      <c r="OH31" s="57"/>
      <c r="OI31" s="56">
        <f t="shared" ref="OI31" si="593">SUM(OI19:OI30)</f>
        <v>0</v>
      </c>
      <c r="OJ31" s="43">
        <f t="shared" ref="OJ31" si="594">SUM(OJ19:OJ30)</f>
        <v>0</v>
      </c>
      <c r="OK31" s="57"/>
      <c r="OL31" s="56">
        <f t="shared" ref="OL31:OM31" si="595">SUM(OL19:OL30)</f>
        <v>0</v>
      </c>
      <c r="OM31" s="43">
        <f t="shared" si="595"/>
        <v>0</v>
      </c>
      <c r="ON31" s="57"/>
      <c r="OO31" s="56">
        <f t="shared" ref="OO31:OP31" si="596">SUM(OO19:OO30)</f>
        <v>0</v>
      </c>
      <c r="OP31" s="43">
        <f t="shared" si="596"/>
        <v>0</v>
      </c>
      <c r="OQ31" s="57"/>
      <c r="OR31" s="56">
        <f t="shared" ref="OR31" si="597">SUM(OR19:OR30)</f>
        <v>0</v>
      </c>
      <c r="OS31" s="43">
        <f t="shared" ref="OS31" si="598">SUM(OS19:OS30)</f>
        <v>0</v>
      </c>
      <c r="OT31" s="57"/>
      <c r="OU31" s="56">
        <f t="shared" ref="OU31" si="599">SUM(OU19:OU30)</f>
        <v>1</v>
      </c>
      <c r="OV31" s="43">
        <f t="shared" ref="OV31" si="600">SUM(OV19:OV30)</f>
        <v>11</v>
      </c>
      <c r="OW31" s="57"/>
      <c r="OX31" s="56">
        <f t="shared" ref="OX31" si="601">SUM(OX19:OX30)</f>
        <v>0</v>
      </c>
      <c r="OY31" s="43">
        <f t="shared" ref="OY31" si="602">SUM(OY19:OY30)</f>
        <v>0</v>
      </c>
      <c r="OZ31" s="57"/>
      <c r="PA31" s="56">
        <f t="shared" si="133"/>
        <v>45649</v>
      </c>
      <c r="PB31" s="57" t="e">
        <f>SUM(J31,V31,Y31,AH31,AK31,AQ31,AT31,AW31,BI31,BL31,BR31,BU31,BX31,CA31,CD31,CJ31,CM31,CS31,CV31,CY31,DB31,DH31,DN31,DQ31,DT31,DW31,EC31,EF31,EI31,EU31,EX31,FA31,FG31,FJ31,FM31,FP31,FS31,FV31,GB31,GE31,GH31,GK31,GN31,GQ31,GW31,GZ31,HF31,HO31,HR31,HU31,ID31,IG31,IJ31,IM31,IP31,IV31,IY31,JB31,JE31,JH31,JK31,JN31,JQ31,JZ31,KC31,KF31,KI31,KL31,KO31,KR31,KU31,LA31,LD31,LM31,LP31,LS31,LV31,LY31,MB31,HI31,MH31,MK31,MN31,MQ31,MT31,MW31,MZ31,NC31,NF31,NI31,NL31,NO31,NU31,NX31,OA31,OJ31,OS31,OV31,OY31,HL31,JW31,AB31,IA31,IS31,P31+OP31+OM31+OG31+OD31+NR31+ME31+LG31+KX31+JT31+HX31+#REF!+HC31+GT31+FY31+FD31+ER31+EO31+EL31+DZ31+DE31+CP31+BO31+BF31+AZ31+AE31+S31+M31+G31+D31)</f>
        <v>#REF!</v>
      </c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</row>
    <row r="32" spans="1:459" x14ac:dyDescent="0.25">
      <c r="A32" s="46">
        <v>2006</v>
      </c>
      <c r="B32" s="47" t="s">
        <v>5</v>
      </c>
      <c r="C32" s="54">
        <v>0</v>
      </c>
      <c r="D32" s="10">
        <v>0</v>
      </c>
      <c r="E32" s="55">
        <f>IFERROR(D32/C32*1000,0)</f>
        <v>0</v>
      </c>
      <c r="F32" s="54">
        <v>0</v>
      </c>
      <c r="G32" s="10">
        <v>0</v>
      </c>
      <c r="H32" s="55">
        <f>IFERROR(G32/F32*1000,0)</f>
        <v>0</v>
      </c>
      <c r="I32" s="54">
        <v>0</v>
      </c>
      <c r="J32" s="10">
        <v>0</v>
      </c>
      <c r="K32" s="55">
        <f>IFERROR(J32/I32*1000,0)</f>
        <v>0</v>
      </c>
      <c r="L32" s="54">
        <v>0</v>
      </c>
      <c r="M32" s="10">
        <v>0</v>
      </c>
      <c r="N32" s="55">
        <f t="shared" ref="N32:N43" si="603">IFERROR(M32/L32*1000,0)</f>
        <v>0</v>
      </c>
      <c r="O32" s="54">
        <v>0</v>
      </c>
      <c r="P32" s="10">
        <v>0</v>
      </c>
      <c r="Q32" s="55">
        <f>IFERROR(P32/O32*1000,0)</f>
        <v>0</v>
      </c>
      <c r="R32" s="54">
        <v>0</v>
      </c>
      <c r="S32" s="10">
        <v>0</v>
      </c>
      <c r="T32" s="55">
        <f>IFERROR(S32/R32*1000,0)</f>
        <v>0</v>
      </c>
      <c r="U32" s="54">
        <v>12</v>
      </c>
      <c r="V32" s="10">
        <v>746</v>
      </c>
      <c r="W32" s="55">
        <f t="shared" ref="W32:W43" si="604">IFERROR(V32/U32*1000,0)</f>
        <v>62166.666666666664</v>
      </c>
      <c r="X32" s="54">
        <v>0</v>
      </c>
      <c r="Y32" s="10">
        <v>0</v>
      </c>
      <c r="Z32" s="55">
        <f t="shared" ref="Z32:Z43" si="605">IFERROR(Y32/X32*1000,0)</f>
        <v>0</v>
      </c>
      <c r="AA32" s="54">
        <v>0</v>
      </c>
      <c r="AB32" s="10">
        <v>0</v>
      </c>
      <c r="AC32" s="55">
        <f t="shared" ref="AC32:AC43" si="606">IFERROR(AB32/AA32*1000,0)</f>
        <v>0</v>
      </c>
      <c r="AD32" s="54">
        <v>0</v>
      </c>
      <c r="AE32" s="10">
        <v>0</v>
      </c>
      <c r="AF32" s="55">
        <f t="shared" ref="AF32:AF43" si="607">IFERROR(AE32/AD32*1000,0)</f>
        <v>0</v>
      </c>
      <c r="AG32" s="54">
        <v>0</v>
      </c>
      <c r="AH32" s="10">
        <v>0</v>
      </c>
      <c r="AI32" s="55">
        <f t="shared" ref="AI32:AI43" si="608">IFERROR(AH32/AG32*1000,0)</f>
        <v>0</v>
      </c>
      <c r="AJ32" s="54">
        <v>37</v>
      </c>
      <c r="AK32" s="10">
        <v>908</v>
      </c>
      <c r="AL32" s="55">
        <f t="shared" ref="AL32:AL43" si="609">IFERROR(AK32/AJ32*1000,0)</f>
        <v>24540.54054054054</v>
      </c>
      <c r="AM32" s="54">
        <v>0</v>
      </c>
      <c r="AN32" s="10">
        <v>0</v>
      </c>
      <c r="AO32" s="55">
        <f t="shared" ref="AO32:AO43" si="610">IFERROR(AN32/AM32*1000,0)</f>
        <v>0</v>
      </c>
      <c r="AP32" s="54">
        <v>0</v>
      </c>
      <c r="AQ32" s="10">
        <v>0</v>
      </c>
      <c r="AR32" s="55">
        <f t="shared" ref="AR32:AR43" si="611">IFERROR(AQ32/AP32*1000,0)</f>
        <v>0</v>
      </c>
      <c r="AS32" s="54">
        <v>77</v>
      </c>
      <c r="AT32" s="10">
        <v>1506</v>
      </c>
      <c r="AU32" s="55">
        <f t="shared" ref="AU32:AU43" si="612">IFERROR(AT32/AS32*1000,0)</f>
        <v>19558.441558441558</v>
      </c>
      <c r="AV32" s="54">
        <v>0</v>
      </c>
      <c r="AW32" s="10">
        <v>0</v>
      </c>
      <c r="AX32" s="55">
        <f t="shared" ref="AX32:AX43" si="613">IFERROR(AW32/AV32*1000,0)</f>
        <v>0</v>
      </c>
      <c r="AY32" s="54">
        <v>0</v>
      </c>
      <c r="AZ32" s="10">
        <v>0</v>
      </c>
      <c r="BA32" s="55">
        <f t="shared" ref="BA32:BA43" si="614">IFERROR(AZ32/AY32*1000,0)</f>
        <v>0</v>
      </c>
      <c r="BB32" s="54">
        <v>0</v>
      </c>
      <c r="BC32" s="10">
        <v>0</v>
      </c>
      <c r="BD32" s="55">
        <f t="shared" ref="BD32:BD43" si="615">IFERROR(BC32/BB32*1000,0)</f>
        <v>0</v>
      </c>
      <c r="BE32" s="54">
        <v>0</v>
      </c>
      <c r="BF32" s="10">
        <v>0</v>
      </c>
      <c r="BG32" s="55">
        <f t="shared" ref="BG32" si="616">IFERROR(BF32/BE32*1000,0)</f>
        <v>0</v>
      </c>
      <c r="BH32" s="54">
        <v>0</v>
      </c>
      <c r="BI32" s="10">
        <v>0</v>
      </c>
      <c r="BJ32" s="55">
        <f t="shared" ref="BJ32:BJ43" si="617">IFERROR(BI32/BH32*1000,0)</f>
        <v>0</v>
      </c>
      <c r="BK32" s="54">
        <v>12</v>
      </c>
      <c r="BL32" s="10">
        <v>2884</v>
      </c>
      <c r="BM32" s="55">
        <f t="shared" ref="BM32:BM43" si="618">IFERROR(BL32/BK32*1000,0)</f>
        <v>240333.33333333334</v>
      </c>
      <c r="BN32" s="54">
        <v>0</v>
      </c>
      <c r="BO32" s="10">
        <v>0</v>
      </c>
      <c r="BP32" s="55">
        <f t="shared" ref="BP32:BP43" si="619">IFERROR(BO32/BN32*1000,0)</f>
        <v>0</v>
      </c>
      <c r="BQ32" s="54">
        <v>0</v>
      </c>
      <c r="BR32" s="10">
        <v>0</v>
      </c>
      <c r="BS32" s="55">
        <f t="shared" ref="BS32:BS43" si="620">IFERROR(BR32/BQ32*1000,0)</f>
        <v>0</v>
      </c>
      <c r="BT32" s="54">
        <v>6</v>
      </c>
      <c r="BU32" s="10">
        <v>402</v>
      </c>
      <c r="BV32" s="55">
        <f t="shared" ref="BV32:BV43" si="621">IFERROR(BU32/BT32*1000,0)</f>
        <v>67000</v>
      </c>
      <c r="BW32" s="54">
        <v>0</v>
      </c>
      <c r="BX32" s="10">
        <v>0</v>
      </c>
      <c r="BY32" s="55">
        <f t="shared" ref="BY32:BY43" si="622">IFERROR(BX32/BW32*1000,0)</f>
        <v>0</v>
      </c>
      <c r="BZ32" s="54">
        <v>0</v>
      </c>
      <c r="CA32" s="10">
        <v>0</v>
      </c>
      <c r="CB32" s="55">
        <f t="shared" ref="CB32:CB43" si="623">IFERROR(CA32/BZ32*1000,0)</f>
        <v>0</v>
      </c>
      <c r="CC32" s="54">
        <v>0</v>
      </c>
      <c r="CD32" s="10">
        <v>0</v>
      </c>
      <c r="CE32" s="55">
        <f t="shared" ref="CE32:CE43" si="624">IFERROR(CD32/CC32*1000,0)</f>
        <v>0</v>
      </c>
      <c r="CF32" s="54">
        <v>0</v>
      </c>
      <c r="CG32" s="10">
        <v>0</v>
      </c>
      <c r="CH32" s="55">
        <f t="shared" ref="CH32:CH43" si="625">IFERROR(CG32/CF32*1000,0)</f>
        <v>0</v>
      </c>
      <c r="CI32" s="54">
        <v>0</v>
      </c>
      <c r="CJ32" s="10">
        <v>0</v>
      </c>
      <c r="CK32" s="55">
        <f t="shared" ref="CK32:CK43" si="626">IFERROR(CJ32/CI32*1000,0)</f>
        <v>0</v>
      </c>
      <c r="CL32" s="54">
        <v>0</v>
      </c>
      <c r="CM32" s="10">
        <v>0</v>
      </c>
      <c r="CN32" s="55">
        <f t="shared" ref="CN32:CN43" si="627">IFERROR(CM32/CL32*1000,0)</f>
        <v>0</v>
      </c>
      <c r="CO32" s="54">
        <v>0</v>
      </c>
      <c r="CP32" s="10">
        <v>0</v>
      </c>
      <c r="CQ32" s="55">
        <f t="shared" ref="CQ32:CQ43" si="628">IFERROR(CP32/CO32*1000,0)</f>
        <v>0</v>
      </c>
      <c r="CR32" s="54">
        <v>0</v>
      </c>
      <c r="CS32" s="10">
        <v>0</v>
      </c>
      <c r="CT32" s="55">
        <f t="shared" ref="CT32:CT43" si="629">IFERROR(CS32/CR32*1000,0)</f>
        <v>0</v>
      </c>
      <c r="CU32" s="54">
        <v>34</v>
      </c>
      <c r="CV32" s="10">
        <v>478</v>
      </c>
      <c r="CW32" s="55">
        <f t="shared" ref="CW32:CW43" si="630">IFERROR(CV32/CU32*1000,0)</f>
        <v>14058.823529411764</v>
      </c>
      <c r="CX32" s="54">
        <v>0</v>
      </c>
      <c r="CY32" s="10">
        <v>0</v>
      </c>
      <c r="CZ32" s="55">
        <f t="shared" ref="CZ32:CZ43" si="631">IFERROR(CY32/CX32*1000,0)</f>
        <v>0</v>
      </c>
      <c r="DA32" s="54">
        <v>0</v>
      </c>
      <c r="DB32" s="10">
        <v>0</v>
      </c>
      <c r="DC32" s="55">
        <f t="shared" ref="DC32:DC43" si="632">IFERROR(DB32/DA32*1000,0)</f>
        <v>0</v>
      </c>
      <c r="DD32" s="54">
        <v>0</v>
      </c>
      <c r="DE32" s="10">
        <v>0</v>
      </c>
      <c r="DF32" s="55">
        <f t="shared" ref="DF32:DF43" si="633">IFERROR(DE32/DD32*1000,0)</f>
        <v>0</v>
      </c>
      <c r="DG32" s="54">
        <v>0</v>
      </c>
      <c r="DH32" s="10">
        <v>0</v>
      </c>
      <c r="DI32" s="55">
        <f t="shared" ref="DI32:DI43" si="634">IFERROR(DH32/DG32*1000,0)</f>
        <v>0</v>
      </c>
      <c r="DJ32" s="54">
        <v>0</v>
      </c>
      <c r="DK32" s="10">
        <v>0</v>
      </c>
      <c r="DL32" s="55">
        <f t="shared" ref="DL32:DL43" si="635">IFERROR(DK32/DJ32*1000,0)</f>
        <v>0</v>
      </c>
      <c r="DM32" s="54">
        <v>0</v>
      </c>
      <c r="DN32" s="10">
        <v>0</v>
      </c>
      <c r="DO32" s="55">
        <f t="shared" ref="DO32:DO43" si="636">IFERROR(DN32/DM32*1000,0)</f>
        <v>0</v>
      </c>
      <c r="DP32" s="54">
        <v>0</v>
      </c>
      <c r="DQ32" s="10">
        <v>0</v>
      </c>
      <c r="DR32" s="55">
        <f t="shared" ref="DR32:DR43" si="637">IFERROR(DQ32/DP32*1000,0)</f>
        <v>0</v>
      </c>
      <c r="DS32" s="54">
        <v>0</v>
      </c>
      <c r="DT32" s="10">
        <v>0</v>
      </c>
      <c r="DU32" s="55">
        <f t="shared" ref="DU32:DU43" si="638">IFERROR(DT32/DS32*1000,0)</f>
        <v>0</v>
      </c>
      <c r="DV32" s="54">
        <v>17</v>
      </c>
      <c r="DW32" s="10">
        <v>1092</v>
      </c>
      <c r="DX32" s="55">
        <f t="shared" ref="DX32:DX43" si="639">IFERROR(DW32/DV32*1000,0)</f>
        <v>64235.294117647056</v>
      </c>
      <c r="DY32" s="54">
        <v>0</v>
      </c>
      <c r="DZ32" s="10">
        <v>0</v>
      </c>
      <c r="EA32" s="55">
        <f t="shared" ref="EA32:EA43" si="640">IFERROR(DZ32/DY32*1000,0)</f>
        <v>0</v>
      </c>
      <c r="EB32" s="54">
        <v>69</v>
      </c>
      <c r="EC32" s="10">
        <v>2728</v>
      </c>
      <c r="ED32" s="55">
        <f t="shared" ref="ED32:ED43" si="641">IFERROR(EC32/EB32*1000,0)</f>
        <v>39536.231884057968</v>
      </c>
      <c r="EE32" s="54">
        <v>0</v>
      </c>
      <c r="EF32" s="10">
        <v>0</v>
      </c>
      <c r="EG32" s="55">
        <f t="shared" ref="EG32:EG43" si="642">IFERROR(EF32/EE32*1000,0)</f>
        <v>0</v>
      </c>
      <c r="EH32" s="54">
        <v>0</v>
      </c>
      <c r="EI32" s="10">
        <v>0</v>
      </c>
      <c r="EJ32" s="55">
        <f t="shared" ref="EJ32:EJ43" si="643">IFERROR(EI32/EH32*1000,0)</f>
        <v>0</v>
      </c>
      <c r="EK32" s="54">
        <v>0</v>
      </c>
      <c r="EL32" s="10">
        <v>0</v>
      </c>
      <c r="EM32" s="55">
        <f t="shared" ref="EM32:EM43" si="644">IFERROR(EL32/EK32*1000,0)</f>
        <v>0</v>
      </c>
      <c r="EN32" s="54">
        <v>0</v>
      </c>
      <c r="EO32" s="10">
        <v>0</v>
      </c>
      <c r="EP32" s="55">
        <f t="shared" ref="EP32:EP43" si="645">IFERROR(EO32/EN32*1000,0)</f>
        <v>0</v>
      </c>
      <c r="EQ32" s="54">
        <v>0</v>
      </c>
      <c r="ER32" s="10">
        <v>0</v>
      </c>
      <c r="ES32" s="55">
        <f t="shared" ref="ES32:ES43" si="646">IFERROR(ER32/EQ32*1000,0)</f>
        <v>0</v>
      </c>
      <c r="ET32" s="54">
        <v>0</v>
      </c>
      <c r="EU32" s="10">
        <v>0</v>
      </c>
      <c r="EV32" s="55">
        <f t="shared" ref="EV32:EV43" si="647">IFERROR(EU32/ET32*1000,0)</f>
        <v>0</v>
      </c>
      <c r="EW32" s="54">
        <v>2</v>
      </c>
      <c r="EX32" s="10">
        <v>118</v>
      </c>
      <c r="EY32" s="55">
        <f t="shared" ref="EY32:EY43" si="648">IFERROR(EX32/EW32*1000,0)</f>
        <v>59000</v>
      </c>
      <c r="EZ32" s="54">
        <v>0</v>
      </c>
      <c r="FA32" s="10">
        <v>0</v>
      </c>
      <c r="FB32" s="55">
        <f t="shared" ref="FB32:FB43" si="649">IFERROR(FA32/EZ32*1000,0)</f>
        <v>0</v>
      </c>
      <c r="FC32" s="54">
        <v>0</v>
      </c>
      <c r="FD32" s="10">
        <v>0</v>
      </c>
      <c r="FE32" s="55">
        <f t="shared" ref="FE32:FE43" si="650">IFERROR(FD32/FC32*1000,0)</f>
        <v>0</v>
      </c>
      <c r="FF32" s="54">
        <v>18</v>
      </c>
      <c r="FG32" s="10">
        <v>1146</v>
      </c>
      <c r="FH32" s="55">
        <f t="shared" ref="FH32:FH43" si="651">IFERROR(FG32/FF32*1000,0)</f>
        <v>63666.666666666664</v>
      </c>
      <c r="FI32" s="54">
        <v>0</v>
      </c>
      <c r="FJ32" s="10">
        <v>0</v>
      </c>
      <c r="FK32" s="55">
        <f t="shared" ref="FK32:FK43" si="652">IFERROR(FJ32/FI32*1000,0)</f>
        <v>0</v>
      </c>
      <c r="FL32" s="54">
        <v>0</v>
      </c>
      <c r="FM32" s="10">
        <v>0</v>
      </c>
      <c r="FN32" s="55">
        <f t="shared" ref="FN32:FN43" si="653">IFERROR(FM32/FL32*1000,0)</f>
        <v>0</v>
      </c>
      <c r="FO32" s="54">
        <v>2</v>
      </c>
      <c r="FP32" s="10">
        <v>411</v>
      </c>
      <c r="FQ32" s="55">
        <f t="shared" ref="FQ32:FQ43" si="654">IFERROR(FP32/FO32*1000,0)</f>
        <v>205500</v>
      </c>
      <c r="FR32" s="54">
        <v>9</v>
      </c>
      <c r="FS32" s="10">
        <v>331</v>
      </c>
      <c r="FT32" s="55">
        <f t="shared" ref="FT32:FT43" si="655">IFERROR(FS32/FR32*1000,0)</f>
        <v>36777.777777777781</v>
      </c>
      <c r="FU32" s="54">
        <v>67</v>
      </c>
      <c r="FV32" s="10">
        <v>2215</v>
      </c>
      <c r="FW32" s="55">
        <f t="shared" ref="FW32:FW43" si="656">IFERROR(FV32/FU32*1000,0)</f>
        <v>33059.701492537315</v>
      </c>
      <c r="FX32" s="54">
        <v>0</v>
      </c>
      <c r="FY32" s="10">
        <v>0</v>
      </c>
      <c r="FZ32" s="55">
        <f t="shared" ref="FZ32:FZ43" si="657">IFERROR(FY32/FX32*1000,0)</f>
        <v>0</v>
      </c>
      <c r="GA32" s="54">
        <v>1</v>
      </c>
      <c r="GB32" s="10">
        <v>71</v>
      </c>
      <c r="GC32" s="55">
        <f t="shared" ref="GC32:GC43" si="658">IFERROR(GB32/GA32*1000,0)</f>
        <v>71000</v>
      </c>
      <c r="GD32" s="54">
        <v>0</v>
      </c>
      <c r="GE32" s="10">
        <v>0</v>
      </c>
      <c r="GF32" s="55">
        <f t="shared" ref="GF32:GF43" si="659">IFERROR(GE32/GD32*1000,0)</f>
        <v>0</v>
      </c>
      <c r="GG32" s="54">
        <v>0</v>
      </c>
      <c r="GH32" s="10">
        <v>0</v>
      </c>
      <c r="GI32" s="55">
        <f t="shared" ref="GI32:GI43" si="660">IFERROR(GH32/GG32*1000,0)</f>
        <v>0</v>
      </c>
      <c r="GJ32" s="54">
        <v>0</v>
      </c>
      <c r="GK32" s="10">
        <v>0</v>
      </c>
      <c r="GL32" s="55">
        <f t="shared" ref="GL32:GL43" si="661">IFERROR(GK32/GJ32*1000,0)</f>
        <v>0</v>
      </c>
      <c r="GM32" s="54">
        <v>0</v>
      </c>
      <c r="GN32" s="10">
        <v>0</v>
      </c>
      <c r="GO32" s="55">
        <f t="shared" ref="GO32:GO43" si="662">IFERROR(GN32/GM32*1000,0)</f>
        <v>0</v>
      </c>
      <c r="GP32" s="54">
        <v>0</v>
      </c>
      <c r="GQ32" s="10">
        <v>0</v>
      </c>
      <c r="GR32" s="55">
        <f t="shared" ref="GR32:GR43" si="663">IFERROR(GQ32/GP32*1000,0)</f>
        <v>0</v>
      </c>
      <c r="GS32" s="54">
        <v>0</v>
      </c>
      <c r="GT32" s="10">
        <v>0</v>
      </c>
      <c r="GU32" s="55">
        <f t="shared" ref="GU32" si="664">IFERROR(GT32/GS32*1000,0)</f>
        <v>0</v>
      </c>
      <c r="GV32" s="54">
        <v>0</v>
      </c>
      <c r="GW32" s="10">
        <v>0</v>
      </c>
      <c r="GX32" s="55">
        <f t="shared" ref="GX32:GX43" si="665">IFERROR(GW32/GV32*1000,0)</f>
        <v>0</v>
      </c>
      <c r="GY32" s="54">
        <v>0</v>
      </c>
      <c r="GZ32" s="10">
        <v>0</v>
      </c>
      <c r="HA32" s="55">
        <f t="shared" ref="HA32:HA43" si="666">IFERROR(GZ32/GY32*1000,0)</f>
        <v>0</v>
      </c>
      <c r="HB32" s="54">
        <v>0</v>
      </c>
      <c r="HC32" s="10">
        <v>0</v>
      </c>
      <c r="HD32" s="55">
        <f t="shared" ref="HD32:HD43" si="667">IFERROR(HC32/HB32*1000,0)</f>
        <v>0</v>
      </c>
      <c r="HE32" s="54">
        <v>0</v>
      </c>
      <c r="HF32" s="10">
        <v>0</v>
      </c>
      <c r="HG32" s="55">
        <f t="shared" ref="HG32:HG42" si="668">IFERROR(HF32/HE32*1000,0)</f>
        <v>0</v>
      </c>
      <c r="HH32" s="54">
        <v>0</v>
      </c>
      <c r="HI32" s="10">
        <v>0</v>
      </c>
      <c r="HJ32" s="55">
        <f t="shared" ref="HJ32:HJ43" si="669">IFERROR(HI32/HH32*1000,0)</f>
        <v>0</v>
      </c>
      <c r="HK32" s="54">
        <v>0</v>
      </c>
      <c r="HL32" s="10">
        <v>0</v>
      </c>
      <c r="HM32" s="55">
        <f t="shared" ref="HM32:HM43" si="670">IFERROR(HL32/HK32*1000,0)</f>
        <v>0</v>
      </c>
      <c r="HN32" s="54">
        <v>0</v>
      </c>
      <c r="HO32" s="10">
        <v>0</v>
      </c>
      <c r="HP32" s="55">
        <f t="shared" ref="HP32:HP43" si="671">IFERROR(HO32/HN32*1000,0)</f>
        <v>0</v>
      </c>
      <c r="HQ32" s="54">
        <v>30</v>
      </c>
      <c r="HR32" s="10">
        <v>187</v>
      </c>
      <c r="HS32" s="55">
        <f t="shared" ref="HS32:HS43" si="672">IFERROR(HR32/HQ32*1000,0)</f>
        <v>6233.333333333333</v>
      </c>
      <c r="HT32" s="54">
        <v>0</v>
      </c>
      <c r="HU32" s="10">
        <v>0</v>
      </c>
      <c r="HV32" s="55">
        <f t="shared" ref="HV32:HV43" si="673">IFERROR(HU32/HT32*1000,0)</f>
        <v>0</v>
      </c>
      <c r="HW32" s="54">
        <v>0</v>
      </c>
      <c r="HX32" s="10">
        <v>0</v>
      </c>
      <c r="HY32" s="55">
        <f t="shared" ref="HY32:HY43" si="674">IFERROR(HX32/HW32*1000,0)</f>
        <v>0</v>
      </c>
      <c r="HZ32" s="54">
        <v>0</v>
      </c>
      <c r="IA32" s="10">
        <v>0</v>
      </c>
      <c r="IB32" s="55">
        <f t="shared" ref="IB32:IB43" si="675">IFERROR(IA32/HZ32*1000,0)</f>
        <v>0</v>
      </c>
      <c r="IC32" s="54">
        <v>0</v>
      </c>
      <c r="ID32" s="10">
        <v>0</v>
      </c>
      <c r="IE32" s="55">
        <f t="shared" ref="IE32:IE43" si="676">IFERROR(ID32/IC32*1000,0)</f>
        <v>0</v>
      </c>
      <c r="IF32" s="54">
        <v>0</v>
      </c>
      <c r="IG32" s="10">
        <v>0</v>
      </c>
      <c r="IH32" s="55">
        <f t="shared" ref="IH32:IH43" si="677">IFERROR(IG32/IF32*1000,0)</f>
        <v>0</v>
      </c>
      <c r="II32" s="54">
        <v>0</v>
      </c>
      <c r="IJ32" s="10">
        <v>0</v>
      </c>
      <c r="IK32" s="55">
        <f t="shared" ref="IK32:IK43" si="678">IFERROR(IJ32/II32*1000,0)</f>
        <v>0</v>
      </c>
      <c r="IL32" s="54">
        <v>0</v>
      </c>
      <c r="IM32" s="10">
        <v>0</v>
      </c>
      <c r="IN32" s="55">
        <f t="shared" ref="IN32:IN43" si="679">IFERROR(IM32/IL32*1000,0)</f>
        <v>0</v>
      </c>
      <c r="IO32" s="54">
        <v>0</v>
      </c>
      <c r="IP32" s="10">
        <v>0</v>
      </c>
      <c r="IQ32" s="55">
        <f t="shared" ref="IQ32:IQ43" si="680">IFERROR(IP32/IO32*1000,0)</f>
        <v>0</v>
      </c>
      <c r="IR32" s="54">
        <v>0</v>
      </c>
      <c r="IS32" s="10">
        <v>0</v>
      </c>
      <c r="IT32" s="55">
        <f t="shared" ref="IT32:IT43" si="681">IFERROR(IS32/IR32*1000,0)</f>
        <v>0</v>
      </c>
      <c r="IU32" s="54">
        <v>0</v>
      </c>
      <c r="IV32" s="10">
        <v>0</v>
      </c>
      <c r="IW32" s="55">
        <f t="shared" ref="IW32:IW43" si="682">IFERROR(IV32/IU32*1000,0)</f>
        <v>0</v>
      </c>
      <c r="IX32" s="54">
        <v>101</v>
      </c>
      <c r="IY32" s="10">
        <v>3449</v>
      </c>
      <c r="IZ32" s="55">
        <f t="shared" ref="IZ32:IZ43" si="683">IFERROR(IY32/IX32*1000,0)</f>
        <v>34148.514851485146</v>
      </c>
      <c r="JA32" s="54">
        <v>68</v>
      </c>
      <c r="JB32" s="10">
        <v>1505</v>
      </c>
      <c r="JC32" s="55">
        <f t="shared" ref="JC32:JC43" si="684">IFERROR(JB32/JA32*1000,0)</f>
        <v>22132.352941176472</v>
      </c>
      <c r="JD32" s="54">
        <v>0</v>
      </c>
      <c r="JE32" s="10">
        <v>0</v>
      </c>
      <c r="JF32" s="55">
        <f t="shared" ref="JF32:JF43" si="685">IFERROR(JE32/JD32*1000,0)</f>
        <v>0</v>
      </c>
      <c r="JG32" s="54">
        <v>1</v>
      </c>
      <c r="JH32" s="10">
        <v>5</v>
      </c>
      <c r="JI32" s="55">
        <f t="shared" ref="JI32:JI43" si="686">IFERROR(JH32/JG32*1000,0)</f>
        <v>5000</v>
      </c>
      <c r="JJ32" s="54">
        <v>1</v>
      </c>
      <c r="JK32" s="10">
        <v>22</v>
      </c>
      <c r="JL32" s="55">
        <f t="shared" ref="JL32:JL43" si="687">IFERROR(JK32/JJ32*1000,0)</f>
        <v>22000</v>
      </c>
      <c r="JM32" s="54">
        <v>3</v>
      </c>
      <c r="JN32" s="10">
        <v>34</v>
      </c>
      <c r="JO32" s="55">
        <f t="shared" ref="JO32:JO43" si="688">IFERROR(JN32/JM32*1000,0)</f>
        <v>11333.333333333334</v>
      </c>
      <c r="JP32" s="54">
        <v>0</v>
      </c>
      <c r="JQ32" s="10">
        <v>0</v>
      </c>
      <c r="JR32" s="55">
        <f t="shared" ref="JR32:JR43" si="689">IFERROR(JQ32/JP32*1000,0)</f>
        <v>0</v>
      </c>
      <c r="JS32" s="54">
        <v>0</v>
      </c>
      <c r="JT32" s="10">
        <v>0</v>
      </c>
      <c r="JU32" s="55">
        <f t="shared" ref="JU32:JU43" si="690">IFERROR(JT32/JS32*1000,0)</f>
        <v>0</v>
      </c>
      <c r="JV32" s="54">
        <v>0</v>
      </c>
      <c r="JW32" s="10">
        <v>0</v>
      </c>
      <c r="JX32" s="55">
        <f t="shared" ref="JX32:JX43" si="691">IFERROR(JW32/JV32*1000,0)</f>
        <v>0</v>
      </c>
      <c r="JY32" s="54">
        <v>0</v>
      </c>
      <c r="JZ32" s="10">
        <v>0</v>
      </c>
      <c r="KA32" s="55">
        <f t="shared" ref="KA32:KA43" si="692">IFERROR(JZ32/JY32*1000,0)</f>
        <v>0</v>
      </c>
      <c r="KB32" s="54">
        <v>0</v>
      </c>
      <c r="KC32" s="10">
        <v>0</v>
      </c>
      <c r="KD32" s="55">
        <f t="shared" ref="KD32:KD43" si="693">IFERROR(KC32/KB32*1000,0)</f>
        <v>0</v>
      </c>
      <c r="KE32" s="54">
        <v>4</v>
      </c>
      <c r="KF32" s="10">
        <v>154</v>
      </c>
      <c r="KG32" s="55">
        <f t="shared" ref="KG32:KG43" si="694">IFERROR(KF32/KE32*1000,0)</f>
        <v>38500</v>
      </c>
      <c r="KH32" s="54">
        <v>0</v>
      </c>
      <c r="KI32" s="10">
        <v>0</v>
      </c>
      <c r="KJ32" s="55">
        <f t="shared" ref="KJ32:KJ43" si="695">IFERROR(KI32/KH32*1000,0)</f>
        <v>0</v>
      </c>
      <c r="KK32" s="54">
        <v>0</v>
      </c>
      <c r="KL32" s="10">
        <v>0</v>
      </c>
      <c r="KM32" s="55">
        <f t="shared" ref="KM32:KM43" si="696">IFERROR(KL32/KK32*1000,0)</f>
        <v>0</v>
      </c>
      <c r="KN32" s="54">
        <v>0</v>
      </c>
      <c r="KO32" s="10">
        <v>0</v>
      </c>
      <c r="KP32" s="55">
        <f t="shared" ref="KP32:KP43" si="697">IFERROR(KO32/KN32*1000,0)</f>
        <v>0</v>
      </c>
      <c r="KQ32" s="54">
        <v>0</v>
      </c>
      <c r="KR32" s="10">
        <v>0</v>
      </c>
      <c r="KS32" s="55">
        <f t="shared" ref="KS32:KS43" si="698">IFERROR(KR32/KQ32*1000,0)</f>
        <v>0</v>
      </c>
      <c r="KT32" s="54">
        <v>10</v>
      </c>
      <c r="KU32" s="10">
        <v>387</v>
      </c>
      <c r="KV32" s="55">
        <f t="shared" ref="KV32:KV43" si="699">IFERROR(KU32/KT32*1000,0)</f>
        <v>38700</v>
      </c>
      <c r="KW32" s="54">
        <v>0</v>
      </c>
      <c r="KX32" s="10">
        <v>0</v>
      </c>
      <c r="KY32" s="55">
        <f t="shared" ref="KY32:KY43" si="700">IFERROR(KX32/KW32*1000,0)</f>
        <v>0</v>
      </c>
      <c r="KZ32" s="54">
        <v>0</v>
      </c>
      <c r="LA32" s="10">
        <v>0</v>
      </c>
      <c r="LB32" s="55">
        <f t="shared" ref="LB32:LB43" si="701">IFERROR(LA32/KZ32*1000,0)</f>
        <v>0</v>
      </c>
      <c r="LC32" s="54">
        <v>0</v>
      </c>
      <c r="LD32" s="10">
        <v>0</v>
      </c>
      <c r="LE32" s="55">
        <f t="shared" ref="LE32:LE43" si="702">IFERROR(LD32/LC32*1000,0)</f>
        <v>0</v>
      </c>
      <c r="LF32" s="54">
        <v>0</v>
      </c>
      <c r="LG32" s="10">
        <v>0</v>
      </c>
      <c r="LH32" s="55">
        <f t="shared" ref="LH32:LH43" si="703">IFERROR(LG32/LF32*1000,0)</f>
        <v>0</v>
      </c>
      <c r="LI32" s="54">
        <v>0</v>
      </c>
      <c r="LJ32" s="10">
        <v>0</v>
      </c>
      <c r="LK32" s="55">
        <f t="shared" ref="LK32:LK43" si="704">IFERROR(LJ32/LI32*1000,0)</f>
        <v>0</v>
      </c>
      <c r="LL32" s="54">
        <v>1</v>
      </c>
      <c r="LM32" s="10">
        <v>22</v>
      </c>
      <c r="LN32" s="55">
        <f t="shared" ref="LN32:LN43" si="705">IFERROR(LM32/LL32*1000,0)</f>
        <v>22000</v>
      </c>
      <c r="LO32" s="54">
        <v>0</v>
      </c>
      <c r="LP32" s="10">
        <v>0</v>
      </c>
      <c r="LQ32" s="55">
        <f t="shared" ref="LQ32:LQ43" si="706">IFERROR(LP32/LO32*1000,0)</f>
        <v>0</v>
      </c>
      <c r="LR32" s="54">
        <v>0</v>
      </c>
      <c r="LS32" s="10">
        <v>0</v>
      </c>
      <c r="LT32" s="55">
        <f t="shared" ref="LT32:LT43" si="707">IFERROR(LS32/LR32*1000,0)</f>
        <v>0</v>
      </c>
      <c r="LU32" s="54">
        <v>0</v>
      </c>
      <c r="LV32" s="10">
        <v>0</v>
      </c>
      <c r="LW32" s="55">
        <f t="shared" ref="LW32:LW43" si="708">IFERROR(LV32/LU32*1000,0)</f>
        <v>0</v>
      </c>
      <c r="LX32" s="54">
        <v>14</v>
      </c>
      <c r="LY32" s="10">
        <v>1095</v>
      </c>
      <c r="LZ32" s="55">
        <f t="shared" ref="LZ32:LZ43" si="709">IFERROR(LY32/LX32*1000,0)</f>
        <v>78214.28571428571</v>
      </c>
      <c r="MA32" s="54">
        <v>0</v>
      </c>
      <c r="MB32" s="10">
        <v>0</v>
      </c>
      <c r="MC32" s="55">
        <f t="shared" ref="MC32:MC43" si="710">IFERROR(MB32/MA32*1000,0)</f>
        <v>0</v>
      </c>
      <c r="MD32" s="54">
        <v>0</v>
      </c>
      <c r="ME32" s="10">
        <v>0</v>
      </c>
      <c r="MF32" s="55">
        <f t="shared" ref="MF32:MF43" si="711">IFERROR(ME32/MD32*1000,0)</f>
        <v>0</v>
      </c>
      <c r="MG32" s="54">
        <v>0</v>
      </c>
      <c r="MH32" s="10">
        <v>0</v>
      </c>
      <c r="MI32" s="55">
        <f t="shared" ref="MI32:MI43" si="712">IFERROR(MH32/MG32*1000,0)</f>
        <v>0</v>
      </c>
      <c r="MJ32" s="54">
        <v>0</v>
      </c>
      <c r="MK32" s="10">
        <v>0</v>
      </c>
      <c r="ML32" s="55">
        <f t="shared" ref="ML32:ML43" si="713">IFERROR(MK32/MJ32*1000,0)</f>
        <v>0</v>
      </c>
      <c r="MM32" s="54">
        <v>14</v>
      </c>
      <c r="MN32" s="10">
        <v>3405</v>
      </c>
      <c r="MO32" s="55">
        <f t="shared" ref="MO32:MO43" si="714">IFERROR(MN32/MM32*1000,0)</f>
        <v>243214.28571428571</v>
      </c>
      <c r="MP32" s="54">
        <v>0</v>
      </c>
      <c r="MQ32" s="10">
        <v>0</v>
      </c>
      <c r="MR32" s="55">
        <f t="shared" ref="MR32:MR43" si="715">IFERROR(MQ32/MP32*1000,0)</f>
        <v>0</v>
      </c>
      <c r="MS32" s="54">
        <v>2</v>
      </c>
      <c r="MT32" s="10">
        <v>4</v>
      </c>
      <c r="MU32" s="55">
        <f t="shared" ref="MU32:MU43" si="716">IFERROR(MT32/MS32*1000,0)</f>
        <v>2000</v>
      </c>
      <c r="MV32" s="54">
        <v>0</v>
      </c>
      <c r="MW32" s="10">
        <v>0</v>
      </c>
      <c r="MX32" s="55">
        <f t="shared" ref="MX32:MX43" si="717">IFERROR(MW32/MV32*1000,0)</f>
        <v>0</v>
      </c>
      <c r="MY32" s="54">
        <v>28</v>
      </c>
      <c r="MZ32" s="10">
        <v>591</v>
      </c>
      <c r="NA32" s="55">
        <f t="shared" ref="NA32:NA43" si="718">IFERROR(MZ32/MY32*1000,0)</f>
        <v>21107.142857142859</v>
      </c>
      <c r="NB32" s="54">
        <v>0</v>
      </c>
      <c r="NC32" s="10">
        <v>0</v>
      </c>
      <c r="ND32" s="55">
        <f t="shared" ref="ND32:ND43" si="719">IFERROR(NC32/NB32*1000,0)</f>
        <v>0</v>
      </c>
      <c r="NE32" s="54">
        <v>0</v>
      </c>
      <c r="NF32" s="10">
        <v>0</v>
      </c>
      <c r="NG32" s="55">
        <f t="shared" ref="NG32:NG43" si="720">IFERROR(NF32/NE32*1000,0)</f>
        <v>0</v>
      </c>
      <c r="NH32" s="54">
        <v>0</v>
      </c>
      <c r="NI32" s="10">
        <v>0</v>
      </c>
      <c r="NJ32" s="55">
        <f t="shared" ref="NJ32:NJ43" si="721">IFERROR(NI32/NH32*1000,0)</f>
        <v>0</v>
      </c>
      <c r="NK32" s="54">
        <v>0</v>
      </c>
      <c r="NL32" s="10">
        <v>0</v>
      </c>
      <c r="NM32" s="55">
        <f t="shared" ref="NM32:NM43" si="722">IFERROR(NL32/NK32*1000,0)</f>
        <v>0</v>
      </c>
      <c r="NN32" s="54">
        <v>0</v>
      </c>
      <c r="NO32" s="10">
        <v>0</v>
      </c>
      <c r="NP32" s="55">
        <f t="shared" ref="NP32:NP43" si="723">IFERROR(NO32/NN32*1000,0)</f>
        <v>0</v>
      </c>
      <c r="NQ32" s="54">
        <v>0</v>
      </c>
      <c r="NR32" s="10">
        <v>0</v>
      </c>
      <c r="NS32" s="55">
        <f t="shared" ref="NS32:NS43" si="724">IFERROR(NR32/NQ32*1000,0)</f>
        <v>0</v>
      </c>
      <c r="NT32" s="54">
        <v>0</v>
      </c>
      <c r="NU32" s="10">
        <v>0</v>
      </c>
      <c r="NV32" s="55">
        <f t="shared" ref="NV32:NV43" si="725">IFERROR(NU32/NT32*1000,0)</f>
        <v>0</v>
      </c>
      <c r="NW32" s="54">
        <v>126</v>
      </c>
      <c r="NX32" s="10">
        <v>5027</v>
      </c>
      <c r="NY32" s="55">
        <f t="shared" ref="NY32:NY43" si="726">IFERROR(NX32/NW32*1000,0)</f>
        <v>39896.825396825399</v>
      </c>
      <c r="NZ32" s="54">
        <v>147</v>
      </c>
      <c r="OA32" s="10">
        <v>11147</v>
      </c>
      <c r="OB32" s="55">
        <f t="shared" ref="OB32:OB43" si="727">IFERROR(OA32/NZ32*1000,0)</f>
        <v>75829.931972789112</v>
      </c>
      <c r="OC32" s="54">
        <v>0</v>
      </c>
      <c r="OD32" s="10">
        <v>0</v>
      </c>
      <c r="OE32" s="55">
        <f t="shared" ref="OE32:OE43" si="728">IFERROR(OD32/OC32*1000,0)</f>
        <v>0</v>
      </c>
      <c r="OF32" s="68">
        <v>0</v>
      </c>
      <c r="OG32" s="24">
        <v>0</v>
      </c>
      <c r="OH32" s="69">
        <f t="shared" ref="OH32:OH43" si="729">IFERROR(OG32/OF32*1000,0)</f>
        <v>0</v>
      </c>
      <c r="OI32" s="54">
        <v>0</v>
      </c>
      <c r="OJ32" s="10">
        <v>0</v>
      </c>
      <c r="OK32" s="55">
        <f t="shared" ref="OK32:OK43" si="730">IFERROR(OJ32/OI32*1000,0)</f>
        <v>0</v>
      </c>
      <c r="OL32" s="54">
        <v>0</v>
      </c>
      <c r="OM32" s="10">
        <v>0</v>
      </c>
      <c r="ON32" s="55">
        <f t="shared" ref="ON32:ON43" si="731">IFERROR(OM32/OL32*1000,0)</f>
        <v>0</v>
      </c>
      <c r="OO32" s="54">
        <v>0</v>
      </c>
      <c r="OP32" s="10">
        <v>0</v>
      </c>
      <c r="OQ32" s="55">
        <f t="shared" ref="OQ32:OQ43" si="732">IFERROR(OP32/OO32*1000,0)</f>
        <v>0</v>
      </c>
      <c r="OR32" s="54">
        <v>0</v>
      </c>
      <c r="OS32" s="10">
        <v>0</v>
      </c>
      <c r="OT32" s="55">
        <f t="shared" ref="OT32:OT43" si="733">IFERROR(OS32/OR32*1000,0)</f>
        <v>0</v>
      </c>
      <c r="OU32" s="54">
        <v>0</v>
      </c>
      <c r="OV32" s="10">
        <v>0</v>
      </c>
      <c r="OW32" s="55">
        <f t="shared" ref="OW32:OW43" si="734">IFERROR(OV32/OU32*1000,0)</f>
        <v>0</v>
      </c>
      <c r="OX32" s="54">
        <v>0</v>
      </c>
      <c r="OY32" s="10">
        <v>0</v>
      </c>
      <c r="OZ32" s="55">
        <f t="shared" ref="OZ32:OZ43" si="735">IFERROR(OY32/OX32*1000,0)</f>
        <v>0</v>
      </c>
      <c r="PA32" s="13">
        <f t="shared" si="133"/>
        <v>913</v>
      </c>
      <c r="PB32" s="78" t="e">
        <f>SUM(J32,V32,Y32,AH32,AK32,AQ32,AT32,AW32,BI32,BL32,BR32,BU32,BX32,CA32,CD32,CJ32,CM32,CS32,CV32,CY32,DB32,DH32,DN32,DQ32,DT32,DW32,EC32,EF32,EI32,EU32,EX32,FA32,FG32,FJ32,FM32,FP32,FS32,FV32,GB32,GE32,GH32,GK32,GN32,GQ32,GW32,GZ32,HF32,HO32,HR32,HU32,ID32,IG32,IJ32,IM32,IP32,IV32,IY32,JB32,JE32,JH32,JK32,JN32,JQ32,JZ32,KC32,KF32,KI32,KL32,KO32,KR32,KU32,LA32,LD32,LM32,LP32,LS32,LV32,LY32,MB32,HI32,MH32,MK32,MN32,MQ32,MT32,MW32,MZ32,NC32,NF32,NI32,NL32,NO32,NU32,NX32,OA32,OJ32,OS32,OV32,OY32,HL32,JW32,AB32,IA32,IS32,P32+OP32+OM32+OG32+OD32+NR32+ME32+LG32+KX32+JT32+HX32+#REF!+HC32+GT32+FY32+FD32+ER32+EO32+EL32+DZ32+DE32+CP32+BO32+BF32+AZ32+AE32+S32+M32+G32+D32)</f>
        <v>#REF!</v>
      </c>
      <c r="PC32" s="6"/>
      <c r="PD32" s="9"/>
      <c r="PE32" s="6"/>
      <c r="PF32" s="6"/>
      <c r="PG32" s="6"/>
      <c r="PH32" s="9"/>
      <c r="PI32" s="6"/>
      <c r="PJ32" s="6"/>
      <c r="PK32" s="6"/>
      <c r="PL32" s="9"/>
      <c r="PM32" s="6"/>
      <c r="PN32" s="6"/>
      <c r="PO32" s="6"/>
      <c r="PP32" s="9"/>
      <c r="PQ32" s="6"/>
      <c r="PR32" s="6"/>
      <c r="PS32" s="6"/>
      <c r="PT32" s="9"/>
      <c r="PU32" s="6"/>
      <c r="PV32" s="6"/>
      <c r="PW32" s="6"/>
      <c r="PX32" s="9"/>
      <c r="PY32" s="6"/>
      <c r="PZ32" s="6"/>
      <c r="QA32" s="6"/>
      <c r="QB32" s="9"/>
      <c r="QC32" s="6"/>
      <c r="QD32" s="6"/>
      <c r="QE32" s="6"/>
      <c r="QF32" s="2"/>
      <c r="QG32" s="1"/>
      <c r="QH32" s="1"/>
      <c r="QI32" s="1"/>
      <c r="QJ32" s="2"/>
      <c r="QK32" s="1"/>
      <c r="QL32" s="1"/>
      <c r="QM32" s="1"/>
      <c r="QN32" s="2"/>
      <c r="QO32" s="1"/>
      <c r="QP32" s="1"/>
      <c r="QQ32" s="1"/>
    </row>
    <row r="33" spans="1:459" x14ac:dyDescent="0.25">
      <c r="A33" s="46">
        <v>2006</v>
      </c>
      <c r="B33" s="47" t="s">
        <v>6</v>
      </c>
      <c r="C33" s="54">
        <v>0</v>
      </c>
      <c r="D33" s="10">
        <v>0</v>
      </c>
      <c r="E33" s="55">
        <f t="shared" ref="E33:E43" si="736">IFERROR(D33/C33*1000,0)</f>
        <v>0</v>
      </c>
      <c r="F33" s="54">
        <v>0</v>
      </c>
      <c r="G33" s="10">
        <v>0</v>
      </c>
      <c r="H33" s="55">
        <f t="shared" ref="H33:H43" si="737">IFERROR(G33/F33*1000,0)</f>
        <v>0</v>
      </c>
      <c r="I33" s="54">
        <v>0</v>
      </c>
      <c r="J33" s="10">
        <v>0</v>
      </c>
      <c r="K33" s="55">
        <f t="shared" ref="K33:K43" si="738">IFERROR(J33/I33*1000,0)</f>
        <v>0</v>
      </c>
      <c r="L33" s="54">
        <v>0</v>
      </c>
      <c r="M33" s="10">
        <v>0</v>
      </c>
      <c r="N33" s="55">
        <f t="shared" si="603"/>
        <v>0</v>
      </c>
      <c r="O33" s="54">
        <v>0</v>
      </c>
      <c r="P33" s="10">
        <v>0</v>
      </c>
      <c r="Q33" s="55">
        <f t="shared" ref="Q33:Q43" si="739">IFERROR(P33/O33*1000,0)</f>
        <v>0</v>
      </c>
      <c r="R33" s="54">
        <v>0</v>
      </c>
      <c r="S33" s="10">
        <v>0</v>
      </c>
      <c r="T33" s="55">
        <f t="shared" ref="T33:T43" si="740">IFERROR(S33/R33*1000,0)</f>
        <v>0</v>
      </c>
      <c r="U33" s="54">
        <v>23</v>
      </c>
      <c r="V33" s="10">
        <v>1797</v>
      </c>
      <c r="W33" s="55">
        <f t="shared" si="604"/>
        <v>78130.434782608703</v>
      </c>
      <c r="X33" s="54">
        <v>5</v>
      </c>
      <c r="Y33" s="10">
        <v>70</v>
      </c>
      <c r="Z33" s="55">
        <f t="shared" si="605"/>
        <v>14000</v>
      </c>
      <c r="AA33" s="54">
        <v>0</v>
      </c>
      <c r="AB33" s="10">
        <v>0</v>
      </c>
      <c r="AC33" s="55">
        <f t="shared" si="606"/>
        <v>0</v>
      </c>
      <c r="AD33" s="54">
        <v>0</v>
      </c>
      <c r="AE33" s="10">
        <v>0</v>
      </c>
      <c r="AF33" s="55">
        <f t="shared" si="607"/>
        <v>0</v>
      </c>
      <c r="AG33" s="54">
        <v>0</v>
      </c>
      <c r="AH33" s="10">
        <v>0</v>
      </c>
      <c r="AI33" s="55">
        <f t="shared" si="608"/>
        <v>0</v>
      </c>
      <c r="AJ33" s="54">
        <v>49</v>
      </c>
      <c r="AK33" s="10">
        <v>1552</v>
      </c>
      <c r="AL33" s="55">
        <f t="shared" si="609"/>
        <v>31673.4693877551</v>
      </c>
      <c r="AM33" s="54">
        <v>0</v>
      </c>
      <c r="AN33" s="10">
        <v>0</v>
      </c>
      <c r="AO33" s="55">
        <f t="shared" si="610"/>
        <v>0</v>
      </c>
      <c r="AP33" s="54">
        <v>0</v>
      </c>
      <c r="AQ33" s="10">
        <v>0</v>
      </c>
      <c r="AR33" s="55">
        <f t="shared" si="611"/>
        <v>0</v>
      </c>
      <c r="AS33" s="54">
        <v>352</v>
      </c>
      <c r="AT33" s="10">
        <v>5008</v>
      </c>
      <c r="AU33" s="55">
        <f t="shared" si="612"/>
        <v>14227.272727272726</v>
      </c>
      <c r="AV33" s="54">
        <v>0</v>
      </c>
      <c r="AW33" s="10">
        <v>0</v>
      </c>
      <c r="AX33" s="55">
        <f t="shared" si="613"/>
        <v>0</v>
      </c>
      <c r="AY33" s="54">
        <v>0</v>
      </c>
      <c r="AZ33" s="10">
        <v>0</v>
      </c>
      <c r="BA33" s="55">
        <f t="shared" si="614"/>
        <v>0</v>
      </c>
      <c r="BB33" s="54">
        <v>0</v>
      </c>
      <c r="BC33" s="10">
        <v>0</v>
      </c>
      <c r="BD33" s="55">
        <f t="shared" si="615"/>
        <v>0</v>
      </c>
      <c r="BE33" s="54">
        <v>0</v>
      </c>
      <c r="BF33" s="10">
        <v>0</v>
      </c>
      <c r="BG33" s="55">
        <f t="shared" ref="BG33:BG43" si="741">IFERROR(BF33/BE33*1000,0)</f>
        <v>0</v>
      </c>
      <c r="BH33" s="54">
        <v>2</v>
      </c>
      <c r="BI33" s="10">
        <v>2</v>
      </c>
      <c r="BJ33" s="55">
        <f t="shared" si="617"/>
        <v>1000</v>
      </c>
      <c r="BK33" s="54">
        <v>49</v>
      </c>
      <c r="BL33" s="10">
        <v>10087</v>
      </c>
      <c r="BM33" s="55">
        <f t="shared" si="618"/>
        <v>205857.14285714287</v>
      </c>
      <c r="BN33" s="54">
        <v>0</v>
      </c>
      <c r="BO33" s="10">
        <v>0</v>
      </c>
      <c r="BP33" s="55">
        <f t="shared" si="619"/>
        <v>0</v>
      </c>
      <c r="BQ33" s="54">
        <v>0</v>
      </c>
      <c r="BR33" s="10">
        <v>0</v>
      </c>
      <c r="BS33" s="55">
        <f t="shared" si="620"/>
        <v>0</v>
      </c>
      <c r="BT33" s="54">
        <v>86</v>
      </c>
      <c r="BU33" s="10">
        <v>2174</v>
      </c>
      <c r="BV33" s="55">
        <f t="shared" si="621"/>
        <v>25279.069767441862</v>
      </c>
      <c r="BW33" s="54">
        <v>0</v>
      </c>
      <c r="BX33" s="10">
        <v>0</v>
      </c>
      <c r="BY33" s="55">
        <f t="shared" si="622"/>
        <v>0</v>
      </c>
      <c r="BZ33" s="54">
        <v>0</v>
      </c>
      <c r="CA33" s="10">
        <v>0</v>
      </c>
      <c r="CB33" s="55">
        <f t="shared" si="623"/>
        <v>0</v>
      </c>
      <c r="CC33" s="54">
        <v>0</v>
      </c>
      <c r="CD33" s="10">
        <v>0</v>
      </c>
      <c r="CE33" s="55">
        <f t="shared" si="624"/>
        <v>0</v>
      </c>
      <c r="CF33" s="54">
        <v>0</v>
      </c>
      <c r="CG33" s="10">
        <v>0</v>
      </c>
      <c r="CH33" s="55">
        <f t="shared" si="625"/>
        <v>0</v>
      </c>
      <c r="CI33" s="54">
        <v>0</v>
      </c>
      <c r="CJ33" s="10">
        <v>0</v>
      </c>
      <c r="CK33" s="55">
        <f t="shared" si="626"/>
        <v>0</v>
      </c>
      <c r="CL33" s="54">
        <v>0</v>
      </c>
      <c r="CM33" s="10">
        <v>0</v>
      </c>
      <c r="CN33" s="55">
        <f t="shared" si="627"/>
        <v>0</v>
      </c>
      <c r="CO33" s="54">
        <v>0</v>
      </c>
      <c r="CP33" s="10">
        <v>0</v>
      </c>
      <c r="CQ33" s="55">
        <f t="shared" si="628"/>
        <v>0</v>
      </c>
      <c r="CR33" s="54">
        <v>0</v>
      </c>
      <c r="CS33" s="10">
        <v>0</v>
      </c>
      <c r="CT33" s="55">
        <f t="shared" si="629"/>
        <v>0</v>
      </c>
      <c r="CU33" s="54">
        <v>105</v>
      </c>
      <c r="CV33" s="10">
        <v>1754</v>
      </c>
      <c r="CW33" s="55">
        <f t="shared" si="630"/>
        <v>16704.761904761905</v>
      </c>
      <c r="CX33" s="54">
        <v>0</v>
      </c>
      <c r="CY33" s="10">
        <v>0</v>
      </c>
      <c r="CZ33" s="55">
        <f t="shared" si="631"/>
        <v>0</v>
      </c>
      <c r="DA33" s="54">
        <v>0</v>
      </c>
      <c r="DB33" s="10">
        <v>0</v>
      </c>
      <c r="DC33" s="55">
        <f t="shared" si="632"/>
        <v>0</v>
      </c>
      <c r="DD33" s="54">
        <v>0</v>
      </c>
      <c r="DE33" s="10">
        <v>0</v>
      </c>
      <c r="DF33" s="55">
        <f t="shared" si="633"/>
        <v>0</v>
      </c>
      <c r="DG33" s="54">
        <v>0</v>
      </c>
      <c r="DH33" s="10">
        <v>0</v>
      </c>
      <c r="DI33" s="55">
        <f t="shared" si="634"/>
        <v>0</v>
      </c>
      <c r="DJ33" s="54">
        <v>0</v>
      </c>
      <c r="DK33" s="10">
        <v>0</v>
      </c>
      <c r="DL33" s="55">
        <f t="shared" si="635"/>
        <v>0</v>
      </c>
      <c r="DM33" s="54">
        <v>0</v>
      </c>
      <c r="DN33" s="10">
        <v>0</v>
      </c>
      <c r="DO33" s="55">
        <f t="shared" si="636"/>
        <v>0</v>
      </c>
      <c r="DP33" s="54">
        <v>0</v>
      </c>
      <c r="DQ33" s="10">
        <v>0</v>
      </c>
      <c r="DR33" s="55">
        <f t="shared" si="637"/>
        <v>0</v>
      </c>
      <c r="DS33" s="54">
        <v>0</v>
      </c>
      <c r="DT33" s="10">
        <v>0</v>
      </c>
      <c r="DU33" s="55">
        <f t="shared" si="638"/>
        <v>0</v>
      </c>
      <c r="DV33" s="54">
        <v>66</v>
      </c>
      <c r="DW33" s="10">
        <v>4428</v>
      </c>
      <c r="DX33" s="55">
        <f t="shared" si="639"/>
        <v>67090.909090909088</v>
      </c>
      <c r="DY33" s="54">
        <v>0</v>
      </c>
      <c r="DZ33" s="10">
        <v>0</v>
      </c>
      <c r="EA33" s="55">
        <f t="shared" si="640"/>
        <v>0</v>
      </c>
      <c r="EB33" s="54">
        <v>190</v>
      </c>
      <c r="EC33" s="10">
        <v>12172</v>
      </c>
      <c r="ED33" s="55">
        <f t="shared" si="641"/>
        <v>64063.157894736847</v>
      </c>
      <c r="EE33" s="54">
        <v>0</v>
      </c>
      <c r="EF33" s="10">
        <v>0</v>
      </c>
      <c r="EG33" s="55">
        <f t="shared" si="642"/>
        <v>0</v>
      </c>
      <c r="EH33" s="54">
        <v>0</v>
      </c>
      <c r="EI33" s="10">
        <v>0</v>
      </c>
      <c r="EJ33" s="55">
        <f t="shared" si="643"/>
        <v>0</v>
      </c>
      <c r="EK33" s="54">
        <v>0</v>
      </c>
      <c r="EL33" s="10">
        <v>0</v>
      </c>
      <c r="EM33" s="55">
        <f t="shared" si="644"/>
        <v>0</v>
      </c>
      <c r="EN33" s="54">
        <v>0</v>
      </c>
      <c r="EO33" s="10">
        <v>0</v>
      </c>
      <c r="EP33" s="55">
        <f t="shared" si="645"/>
        <v>0</v>
      </c>
      <c r="EQ33" s="54">
        <v>0</v>
      </c>
      <c r="ER33" s="10">
        <v>0</v>
      </c>
      <c r="ES33" s="55">
        <f t="shared" si="646"/>
        <v>0</v>
      </c>
      <c r="ET33" s="54">
        <v>0</v>
      </c>
      <c r="EU33" s="10">
        <v>0</v>
      </c>
      <c r="EV33" s="55">
        <f t="shared" si="647"/>
        <v>0</v>
      </c>
      <c r="EW33" s="54">
        <v>19</v>
      </c>
      <c r="EX33" s="10">
        <v>562</v>
      </c>
      <c r="EY33" s="55">
        <f t="shared" si="648"/>
        <v>29578.94736842105</v>
      </c>
      <c r="EZ33" s="54">
        <v>0</v>
      </c>
      <c r="FA33" s="10">
        <v>0</v>
      </c>
      <c r="FB33" s="55">
        <f t="shared" si="649"/>
        <v>0</v>
      </c>
      <c r="FC33" s="54">
        <v>0</v>
      </c>
      <c r="FD33" s="10">
        <v>0</v>
      </c>
      <c r="FE33" s="55">
        <f t="shared" si="650"/>
        <v>0</v>
      </c>
      <c r="FF33" s="54">
        <v>48</v>
      </c>
      <c r="FG33" s="10">
        <v>2570</v>
      </c>
      <c r="FH33" s="55">
        <f t="shared" si="651"/>
        <v>53541.666666666664</v>
      </c>
      <c r="FI33" s="54">
        <v>0</v>
      </c>
      <c r="FJ33" s="10">
        <v>0</v>
      </c>
      <c r="FK33" s="55">
        <f t="shared" si="652"/>
        <v>0</v>
      </c>
      <c r="FL33" s="54">
        <v>0</v>
      </c>
      <c r="FM33" s="10">
        <v>0</v>
      </c>
      <c r="FN33" s="55">
        <f t="shared" si="653"/>
        <v>0</v>
      </c>
      <c r="FO33" s="54">
        <v>2</v>
      </c>
      <c r="FP33" s="10">
        <v>413</v>
      </c>
      <c r="FQ33" s="55">
        <f t="shared" si="654"/>
        <v>206500</v>
      </c>
      <c r="FR33" s="54">
        <v>41</v>
      </c>
      <c r="FS33" s="10">
        <v>1317</v>
      </c>
      <c r="FT33" s="55">
        <f t="shared" si="655"/>
        <v>32121.951219512197</v>
      </c>
      <c r="FU33" s="54">
        <v>150</v>
      </c>
      <c r="FV33" s="10">
        <v>4228</v>
      </c>
      <c r="FW33" s="55">
        <f t="shared" si="656"/>
        <v>28186.666666666668</v>
      </c>
      <c r="FX33" s="54">
        <v>0</v>
      </c>
      <c r="FY33" s="10">
        <v>0</v>
      </c>
      <c r="FZ33" s="55">
        <f t="shared" si="657"/>
        <v>0</v>
      </c>
      <c r="GA33" s="54">
        <v>2</v>
      </c>
      <c r="GB33" s="10">
        <v>88</v>
      </c>
      <c r="GC33" s="55">
        <f t="shared" si="658"/>
        <v>44000</v>
      </c>
      <c r="GD33" s="54">
        <v>0</v>
      </c>
      <c r="GE33" s="10">
        <v>0</v>
      </c>
      <c r="GF33" s="55">
        <f t="shared" si="659"/>
        <v>0</v>
      </c>
      <c r="GG33" s="54">
        <v>0</v>
      </c>
      <c r="GH33" s="10">
        <v>0</v>
      </c>
      <c r="GI33" s="55">
        <f t="shared" si="660"/>
        <v>0</v>
      </c>
      <c r="GJ33" s="54">
        <v>0</v>
      </c>
      <c r="GK33" s="10">
        <v>0</v>
      </c>
      <c r="GL33" s="55">
        <f t="shared" si="661"/>
        <v>0</v>
      </c>
      <c r="GM33" s="54">
        <v>0</v>
      </c>
      <c r="GN33" s="10">
        <v>0</v>
      </c>
      <c r="GO33" s="55">
        <f t="shared" si="662"/>
        <v>0</v>
      </c>
      <c r="GP33" s="54">
        <v>0</v>
      </c>
      <c r="GQ33" s="10">
        <v>0</v>
      </c>
      <c r="GR33" s="55">
        <f t="shared" si="663"/>
        <v>0</v>
      </c>
      <c r="GS33" s="54">
        <v>0</v>
      </c>
      <c r="GT33" s="10">
        <v>0</v>
      </c>
      <c r="GU33" s="55">
        <f t="shared" ref="GU33:GU43" si="742">IFERROR(GT33/GS33*1000,0)</f>
        <v>0</v>
      </c>
      <c r="GV33" s="54">
        <v>1</v>
      </c>
      <c r="GW33" s="10">
        <v>3</v>
      </c>
      <c r="GX33" s="55">
        <f t="shared" si="665"/>
        <v>3000</v>
      </c>
      <c r="GY33" s="54">
        <v>0</v>
      </c>
      <c r="GZ33" s="10">
        <v>0</v>
      </c>
      <c r="HA33" s="55">
        <f t="shared" si="666"/>
        <v>0</v>
      </c>
      <c r="HB33" s="54">
        <v>0</v>
      </c>
      <c r="HC33" s="10">
        <v>0</v>
      </c>
      <c r="HD33" s="55">
        <f t="shared" si="667"/>
        <v>0</v>
      </c>
      <c r="HE33" s="54">
        <v>0</v>
      </c>
      <c r="HF33" s="10">
        <v>0</v>
      </c>
      <c r="HG33" s="55">
        <f t="shared" si="668"/>
        <v>0</v>
      </c>
      <c r="HH33" s="54">
        <v>0</v>
      </c>
      <c r="HI33" s="10">
        <v>0</v>
      </c>
      <c r="HJ33" s="55">
        <f t="shared" si="669"/>
        <v>0</v>
      </c>
      <c r="HK33" s="54">
        <v>0</v>
      </c>
      <c r="HL33" s="10">
        <v>0</v>
      </c>
      <c r="HM33" s="55">
        <f t="shared" si="670"/>
        <v>0</v>
      </c>
      <c r="HN33" s="54">
        <v>0</v>
      </c>
      <c r="HO33" s="10">
        <v>0</v>
      </c>
      <c r="HP33" s="55">
        <f t="shared" si="671"/>
        <v>0</v>
      </c>
      <c r="HQ33" s="54">
        <v>43</v>
      </c>
      <c r="HR33" s="10">
        <v>293</v>
      </c>
      <c r="HS33" s="55">
        <f t="shared" si="672"/>
        <v>6813.9534883720926</v>
      </c>
      <c r="HT33" s="54">
        <v>0</v>
      </c>
      <c r="HU33" s="10">
        <v>0</v>
      </c>
      <c r="HV33" s="55">
        <f t="shared" si="673"/>
        <v>0</v>
      </c>
      <c r="HW33" s="54">
        <v>0</v>
      </c>
      <c r="HX33" s="10">
        <v>0</v>
      </c>
      <c r="HY33" s="55">
        <f t="shared" si="674"/>
        <v>0</v>
      </c>
      <c r="HZ33" s="54">
        <v>0</v>
      </c>
      <c r="IA33" s="10">
        <v>0</v>
      </c>
      <c r="IB33" s="55">
        <f t="shared" si="675"/>
        <v>0</v>
      </c>
      <c r="IC33" s="54">
        <v>0</v>
      </c>
      <c r="ID33" s="10">
        <v>0</v>
      </c>
      <c r="IE33" s="55">
        <f t="shared" si="676"/>
        <v>0</v>
      </c>
      <c r="IF33" s="54">
        <v>0</v>
      </c>
      <c r="IG33" s="10">
        <v>0</v>
      </c>
      <c r="IH33" s="55">
        <f t="shared" si="677"/>
        <v>0</v>
      </c>
      <c r="II33" s="54">
        <v>0</v>
      </c>
      <c r="IJ33" s="10">
        <v>0</v>
      </c>
      <c r="IK33" s="55">
        <f t="shared" si="678"/>
        <v>0</v>
      </c>
      <c r="IL33" s="54">
        <v>0</v>
      </c>
      <c r="IM33" s="10">
        <v>0</v>
      </c>
      <c r="IN33" s="55">
        <f t="shared" si="679"/>
        <v>0</v>
      </c>
      <c r="IO33" s="54">
        <v>0</v>
      </c>
      <c r="IP33" s="10">
        <v>0</v>
      </c>
      <c r="IQ33" s="55">
        <f t="shared" si="680"/>
        <v>0</v>
      </c>
      <c r="IR33" s="54">
        <v>0</v>
      </c>
      <c r="IS33" s="10">
        <v>0</v>
      </c>
      <c r="IT33" s="55">
        <f t="shared" si="681"/>
        <v>0</v>
      </c>
      <c r="IU33" s="54">
        <v>0</v>
      </c>
      <c r="IV33" s="10">
        <v>0</v>
      </c>
      <c r="IW33" s="55">
        <f t="shared" si="682"/>
        <v>0</v>
      </c>
      <c r="IX33" s="54">
        <v>307</v>
      </c>
      <c r="IY33" s="10">
        <v>9427</v>
      </c>
      <c r="IZ33" s="55">
        <f t="shared" si="683"/>
        <v>30706.840390879479</v>
      </c>
      <c r="JA33" s="54">
        <v>104</v>
      </c>
      <c r="JB33" s="10">
        <v>2607</v>
      </c>
      <c r="JC33" s="55">
        <f t="shared" si="684"/>
        <v>25067.307692307695</v>
      </c>
      <c r="JD33" s="54">
        <v>0</v>
      </c>
      <c r="JE33" s="10">
        <v>0</v>
      </c>
      <c r="JF33" s="55">
        <f t="shared" si="685"/>
        <v>0</v>
      </c>
      <c r="JG33" s="54">
        <v>2</v>
      </c>
      <c r="JH33" s="10">
        <v>11</v>
      </c>
      <c r="JI33" s="55">
        <f t="shared" si="686"/>
        <v>5500</v>
      </c>
      <c r="JJ33" s="54">
        <v>0</v>
      </c>
      <c r="JK33" s="10">
        <v>0</v>
      </c>
      <c r="JL33" s="55">
        <f t="shared" si="687"/>
        <v>0</v>
      </c>
      <c r="JM33" s="54">
        <v>0</v>
      </c>
      <c r="JN33" s="10">
        <v>0</v>
      </c>
      <c r="JO33" s="55">
        <f t="shared" si="688"/>
        <v>0</v>
      </c>
      <c r="JP33" s="54">
        <v>0</v>
      </c>
      <c r="JQ33" s="10">
        <v>0</v>
      </c>
      <c r="JR33" s="55">
        <f t="shared" si="689"/>
        <v>0</v>
      </c>
      <c r="JS33" s="54">
        <v>0</v>
      </c>
      <c r="JT33" s="10">
        <v>0</v>
      </c>
      <c r="JU33" s="55">
        <f t="shared" si="690"/>
        <v>0</v>
      </c>
      <c r="JV33" s="54">
        <v>0</v>
      </c>
      <c r="JW33" s="10">
        <v>0</v>
      </c>
      <c r="JX33" s="55">
        <f t="shared" si="691"/>
        <v>0</v>
      </c>
      <c r="JY33" s="54">
        <v>0</v>
      </c>
      <c r="JZ33" s="10">
        <v>0</v>
      </c>
      <c r="KA33" s="55">
        <f t="shared" si="692"/>
        <v>0</v>
      </c>
      <c r="KB33" s="54">
        <v>0</v>
      </c>
      <c r="KC33" s="10">
        <v>0</v>
      </c>
      <c r="KD33" s="55">
        <f t="shared" si="693"/>
        <v>0</v>
      </c>
      <c r="KE33" s="54">
        <v>0</v>
      </c>
      <c r="KF33" s="10">
        <v>0</v>
      </c>
      <c r="KG33" s="55">
        <f t="shared" si="694"/>
        <v>0</v>
      </c>
      <c r="KH33" s="54">
        <v>0</v>
      </c>
      <c r="KI33" s="10">
        <v>0</v>
      </c>
      <c r="KJ33" s="55">
        <f t="shared" si="695"/>
        <v>0</v>
      </c>
      <c r="KK33" s="54">
        <v>0</v>
      </c>
      <c r="KL33" s="10">
        <v>0</v>
      </c>
      <c r="KM33" s="55">
        <f t="shared" si="696"/>
        <v>0</v>
      </c>
      <c r="KN33" s="54">
        <v>0</v>
      </c>
      <c r="KO33" s="10">
        <v>0</v>
      </c>
      <c r="KP33" s="55">
        <f t="shared" si="697"/>
        <v>0</v>
      </c>
      <c r="KQ33" s="54">
        <v>0</v>
      </c>
      <c r="KR33" s="10">
        <v>0</v>
      </c>
      <c r="KS33" s="55">
        <f t="shared" si="698"/>
        <v>0</v>
      </c>
      <c r="KT33" s="54">
        <v>31</v>
      </c>
      <c r="KU33" s="10">
        <v>1012</v>
      </c>
      <c r="KV33" s="55">
        <f t="shared" si="699"/>
        <v>32645.161290322583</v>
      </c>
      <c r="KW33" s="54">
        <v>0</v>
      </c>
      <c r="KX33" s="10">
        <v>0</v>
      </c>
      <c r="KY33" s="55">
        <f t="shared" si="700"/>
        <v>0</v>
      </c>
      <c r="KZ33" s="54">
        <v>0</v>
      </c>
      <c r="LA33" s="10">
        <v>0</v>
      </c>
      <c r="LB33" s="55">
        <f t="shared" si="701"/>
        <v>0</v>
      </c>
      <c r="LC33" s="54">
        <v>0</v>
      </c>
      <c r="LD33" s="10">
        <v>0</v>
      </c>
      <c r="LE33" s="55">
        <f t="shared" si="702"/>
        <v>0</v>
      </c>
      <c r="LF33" s="54">
        <v>0</v>
      </c>
      <c r="LG33" s="10">
        <v>0</v>
      </c>
      <c r="LH33" s="55">
        <f t="shared" si="703"/>
        <v>0</v>
      </c>
      <c r="LI33" s="54">
        <v>0</v>
      </c>
      <c r="LJ33" s="10">
        <v>0</v>
      </c>
      <c r="LK33" s="55">
        <f t="shared" si="704"/>
        <v>0</v>
      </c>
      <c r="LL33" s="54">
        <v>1</v>
      </c>
      <c r="LM33" s="10">
        <v>23</v>
      </c>
      <c r="LN33" s="55">
        <f t="shared" si="705"/>
        <v>23000</v>
      </c>
      <c r="LO33" s="54">
        <v>0</v>
      </c>
      <c r="LP33" s="10">
        <v>0</v>
      </c>
      <c r="LQ33" s="55">
        <f t="shared" si="706"/>
        <v>0</v>
      </c>
      <c r="LR33" s="54">
        <v>0</v>
      </c>
      <c r="LS33" s="10">
        <v>0</v>
      </c>
      <c r="LT33" s="55">
        <f t="shared" si="707"/>
        <v>0</v>
      </c>
      <c r="LU33" s="54">
        <v>0</v>
      </c>
      <c r="LV33" s="10">
        <v>0</v>
      </c>
      <c r="LW33" s="55">
        <f t="shared" si="708"/>
        <v>0</v>
      </c>
      <c r="LX33" s="54">
        <v>75</v>
      </c>
      <c r="LY33" s="10">
        <v>3526</v>
      </c>
      <c r="LZ33" s="55">
        <f t="shared" si="709"/>
        <v>47013.333333333336</v>
      </c>
      <c r="MA33" s="54">
        <v>4</v>
      </c>
      <c r="MB33" s="10">
        <v>24</v>
      </c>
      <c r="MC33" s="55">
        <f t="shared" si="710"/>
        <v>6000</v>
      </c>
      <c r="MD33" s="54">
        <v>0</v>
      </c>
      <c r="ME33" s="10">
        <v>0</v>
      </c>
      <c r="MF33" s="55">
        <f t="shared" si="711"/>
        <v>0</v>
      </c>
      <c r="MG33" s="54">
        <v>0</v>
      </c>
      <c r="MH33" s="10">
        <v>0</v>
      </c>
      <c r="MI33" s="55">
        <f t="shared" si="712"/>
        <v>0</v>
      </c>
      <c r="MJ33" s="54">
        <v>4</v>
      </c>
      <c r="MK33" s="10">
        <v>595</v>
      </c>
      <c r="ML33" s="55">
        <f t="shared" si="713"/>
        <v>148750</v>
      </c>
      <c r="MM33" s="54">
        <v>30</v>
      </c>
      <c r="MN33" s="10">
        <v>4332</v>
      </c>
      <c r="MO33" s="55">
        <f t="shared" si="714"/>
        <v>144400</v>
      </c>
      <c r="MP33" s="54">
        <v>0</v>
      </c>
      <c r="MQ33" s="10">
        <v>0</v>
      </c>
      <c r="MR33" s="55">
        <f t="shared" si="715"/>
        <v>0</v>
      </c>
      <c r="MS33" s="54">
        <v>5</v>
      </c>
      <c r="MT33" s="10">
        <v>39</v>
      </c>
      <c r="MU33" s="55">
        <f t="shared" si="716"/>
        <v>7800</v>
      </c>
      <c r="MV33" s="54">
        <v>0</v>
      </c>
      <c r="MW33" s="10">
        <v>0</v>
      </c>
      <c r="MX33" s="55">
        <f t="shared" si="717"/>
        <v>0</v>
      </c>
      <c r="MY33" s="54">
        <v>33</v>
      </c>
      <c r="MZ33" s="10">
        <v>663</v>
      </c>
      <c r="NA33" s="55">
        <f t="shared" si="718"/>
        <v>20090.909090909088</v>
      </c>
      <c r="NB33" s="54">
        <v>0</v>
      </c>
      <c r="NC33" s="10">
        <v>0</v>
      </c>
      <c r="ND33" s="55">
        <f t="shared" si="719"/>
        <v>0</v>
      </c>
      <c r="NE33" s="54">
        <v>0</v>
      </c>
      <c r="NF33" s="10">
        <v>0</v>
      </c>
      <c r="NG33" s="55">
        <f t="shared" si="720"/>
        <v>0</v>
      </c>
      <c r="NH33" s="54">
        <v>0</v>
      </c>
      <c r="NI33" s="10">
        <v>0</v>
      </c>
      <c r="NJ33" s="55">
        <f t="shared" si="721"/>
        <v>0</v>
      </c>
      <c r="NK33" s="54">
        <v>18</v>
      </c>
      <c r="NL33" s="10">
        <v>545</v>
      </c>
      <c r="NM33" s="55">
        <f t="shared" si="722"/>
        <v>30277.777777777777</v>
      </c>
      <c r="NN33" s="54">
        <v>0</v>
      </c>
      <c r="NO33" s="10">
        <v>0</v>
      </c>
      <c r="NP33" s="55">
        <f t="shared" si="723"/>
        <v>0</v>
      </c>
      <c r="NQ33" s="54">
        <v>0</v>
      </c>
      <c r="NR33" s="10">
        <v>0</v>
      </c>
      <c r="NS33" s="55">
        <f t="shared" si="724"/>
        <v>0</v>
      </c>
      <c r="NT33" s="54">
        <v>0</v>
      </c>
      <c r="NU33" s="10">
        <v>0</v>
      </c>
      <c r="NV33" s="55">
        <f t="shared" si="725"/>
        <v>0</v>
      </c>
      <c r="NW33" s="54">
        <v>271</v>
      </c>
      <c r="NX33" s="10">
        <v>13075</v>
      </c>
      <c r="NY33" s="55">
        <f t="shared" si="726"/>
        <v>48247.232472324722</v>
      </c>
      <c r="NZ33" s="54">
        <v>828</v>
      </c>
      <c r="OA33" s="10">
        <v>37394</v>
      </c>
      <c r="OB33" s="55">
        <f t="shared" si="727"/>
        <v>45161.835748792269</v>
      </c>
      <c r="OC33" s="54">
        <v>0</v>
      </c>
      <c r="OD33" s="10">
        <v>0</v>
      </c>
      <c r="OE33" s="55">
        <f t="shared" si="728"/>
        <v>0</v>
      </c>
      <c r="OF33" s="68">
        <v>0</v>
      </c>
      <c r="OG33" s="24">
        <v>0</v>
      </c>
      <c r="OH33" s="69">
        <f t="shared" si="729"/>
        <v>0</v>
      </c>
      <c r="OI33" s="54">
        <v>0</v>
      </c>
      <c r="OJ33" s="10">
        <v>0</v>
      </c>
      <c r="OK33" s="55">
        <f t="shared" si="730"/>
        <v>0</v>
      </c>
      <c r="OL33" s="54">
        <v>0</v>
      </c>
      <c r="OM33" s="10">
        <v>0</v>
      </c>
      <c r="ON33" s="55">
        <f t="shared" si="731"/>
        <v>0</v>
      </c>
      <c r="OO33" s="54">
        <v>0</v>
      </c>
      <c r="OP33" s="10">
        <v>0</v>
      </c>
      <c r="OQ33" s="55">
        <f t="shared" si="732"/>
        <v>0</v>
      </c>
      <c r="OR33" s="54">
        <v>0</v>
      </c>
      <c r="OS33" s="10">
        <v>0</v>
      </c>
      <c r="OT33" s="55">
        <f t="shared" si="733"/>
        <v>0</v>
      </c>
      <c r="OU33" s="54">
        <v>0</v>
      </c>
      <c r="OV33" s="10">
        <v>0</v>
      </c>
      <c r="OW33" s="55">
        <f t="shared" si="734"/>
        <v>0</v>
      </c>
      <c r="OX33" s="54">
        <v>0</v>
      </c>
      <c r="OY33" s="10">
        <v>0</v>
      </c>
      <c r="OZ33" s="55">
        <f t="shared" si="735"/>
        <v>0</v>
      </c>
      <c r="PA33" s="13">
        <f t="shared" si="133"/>
        <v>2946</v>
      </c>
      <c r="PB33" s="78" t="e">
        <f>SUM(J33,V33,Y33,AH33,AK33,AQ33,AT33,AW33,BI33,BL33,BR33,BU33,BX33,CA33,CD33,CJ33,CM33,CS33,CV33,CY33,DB33,DH33,DN33,DQ33,DT33,DW33,EC33,EF33,EI33,EU33,EX33,FA33,FG33,FJ33,FM33,FP33,FS33,FV33,GB33,GE33,GH33,GK33,GN33,GQ33,GW33,GZ33,HF33,HO33,HR33,HU33,ID33,IG33,IJ33,IM33,IP33,IV33,IY33,JB33,JE33,JH33,JK33,JN33,JQ33,JZ33,KC33,KF33,KI33,KL33,KO33,KR33,KU33,LA33,LD33,LM33,LP33,LS33,LV33,LY33,MB33,HI33,MH33,MK33,MN33,MQ33,MT33,MW33,MZ33,NC33,NF33,NI33,NL33,NO33,NU33,NX33,OA33,OJ33,OS33,OV33,OY33,HL33,JW33,AB33,IA33,IS33,P33+OP33+OM33+OG33+OD33+NR33+ME33+LG33+KX33+JT33+HX33+#REF!+HC33+GT33+FY33+FD33+ER33+EO33+EL33+DZ33+DE33+CP33+BO33+BF33+AZ33+AE33+S33+M33+G33+D33)</f>
        <v>#REF!</v>
      </c>
      <c r="PC33" s="6"/>
      <c r="PD33" s="9"/>
      <c r="PE33" s="6"/>
      <c r="PF33" s="6"/>
      <c r="PG33" s="6"/>
      <c r="PH33" s="9"/>
      <c r="PI33" s="6"/>
      <c r="PJ33" s="6"/>
      <c r="PK33" s="6"/>
      <c r="PL33" s="9"/>
      <c r="PM33" s="6"/>
      <c r="PN33" s="6"/>
      <c r="PO33" s="6"/>
      <c r="PP33" s="9"/>
      <c r="PQ33" s="6"/>
      <c r="PR33" s="6"/>
      <c r="PS33" s="6"/>
      <c r="PT33" s="9"/>
      <c r="PU33" s="6"/>
      <c r="PV33" s="6"/>
      <c r="PW33" s="6"/>
      <c r="PX33" s="9"/>
      <c r="PY33" s="6"/>
      <c r="PZ33" s="6"/>
      <c r="QA33" s="6"/>
      <c r="QB33" s="9"/>
      <c r="QC33" s="6"/>
      <c r="QD33" s="6"/>
      <c r="QE33" s="6"/>
      <c r="QF33" s="2"/>
      <c r="QG33" s="1"/>
      <c r="QH33" s="1"/>
      <c r="QI33" s="1"/>
      <c r="QJ33" s="2"/>
      <c r="QK33" s="1"/>
      <c r="QL33" s="1"/>
      <c r="QM33" s="1"/>
      <c r="QN33" s="2"/>
      <c r="QO33" s="1"/>
      <c r="QP33" s="1"/>
      <c r="QQ33" s="1"/>
    </row>
    <row r="34" spans="1:459" x14ac:dyDescent="0.25">
      <c r="A34" s="46">
        <v>2006</v>
      </c>
      <c r="B34" s="47" t="s">
        <v>7</v>
      </c>
      <c r="C34" s="54">
        <v>0</v>
      </c>
      <c r="D34" s="10">
        <v>0</v>
      </c>
      <c r="E34" s="55">
        <f t="shared" si="736"/>
        <v>0</v>
      </c>
      <c r="F34" s="54">
        <v>0</v>
      </c>
      <c r="G34" s="10">
        <v>0</v>
      </c>
      <c r="H34" s="55">
        <f t="shared" si="737"/>
        <v>0</v>
      </c>
      <c r="I34" s="54">
        <v>0</v>
      </c>
      <c r="J34" s="10">
        <v>0</v>
      </c>
      <c r="K34" s="55">
        <f t="shared" si="738"/>
        <v>0</v>
      </c>
      <c r="L34" s="54">
        <v>0</v>
      </c>
      <c r="M34" s="10">
        <v>0</v>
      </c>
      <c r="N34" s="55">
        <f t="shared" si="603"/>
        <v>0</v>
      </c>
      <c r="O34" s="54">
        <v>0</v>
      </c>
      <c r="P34" s="10">
        <v>0</v>
      </c>
      <c r="Q34" s="55">
        <f t="shared" si="739"/>
        <v>0</v>
      </c>
      <c r="R34" s="54">
        <v>0</v>
      </c>
      <c r="S34" s="10">
        <v>0</v>
      </c>
      <c r="T34" s="55">
        <f t="shared" si="740"/>
        <v>0</v>
      </c>
      <c r="U34" s="54">
        <v>30</v>
      </c>
      <c r="V34" s="10">
        <v>2132</v>
      </c>
      <c r="W34" s="55">
        <f t="shared" si="604"/>
        <v>71066.666666666657</v>
      </c>
      <c r="X34" s="54">
        <v>9</v>
      </c>
      <c r="Y34" s="10">
        <v>142</v>
      </c>
      <c r="Z34" s="55">
        <f t="shared" si="605"/>
        <v>15777.777777777779</v>
      </c>
      <c r="AA34" s="54">
        <v>0</v>
      </c>
      <c r="AB34" s="10">
        <v>0</v>
      </c>
      <c r="AC34" s="55">
        <f t="shared" si="606"/>
        <v>0</v>
      </c>
      <c r="AD34" s="54">
        <v>0</v>
      </c>
      <c r="AE34" s="10">
        <v>0</v>
      </c>
      <c r="AF34" s="55">
        <f t="shared" si="607"/>
        <v>0</v>
      </c>
      <c r="AG34" s="54">
        <v>0</v>
      </c>
      <c r="AH34" s="10">
        <v>0</v>
      </c>
      <c r="AI34" s="55">
        <f t="shared" si="608"/>
        <v>0</v>
      </c>
      <c r="AJ34" s="54">
        <v>51</v>
      </c>
      <c r="AK34" s="10">
        <v>2559</v>
      </c>
      <c r="AL34" s="55">
        <f t="shared" si="609"/>
        <v>50176.470588235294</v>
      </c>
      <c r="AM34" s="54">
        <v>0</v>
      </c>
      <c r="AN34" s="10">
        <v>0</v>
      </c>
      <c r="AO34" s="55">
        <f t="shared" si="610"/>
        <v>0</v>
      </c>
      <c r="AP34" s="54">
        <v>0</v>
      </c>
      <c r="AQ34" s="10">
        <v>0</v>
      </c>
      <c r="AR34" s="55">
        <f t="shared" si="611"/>
        <v>0</v>
      </c>
      <c r="AS34" s="54">
        <v>382</v>
      </c>
      <c r="AT34" s="10">
        <v>5689</v>
      </c>
      <c r="AU34" s="55">
        <f t="shared" si="612"/>
        <v>14892.670157068062</v>
      </c>
      <c r="AV34" s="54">
        <v>0</v>
      </c>
      <c r="AW34" s="10">
        <v>0</v>
      </c>
      <c r="AX34" s="55">
        <f t="shared" si="613"/>
        <v>0</v>
      </c>
      <c r="AY34" s="54">
        <v>0</v>
      </c>
      <c r="AZ34" s="10">
        <v>0</v>
      </c>
      <c r="BA34" s="55">
        <f t="shared" si="614"/>
        <v>0</v>
      </c>
      <c r="BB34" s="54">
        <v>0</v>
      </c>
      <c r="BC34" s="10">
        <v>0</v>
      </c>
      <c r="BD34" s="55">
        <f t="shared" si="615"/>
        <v>0</v>
      </c>
      <c r="BE34" s="54">
        <v>0</v>
      </c>
      <c r="BF34" s="10">
        <v>0</v>
      </c>
      <c r="BG34" s="55">
        <f t="shared" si="741"/>
        <v>0</v>
      </c>
      <c r="BH34" s="54">
        <v>2</v>
      </c>
      <c r="BI34" s="10">
        <v>4</v>
      </c>
      <c r="BJ34" s="55">
        <f t="shared" si="617"/>
        <v>2000</v>
      </c>
      <c r="BK34" s="54">
        <v>70</v>
      </c>
      <c r="BL34" s="10">
        <v>12228</v>
      </c>
      <c r="BM34" s="55">
        <f t="shared" si="618"/>
        <v>174685.71428571429</v>
      </c>
      <c r="BN34" s="54">
        <v>0</v>
      </c>
      <c r="BO34" s="10">
        <v>0</v>
      </c>
      <c r="BP34" s="55">
        <f t="shared" si="619"/>
        <v>0</v>
      </c>
      <c r="BQ34" s="54">
        <v>0</v>
      </c>
      <c r="BR34" s="10">
        <v>0</v>
      </c>
      <c r="BS34" s="55">
        <f t="shared" si="620"/>
        <v>0</v>
      </c>
      <c r="BT34" s="54">
        <v>106</v>
      </c>
      <c r="BU34" s="10">
        <v>4104</v>
      </c>
      <c r="BV34" s="55">
        <f t="shared" si="621"/>
        <v>38716.981132075474</v>
      </c>
      <c r="BW34" s="54">
        <v>0</v>
      </c>
      <c r="BX34" s="10">
        <v>0</v>
      </c>
      <c r="BY34" s="55">
        <f t="shared" si="622"/>
        <v>0</v>
      </c>
      <c r="BZ34" s="54">
        <v>0</v>
      </c>
      <c r="CA34" s="10">
        <v>0</v>
      </c>
      <c r="CB34" s="55">
        <f t="shared" si="623"/>
        <v>0</v>
      </c>
      <c r="CC34" s="54">
        <v>0</v>
      </c>
      <c r="CD34" s="10">
        <v>0</v>
      </c>
      <c r="CE34" s="55">
        <f t="shared" si="624"/>
        <v>0</v>
      </c>
      <c r="CF34" s="54">
        <v>0</v>
      </c>
      <c r="CG34" s="10">
        <v>0</v>
      </c>
      <c r="CH34" s="55">
        <f t="shared" si="625"/>
        <v>0</v>
      </c>
      <c r="CI34" s="54">
        <v>0</v>
      </c>
      <c r="CJ34" s="10">
        <v>0</v>
      </c>
      <c r="CK34" s="55">
        <f t="shared" si="626"/>
        <v>0</v>
      </c>
      <c r="CL34" s="54">
        <v>0</v>
      </c>
      <c r="CM34" s="10">
        <v>0</v>
      </c>
      <c r="CN34" s="55">
        <f t="shared" si="627"/>
        <v>0</v>
      </c>
      <c r="CO34" s="54">
        <v>0</v>
      </c>
      <c r="CP34" s="10">
        <v>0</v>
      </c>
      <c r="CQ34" s="55">
        <f t="shared" si="628"/>
        <v>0</v>
      </c>
      <c r="CR34" s="54">
        <v>0</v>
      </c>
      <c r="CS34" s="10">
        <v>0</v>
      </c>
      <c r="CT34" s="55">
        <f t="shared" si="629"/>
        <v>0</v>
      </c>
      <c r="CU34" s="54">
        <v>118</v>
      </c>
      <c r="CV34" s="10">
        <v>2135</v>
      </c>
      <c r="CW34" s="55">
        <f t="shared" si="630"/>
        <v>18093.22033898305</v>
      </c>
      <c r="CX34" s="54">
        <v>0</v>
      </c>
      <c r="CY34" s="10">
        <v>0</v>
      </c>
      <c r="CZ34" s="55">
        <f t="shared" si="631"/>
        <v>0</v>
      </c>
      <c r="DA34" s="54">
        <v>0</v>
      </c>
      <c r="DB34" s="10">
        <v>0</v>
      </c>
      <c r="DC34" s="55">
        <f t="shared" si="632"/>
        <v>0</v>
      </c>
      <c r="DD34" s="54">
        <v>0</v>
      </c>
      <c r="DE34" s="10">
        <v>0</v>
      </c>
      <c r="DF34" s="55">
        <f t="shared" si="633"/>
        <v>0</v>
      </c>
      <c r="DG34" s="54">
        <v>0</v>
      </c>
      <c r="DH34" s="10">
        <v>0</v>
      </c>
      <c r="DI34" s="55">
        <f t="shared" si="634"/>
        <v>0</v>
      </c>
      <c r="DJ34" s="54">
        <v>0</v>
      </c>
      <c r="DK34" s="10">
        <v>0</v>
      </c>
      <c r="DL34" s="55">
        <f t="shared" si="635"/>
        <v>0</v>
      </c>
      <c r="DM34" s="54">
        <v>0</v>
      </c>
      <c r="DN34" s="10">
        <v>0</v>
      </c>
      <c r="DO34" s="55">
        <f t="shared" si="636"/>
        <v>0</v>
      </c>
      <c r="DP34" s="54">
        <v>0</v>
      </c>
      <c r="DQ34" s="10">
        <v>0</v>
      </c>
      <c r="DR34" s="55">
        <f t="shared" si="637"/>
        <v>0</v>
      </c>
      <c r="DS34" s="54">
        <v>0</v>
      </c>
      <c r="DT34" s="10">
        <v>0</v>
      </c>
      <c r="DU34" s="55">
        <f t="shared" si="638"/>
        <v>0</v>
      </c>
      <c r="DV34" s="54">
        <v>92</v>
      </c>
      <c r="DW34" s="10">
        <v>5602</v>
      </c>
      <c r="DX34" s="55">
        <f t="shared" si="639"/>
        <v>60891.304347826088</v>
      </c>
      <c r="DY34" s="54">
        <v>0</v>
      </c>
      <c r="DZ34" s="10">
        <v>0</v>
      </c>
      <c r="EA34" s="55">
        <f t="shared" si="640"/>
        <v>0</v>
      </c>
      <c r="EB34" s="54">
        <v>251</v>
      </c>
      <c r="EC34" s="10">
        <v>14814</v>
      </c>
      <c r="ED34" s="55">
        <f t="shared" si="641"/>
        <v>59019.920318725097</v>
      </c>
      <c r="EE34" s="54">
        <v>0</v>
      </c>
      <c r="EF34" s="10">
        <v>0</v>
      </c>
      <c r="EG34" s="55">
        <f t="shared" si="642"/>
        <v>0</v>
      </c>
      <c r="EH34" s="54">
        <v>0</v>
      </c>
      <c r="EI34" s="10">
        <v>0</v>
      </c>
      <c r="EJ34" s="55">
        <f t="shared" si="643"/>
        <v>0</v>
      </c>
      <c r="EK34" s="54">
        <v>0</v>
      </c>
      <c r="EL34" s="10">
        <v>0</v>
      </c>
      <c r="EM34" s="55">
        <f t="shared" si="644"/>
        <v>0</v>
      </c>
      <c r="EN34" s="54">
        <v>0</v>
      </c>
      <c r="EO34" s="10">
        <v>0</v>
      </c>
      <c r="EP34" s="55">
        <f t="shared" si="645"/>
        <v>0</v>
      </c>
      <c r="EQ34" s="54">
        <v>0</v>
      </c>
      <c r="ER34" s="10">
        <v>0</v>
      </c>
      <c r="ES34" s="55">
        <f t="shared" si="646"/>
        <v>0</v>
      </c>
      <c r="ET34" s="54">
        <v>0</v>
      </c>
      <c r="EU34" s="10">
        <v>0</v>
      </c>
      <c r="EV34" s="55">
        <f t="shared" si="647"/>
        <v>0</v>
      </c>
      <c r="EW34" s="54">
        <v>19</v>
      </c>
      <c r="EX34" s="10">
        <v>723</v>
      </c>
      <c r="EY34" s="55">
        <f t="shared" si="648"/>
        <v>38052.631578947367</v>
      </c>
      <c r="EZ34" s="54">
        <v>0</v>
      </c>
      <c r="FA34" s="10">
        <v>0</v>
      </c>
      <c r="FB34" s="55">
        <f t="shared" si="649"/>
        <v>0</v>
      </c>
      <c r="FC34" s="54">
        <v>0</v>
      </c>
      <c r="FD34" s="10">
        <v>0</v>
      </c>
      <c r="FE34" s="55">
        <f t="shared" si="650"/>
        <v>0</v>
      </c>
      <c r="FF34" s="54">
        <v>56</v>
      </c>
      <c r="FG34" s="10">
        <v>3403</v>
      </c>
      <c r="FH34" s="55">
        <f t="shared" si="651"/>
        <v>60767.857142857145</v>
      </c>
      <c r="FI34" s="54">
        <v>0</v>
      </c>
      <c r="FJ34" s="10">
        <v>0</v>
      </c>
      <c r="FK34" s="55">
        <f t="shared" si="652"/>
        <v>0</v>
      </c>
      <c r="FL34" s="54">
        <v>0</v>
      </c>
      <c r="FM34" s="10">
        <v>0</v>
      </c>
      <c r="FN34" s="55">
        <f t="shared" si="653"/>
        <v>0</v>
      </c>
      <c r="FO34" s="54">
        <v>17</v>
      </c>
      <c r="FP34" s="10">
        <v>3259</v>
      </c>
      <c r="FQ34" s="55">
        <f t="shared" si="654"/>
        <v>191705.88235294117</v>
      </c>
      <c r="FR34" s="54">
        <v>49</v>
      </c>
      <c r="FS34" s="10">
        <v>1585</v>
      </c>
      <c r="FT34" s="55">
        <f t="shared" si="655"/>
        <v>32346.938775510203</v>
      </c>
      <c r="FU34" s="54">
        <v>171</v>
      </c>
      <c r="FV34" s="10">
        <v>5773</v>
      </c>
      <c r="FW34" s="55">
        <f t="shared" si="656"/>
        <v>33760.233918128659</v>
      </c>
      <c r="FX34" s="54">
        <v>0</v>
      </c>
      <c r="FY34" s="10">
        <v>0</v>
      </c>
      <c r="FZ34" s="55">
        <f t="shared" si="657"/>
        <v>0</v>
      </c>
      <c r="GA34" s="54">
        <v>4</v>
      </c>
      <c r="GB34" s="10">
        <v>226</v>
      </c>
      <c r="GC34" s="55">
        <f t="shared" si="658"/>
        <v>56500</v>
      </c>
      <c r="GD34" s="54">
        <v>0</v>
      </c>
      <c r="GE34" s="10">
        <v>0</v>
      </c>
      <c r="GF34" s="55">
        <f t="shared" si="659"/>
        <v>0</v>
      </c>
      <c r="GG34" s="54">
        <v>0</v>
      </c>
      <c r="GH34" s="10">
        <v>0</v>
      </c>
      <c r="GI34" s="55">
        <f t="shared" si="660"/>
        <v>0</v>
      </c>
      <c r="GJ34" s="54">
        <v>0</v>
      </c>
      <c r="GK34" s="10">
        <v>0</v>
      </c>
      <c r="GL34" s="55">
        <f t="shared" si="661"/>
        <v>0</v>
      </c>
      <c r="GM34" s="54">
        <v>0</v>
      </c>
      <c r="GN34" s="10">
        <v>0</v>
      </c>
      <c r="GO34" s="55">
        <f t="shared" si="662"/>
        <v>0</v>
      </c>
      <c r="GP34" s="54">
        <v>0</v>
      </c>
      <c r="GQ34" s="10">
        <v>0</v>
      </c>
      <c r="GR34" s="55">
        <f t="shared" si="663"/>
        <v>0</v>
      </c>
      <c r="GS34" s="54">
        <v>0</v>
      </c>
      <c r="GT34" s="10">
        <v>0</v>
      </c>
      <c r="GU34" s="55">
        <f t="shared" si="742"/>
        <v>0</v>
      </c>
      <c r="GV34" s="54">
        <v>0</v>
      </c>
      <c r="GW34" s="10">
        <v>0</v>
      </c>
      <c r="GX34" s="55">
        <f t="shared" si="665"/>
        <v>0</v>
      </c>
      <c r="GY34" s="54">
        <v>0</v>
      </c>
      <c r="GZ34" s="10">
        <v>0</v>
      </c>
      <c r="HA34" s="55">
        <f t="shared" si="666"/>
        <v>0</v>
      </c>
      <c r="HB34" s="54">
        <v>0</v>
      </c>
      <c r="HC34" s="10">
        <v>0</v>
      </c>
      <c r="HD34" s="55">
        <f t="shared" si="667"/>
        <v>0</v>
      </c>
      <c r="HE34" s="54">
        <v>0</v>
      </c>
      <c r="HF34" s="10">
        <v>0</v>
      </c>
      <c r="HG34" s="55">
        <f t="shared" si="668"/>
        <v>0</v>
      </c>
      <c r="HH34" s="54">
        <v>0</v>
      </c>
      <c r="HI34" s="10">
        <v>0</v>
      </c>
      <c r="HJ34" s="55">
        <f t="shared" si="669"/>
        <v>0</v>
      </c>
      <c r="HK34" s="54">
        <v>0</v>
      </c>
      <c r="HL34" s="10">
        <v>0</v>
      </c>
      <c r="HM34" s="55">
        <f t="shared" si="670"/>
        <v>0</v>
      </c>
      <c r="HN34" s="54">
        <v>0</v>
      </c>
      <c r="HO34" s="10">
        <v>0</v>
      </c>
      <c r="HP34" s="55">
        <f t="shared" si="671"/>
        <v>0</v>
      </c>
      <c r="HQ34" s="54">
        <v>55</v>
      </c>
      <c r="HR34" s="10">
        <v>532</v>
      </c>
      <c r="HS34" s="55">
        <f t="shared" si="672"/>
        <v>9672.7272727272721</v>
      </c>
      <c r="HT34" s="54">
        <v>0</v>
      </c>
      <c r="HU34" s="10">
        <v>0</v>
      </c>
      <c r="HV34" s="55">
        <f t="shared" si="673"/>
        <v>0</v>
      </c>
      <c r="HW34" s="54">
        <v>0</v>
      </c>
      <c r="HX34" s="10">
        <v>0</v>
      </c>
      <c r="HY34" s="55">
        <f t="shared" si="674"/>
        <v>0</v>
      </c>
      <c r="HZ34" s="54">
        <v>0</v>
      </c>
      <c r="IA34" s="10">
        <v>0</v>
      </c>
      <c r="IB34" s="55">
        <f t="shared" si="675"/>
        <v>0</v>
      </c>
      <c r="IC34" s="54">
        <v>0</v>
      </c>
      <c r="ID34" s="10">
        <v>0</v>
      </c>
      <c r="IE34" s="55">
        <f t="shared" si="676"/>
        <v>0</v>
      </c>
      <c r="IF34" s="54">
        <v>0</v>
      </c>
      <c r="IG34" s="10">
        <v>0</v>
      </c>
      <c r="IH34" s="55">
        <f t="shared" si="677"/>
        <v>0</v>
      </c>
      <c r="II34" s="54">
        <v>0</v>
      </c>
      <c r="IJ34" s="10">
        <v>0</v>
      </c>
      <c r="IK34" s="55">
        <f t="shared" si="678"/>
        <v>0</v>
      </c>
      <c r="IL34" s="54">
        <v>0</v>
      </c>
      <c r="IM34" s="10">
        <v>0</v>
      </c>
      <c r="IN34" s="55">
        <f t="shared" si="679"/>
        <v>0</v>
      </c>
      <c r="IO34" s="54">
        <v>0</v>
      </c>
      <c r="IP34" s="10">
        <v>0</v>
      </c>
      <c r="IQ34" s="55">
        <f t="shared" si="680"/>
        <v>0</v>
      </c>
      <c r="IR34" s="54">
        <v>0</v>
      </c>
      <c r="IS34" s="10">
        <v>0</v>
      </c>
      <c r="IT34" s="55">
        <f t="shared" si="681"/>
        <v>0</v>
      </c>
      <c r="IU34" s="54">
        <v>0</v>
      </c>
      <c r="IV34" s="10">
        <v>0</v>
      </c>
      <c r="IW34" s="55">
        <f t="shared" si="682"/>
        <v>0</v>
      </c>
      <c r="IX34" s="54">
        <v>422</v>
      </c>
      <c r="IY34" s="10">
        <v>13383</v>
      </c>
      <c r="IZ34" s="55">
        <f t="shared" si="683"/>
        <v>31713.270142180092</v>
      </c>
      <c r="JA34" s="54">
        <v>104</v>
      </c>
      <c r="JB34" s="10">
        <v>2627</v>
      </c>
      <c r="JC34" s="55">
        <f t="shared" si="684"/>
        <v>25259.615384615383</v>
      </c>
      <c r="JD34" s="54">
        <v>0</v>
      </c>
      <c r="JE34" s="10">
        <v>0</v>
      </c>
      <c r="JF34" s="55">
        <f t="shared" si="685"/>
        <v>0</v>
      </c>
      <c r="JG34" s="54">
        <v>3</v>
      </c>
      <c r="JH34" s="10">
        <v>13</v>
      </c>
      <c r="JI34" s="55">
        <f t="shared" si="686"/>
        <v>4333.333333333333</v>
      </c>
      <c r="JJ34" s="54">
        <v>4</v>
      </c>
      <c r="JK34" s="10">
        <v>98</v>
      </c>
      <c r="JL34" s="55">
        <f t="shared" si="687"/>
        <v>24500</v>
      </c>
      <c r="JM34" s="54">
        <v>7</v>
      </c>
      <c r="JN34" s="10">
        <v>115</v>
      </c>
      <c r="JO34" s="55">
        <f t="shared" si="688"/>
        <v>16428.571428571428</v>
      </c>
      <c r="JP34" s="54">
        <v>0</v>
      </c>
      <c r="JQ34" s="10">
        <v>0</v>
      </c>
      <c r="JR34" s="55">
        <f t="shared" si="689"/>
        <v>0</v>
      </c>
      <c r="JS34" s="54">
        <v>0</v>
      </c>
      <c r="JT34" s="10">
        <v>0</v>
      </c>
      <c r="JU34" s="55">
        <f t="shared" si="690"/>
        <v>0</v>
      </c>
      <c r="JV34" s="54">
        <v>0</v>
      </c>
      <c r="JW34" s="10">
        <v>0</v>
      </c>
      <c r="JX34" s="55">
        <f t="shared" si="691"/>
        <v>0</v>
      </c>
      <c r="JY34" s="54">
        <v>0</v>
      </c>
      <c r="JZ34" s="10">
        <v>0</v>
      </c>
      <c r="KA34" s="55">
        <f t="shared" si="692"/>
        <v>0</v>
      </c>
      <c r="KB34" s="54">
        <v>0</v>
      </c>
      <c r="KC34" s="10">
        <v>0</v>
      </c>
      <c r="KD34" s="55">
        <f t="shared" si="693"/>
        <v>0</v>
      </c>
      <c r="KE34" s="54">
        <v>7</v>
      </c>
      <c r="KF34" s="10">
        <v>235</v>
      </c>
      <c r="KG34" s="55">
        <f t="shared" si="694"/>
        <v>33571.428571428572</v>
      </c>
      <c r="KH34" s="54">
        <v>0</v>
      </c>
      <c r="KI34" s="10">
        <v>0</v>
      </c>
      <c r="KJ34" s="55">
        <f t="shared" si="695"/>
        <v>0</v>
      </c>
      <c r="KK34" s="54">
        <v>0</v>
      </c>
      <c r="KL34" s="10">
        <v>0</v>
      </c>
      <c r="KM34" s="55">
        <f t="shared" si="696"/>
        <v>0</v>
      </c>
      <c r="KN34" s="54">
        <v>0</v>
      </c>
      <c r="KO34" s="10">
        <v>0</v>
      </c>
      <c r="KP34" s="55">
        <f t="shared" si="697"/>
        <v>0</v>
      </c>
      <c r="KQ34" s="54">
        <v>0</v>
      </c>
      <c r="KR34" s="10">
        <v>0</v>
      </c>
      <c r="KS34" s="55">
        <f t="shared" si="698"/>
        <v>0</v>
      </c>
      <c r="KT34" s="54">
        <v>34</v>
      </c>
      <c r="KU34" s="10">
        <v>1203</v>
      </c>
      <c r="KV34" s="55">
        <f t="shared" si="699"/>
        <v>35382.352941176468</v>
      </c>
      <c r="KW34" s="54">
        <v>0</v>
      </c>
      <c r="KX34" s="10">
        <v>0</v>
      </c>
      <c r="KY34" s="55">
        <f t="shared" si="700"/>
        <v>0</v>
      </c>
      <c r="KZ34" s="54">
        <v>0</v>
      </c>
      <c r="LA34" s="10">
        <v>0</v>
      </c>
      <c r="LB34" s="55">
        <f t="shared" si="701"/>
        <v>0</v>
      </c>
      <c r="LC34" s="54">
        <v>0</v>
      </c>
      <c r="LD34" s="10">
        <v>0</v>
      </c>
      <c r="LE34" s="55">
        <f t="shared" si="702"/>
        <v>0</v>
      </c>
      <c r="LF34" s="54">
        <v>0</v>
      </c>
      <c r="LG34" s="10">
        <v>0</v>
      </c>
      <c r="LH34" s="55">
        <f t="shared" si="703"/>
        <v>0</v>
      </c>
      <c r="LI34" s="54">
        <v>0</v>
      </c>
      <c r="LJ34" s="10">
        <v>0</v>
      </c>
      <c r="LK34" s="55">
        <f t="shared" si="704"/>
        <v>0</v>
      </c>
      <c r="LL34" s="54">
        <v>1</v>
      </c>
      <c r="LM34" s="10">
        <v>31</v>
      </c>
      <c r="LN34" s="55">
        <f t="shared" si="705"/>
        <v>31000</v>
      </c>
      <c r="LO34" s="54">
        <v>0</v>
      </c>
      <c r="LP34" s="10">
        <v>0</v>
      </c>
      <c r="LQ34" s="55">
        <f t="shared" si="706"/>
        <v>0</v>
      </c>
      <c r="LR34" s="54">
        <v>0</v>
      </c>
      <c r="LS34" s="10">
        <v>0</v>
      </c>
      <c r="LT34" s="55">
        <f t="shared" si="707"/>
        <v>0</v>
      </c>
      <c r="LU34" s="54">
        <v>0</v>
      </c>
      <c r="LV34" s="10">
        <v>0</v>
      </c>
      <c r="LW34" s="55">
        <f t="shared" si="708"/>
        <v>0</v>
      </c>
      <c r="LX34" s="54">
        <v>83</v>
      </c>
      <c r="LY34" s="10">
        <v>3828</v>
      </c>
      <c r="LZ34" s="55">
        <f t="shared" si="709"/>
        <v>46120.48192771084</v>
      </c>
      <c r="MA34" s="54">
        <v>0</v>
      </c>
      <c r="MB34" s="10">
        <v>0</v>
      </c>
      <c r="MC34" s="55">
        <f t="shared" si="710"/>
        <v>0</v>
      </c>
      <c r="MD34" s="54">
        <v>0</v>
      </c>
      <c r="ME34" s="10">
        <v>0</v>
      </c>
      <c r="MF34" s="55">
        <f t="shared" si="711"/>
        <v>0</v>
      </c>
      <c r="MG34" s="54">
        <v>0</v>
      </c>
      <c r="MH34" s="10">
        <v>0</v>
      </c>
      <c r="MI34" s="55">
        <f t="shared" si="712"/>
        <v>0</v>
      </c>
      <c r="MJ34" s="54">
        <v>5</v>
      </c>
      <c r="MK34" s="10">
        <v>814</v>
      </c>
      <c r="ML34" s="55">
        <f t="shared" si="713"/>
        <v>162800</v>
      </c>
      <c r="MM34" s="54">
        <v>50</v>
      </c>
      <c r="MN34" s="10">
        <v>5746</v>
      </c>
      <c r="MO34" s="55">
        <f t="shared" si="714"/>
        <v>114920</v>
      </c>
      <c r="MP34" s="54">
        <v>0</v>
      </c>
      <c r="MQ34" s="10">
        <v>0</v>
      </c>
      <c r="MR34" s="55">
        <f t="shared" si="715"/>
        <v>0</v>
      </c>
      <c r="MS34" s="54">
        <v>0</v>
      </c>
      <c r="MT34" s="10">
        <v>0</v>
      </c>
      <c r="MU34" s="55">
        <f t="shared" si="716"/>
        <v>0</v>
      </c>
      <c r="MV34" s="54">
        <v>0</v>
      </c>
      <c r="MW34" s="10">
        <v>0</v>
      </c>
      <c r="MX34" s="55">
        <f t="shared" si="717"/>
        <v>0</v>
      </c>
      <c r="MY34" s="54">
        <v>47</v>
      </c>
      <c r="MZ34" s="10">
        <v>781</v>
      </c>
      <c r="NA34" s="55">
        <f t="shared" si="718"/>
        <v>16617.021276595744</v>
      </c>
      <c r="NB34" s="54">
        <v>0</v>
      </c>
      <c r="NC34" s="10">
        <v>0</v>
      </c>
      <c r="ND34" s="55">
        <f t="shared" si="719"/>
        <v>0</v>
      </c>
      <c r="NE34" s="54">
        <v>0</v>
      </c>
      <c r="NF34" s="10">
        <v>0</v>
      </c>
      <c r="NG34" s="55">
        <f t="shared" si="720"/>
        <v>0</v>
      </c>
      <c r="NH34" s="54">
        <v>0</v>
      </c>
      <c r="NI34" s="10">
        <v>0</v>
      </c>
      <c r="NJ34" s="55">
        <f t="shared" si="721"/>
        <v>0</v>
      </c>
      <c r="NK34" s="54">
        <v>24</v>
      </c>
      <c r="NL34" s="10">
        <v>745</v>
      </c>
      <c r="NM34" s="55">
        <f t="shared" si="722"/>
        <v>31041.666666666668</v>
      </c>
      <c r="NN34" s="54">
        <v>0</v>
      </c>
      <c r="NO34" s="10">
        <v>0</v>
      </c>
      <c r="NP34" s="55">
        <f t="shared" si="723"/>
        <v>0</v>
      </c>
      <c r="NQ34" s="54">
        <v>0</v>
      </c>
      <c r="NR34" s="10">
        <v>0</v>
      </c>
      <c r="NS34" s="55">
        <f t="shared" si="724"/>
        <v>0</v>
      </c>
      <c r="NT34" s="54">
        <v>0</v>
      </c>
      <c r="NU34" s="10">
        <v>0</v>
      </c>
      <c r="NV34" s="55">
        <f t="shared" si="725"/>
        <v>0</v>
      </c>
      <c r="NW34" s="54">
        <v>355</v>
      </c>
      <c r="NX34" s="10">
        <v>16460</v>
      </c>
      <c r="NY34" s="55">
        <f t="shared" si="726"/>
        <v>46366.197183098593</v>
      </c>
      <c r="NZ34" s="54">
        <v>908</v>
      </c>
      <c r="OA34" s="10">
        <v>45824</v>
      </c>
      <c r="OB34" s="55">
        <f t="shared" si="727"/>
        <v>50466.96035242291</v>
      </c>
      <c r="OC34" s="54">
        <v>0</v>
      </c>
      <c r="OD34" s="10">
        <v>0</v>
      </c>
      <c r="OE34" s="55">
        <f t="shared" si="728"/>
        <v>0</v>
      </c>
      <c r="OF34" s="68">
        <v>0</v>
      </c>
      <c r="OG34" s="24">
        <v>0</v>
      </c>
      <c r="OH34" s="69">
        <f t="shared" si="729"/>
        <v>0</v>
      </c>
      <c r="OI34" s="54">
        <v>0</v>
      </c>
      <c r="OJ34" s="10">
        <v>0</v>
      </c>
      <c r="OK34" s="55">
        <f t="shared" si="730"/>
        <v>0</v>
      </c>
      <c r="OL34" s="54">
        <v>0</v>
      </c>
      <c r="OM34" s="10">
        <v>0</v>
      </c>
      <c r="ON34" s="55">
        <f t="shared" si="731"/>
        <v>0</v>
      </c>
      <c r="OO34" s="54">
        <v>0</v>
      </c>
      <c r="OP34" s="10">
        <v>0</v>
      </c>
      <c r="OQ34" s="55">
        <f t="shared" si="732"/>
        <v>0</v>
      </c>
      <c r="OR34" s="54">
        <v>0</v>
      </c>
      <c r="OS34" s="10">
        <v>0</v>
      </c>
      <c r="OT34" s="55">
        <f t="shared" si="733"/>
        <v>0</v>
      </c>
      <c r="OU34" s="54">
        <v>0</v>
      </c>
      <c r="OV34" s="10">
        <v>0</v>
      </c>
      <c r="OW34" s="55">
        <f t="shared" si="734"/>
        <v>0</v>
      </c>
      <c r="OX34" s="54">
        <v>0</v>
      </c>
      <c r="OY34" s="10">
        <v>0</v>
      </c>
      <c r="OZ34" s="55">
        <f t="shared" si="735"/>
        <v>0</v>
      </c>
      <c r="PA34" s="13">
        <f t="shared" si="133"/>
        <v>3536</v>
      </c>
      <c r="PB34" s="78" t="e">
        <f>SUM(J34,V34,Y34,AH34,AK34,AQ34,AT34,AW34,BI34,BL34,BR34,BU34,BX34,CA34,CD34,CJ34,CM34,CS34,CV34,CY34,DB34,DH34,DN34,DQ34,DT34,DW34,EC34,EF34,EI34,EU34,EX34,FA34,FG34,FJ34,FM34,FP34,FS34,FV34,GB34,GE34,GH34,GK34,GN34,GQ34,GW34,GZ34,HF34,HO34,HR34,HU34,ID34,IG34,IJ34,IM34,IP34,IV34,IY34,JB34,JE34,JH34,JK34,JN34,JQ34,JZ34,KC34,KF34,KI34,KL34,KO34,KR34,KU34,LA34,LD34,LM34,LP34,LS34,LV34,LY34,MB34,HI34,MH34,MK34,MN34,MQ34,MT34,MW34,MZ34,NC34,NF34,NI34,NL34,NO34,NU34,NX34,OA34,OJ34,OS34,OV34,OY34,HL34,JW34,AB34,IA34,IS34,P34+OP34+OM34+OG34+OD34+NR34+ME34+LG34+KX34+JT34+HX34+#REF!+HC34+GT34+FY34+FD34+ER34+EO34+EL34+DZ34+DE34+CP34+BO34+BF34+AZ34+AE34+S34+M34+G34+D34)</f>
        <v>#REF!</v>
      </c>
      <c r="PC34" s="6"/>
      <c r="PD34" s="9"/>
      <c r="PE34" s="6"/>
      <c r="PF34" s="6"/>
      <c r="PG34" s="6"/>
      <c r="PH34" s="9"/>
      <c r="PI34" s="6"/>
      <c r="PJ34" s="6"/>
      <c r="PK34" s="6"/>
      <c r="PL34" s="9"/>
      <c r="PM34" s="6"/>
      <c r="PN34" s="6"/>
      <c r="PO34" s="6"/>
      <c r="PP34" s="9"/>
      <c r="PQ34" s="6"/>
      <c r="PR34" s="6"/>
      <c r="PS34" s="6"/>
      <c r="PT34" s="9"/>
      <c r="PU34" s="6"/>
      <c r="PV34" s="6"/>
      <c r="PW34" s="6"/>
      <c r="PX34" s="9"/>
      <c r="PY34" s="6"/>
      <c r="PZ34" s="6"/>
      <c r="QA34" s="6"/>
      <c r="QB34" s="9"/>
      <c r="QC34" s="6"/>
      <c r="QD34" s="6"/>
      <c r="QE34" s="6"/>
      <c r="QF34" s="2"/>
      <c r="QG34" s="1"/>
      <c r="QH34" s="1"/>
      <c r="QI34" s="1"/>
      <c r="QJ34" s="2"/>
      <c r="QK34" s="1"/>
      <c r="QL34" s="1"/>
      <c r="QM34" s="1"/>
      <c r="QN34" s="2"/>
      <c r="QO34" s="1"/>
      <c r="QP34" s="1"/>
      <c r="QQ34" s="1"/>
    </row>
    <row r="35" spans="1:459" x14ac:dyDescent="0.25">
      <c r="A35" s="46">
        <v>2006</v>
      </c>
      <c r="B35" s="47" t="s">
        <v>8</v>
      </c>
      <c r="C35" s="54">
        <v>0</v>
      </c>
      <c r="D35" s="10">
        <v>0</v>
      </c>
      <c r="E35" s="55">
        <f t="shared" si="736"/>
        <v>0</v>
      </c>
      <c r="F35" s="54">
        <v>0</v>
      </c>
      <c r="G35" s="10">
        <v>0</v>
      </c>
      <c r="H35" s="55">
        <f t="shared" si="737"/>
        <v>0</v>
      </c>
      <c r="I35" s="54">
        <v>0</v>
      </c>
      <c r="J35" s="10">
        <v>0</v>
      </c>
      <c r="K35" s="55">
        <f t="shared" si="738"/>
        <v>0</v>
      </c>
      <c r="L35" s="54">
        <v>0</v>
      </c>
      <c r="M35" s="10">
        <v>0</v>
      </c>
      <c r="N35" s="55">
        <f t="shared" si="603"/>
        <v>0</v>
      </c>
      <c r="O35" s="54">
        <v>0</v>
      </c>
      <c r="P35" s="10">
        <v>0</v>
      </c>
      <c r="Q35" s="55">
        <f t="shared" si="739"/>
        <v>0</v>
      </c>
      <c r="R35" s="54">
        <v>0</v>
      </c>
      <c r="S35" s="10">
        <v>0</v>
      </c>
      <c r="T35" s="55">
        <f t="shared" si="740"/>
        <v>0</v>
      </c>
      <c r="U35" s="54">
        <v>0</v>
      </c>
      <c r="V35" s="10">
        <v>0</v>
      </c>
      <c r="W35" s="55">
        <f t="shared" si="604"/>
        <v>0</v>
      </c>
      <c r="X35" s="54">
        <v>0</v>
      </c>
      <c r="Y35" s="10">
        <v>0</v>
      </c>
      <c r="Z35" s="55">
        <f t="shared" si="605"/>
        <v>0</v>
      </c>
      <c r="AA35" s="54">
        <v>0</v>
      </c>
      <c r="AB35" s="10">
        <v>0</v>
      </c>
      <c r="AC35" s="55">
        <f t="shared" si="606"/>
        <v>0</v>
      </c>
      <c r="AD35" s="54">
        <v>0</v>
      </c>
      <c r="AE35" s="10">
        <v>0</v>
      </c>
      <c r="AF35" s="55">
        <f t="shared" si="607"/>
        <v>0</v>
      </c>
      <c r="AG35" s="54">
        <v>0</v>
      </c>
      <c r="AH35" s="10">
        <v>0</v>
      </c>
      <c r="AI35" s="55">
        <f t="shared" si="608"/>
        <v>0</v>
      </c>
      <c r="AJ35" s="54">
        <v>0</v>
      </c>
      <c r="AK35" s="10">
        <v>0</v>
      </c>
      <c r="AL35" s="55">
        <f t="shared" si="609"/>
        <v>0</v>
      </c>
      <c r="AM35" s="54">
        <v>0</v>
      </c>
      <c r="AN35" s="10">
        <v>0</v>
      </c>
      <c r="AO35" s="55">
        <f t="shared" si="610"/>
        <v>0</v>
      </c>
      <c r="AP35" s="54">
        <v>0</v>
      </c>
      <c r="AQ35" s="10">
        <v>0</v>
      </c>
      <c r="AR35" s="55">
        <f t="shared" si="611"/>
        <v>0</v>
      </c>
      <c r="AS35" s="54">
        <v>0</v>
      </c>
      <c r="AT35" s="10">
        <v>0</v>
      </c>
      <c r="AU35" s="55">
        <f t="shared" si="612"/>
        <v>0</v>
      </c>
      <c r="AV35" s="54">
        <v>0</v>
      </c>
      <c r="AW35" s="10">
        <v>0</v>
      </c>
      <c r="AX35" s="55">
        <f t="shared" si="613"/>
        <v>0</v>
      </c>
      <c r="AY35" s="54">
        <v>0</v>
      </c>
      <c r="AZ35" s="10">
        <v>0</v>
      </c>
      <c r="BA35" s="55">
        <f t="shared" si="614"/>
        <v>0</v>
      </c>
      <c r="BB35" s="54">
        <v>0</v>
      </c>
      <c r="BC35" s="10">
        <v>0</v>
      </c>
      <c r="BD35" s="55">
        <f t="shared" si="615"/>
        <v>0</v>
      </c>
      <c r="BE35" s="54">
        <v>0</v>
      </c>
      <c r="BF35" s="10">
        <v>0</v>
      </c>
      <c r="BG35" s="55">
        <f t="shared" si="741"/>
        <v>0</v>
      </c>
      <c r="BH35" s="54">
        <v>0</v>
      </c>
      <c r="BI35" s="10">
        <v>0</v>
      </c>
      <c r="BJ35" s="55">
        <f t="shared" si="617"/>
        <v>0</v>
      </c>
      <c r="BK35" s="54">
        <v>0</v>
      </c>
      <c r="BL35" s="10">
        <v>0</v>
      </c>
      <c r="BM35" s="55">
        <f t="shared" si="618"/>
        <v>0</v>
      </c>
      <c r="BN35" s="54">
        <v>0</v>
      </c>
      <c r="BO35" s="10">
        <v>0</v>
      </c>
      <c r="BP35" s="55">
        <f t="shared" si="619"/>
        <v>0</v>
      </c>
      <c r="BQ35" s="54">
        <v>0</v>
      </c>
      <c r="BR35" s="10">
        <v>0</v>
      </c>
      <c r="BS35" s="55">
        <f t="shared" si="620"/>
        <v>0</v>
      </c>
      <c r="BT35" s="54">
        <v>0</v>
      </c>
      <c r="BU35" s="10">
        <v>0</v>
      </c>
      <c r="BV35" s="55">
        <f t="shared" si="621"/>
        <v>0</v>
      </c>
      <c r="BW35" s="54">
        <v>0</v>
      </c>
      <c r="BX35" s="10">
        <v>0</v>
      </c>
      <c r="BY35" s="55">
        <f t="shared" si="622"/>
        <v>0</v>
      </c>
      <c r="BZ35" s="54">
        <v>0</v>
      </c>
      <c r="CA35" s="10">
        <v>0</v>
      </c>
      <c r="CB35" s="55">
        <f t="shared" si="623"/>
        <v>0</v>
      </c>
      <c r="CC35" s="54">
        <v>0</v>
      </c>
      <c r="CD35" s="10">
        <v>0</v>
      </c>
      <c r="CE35" s="55">
        <f t="shared" si="624"/>
        <v>0</v>
      </c>
      <c r="CF35" s="54">
        <v>0</v>
      </c>
      <c r="CG35" s="10">
        <v>0</v>
      </c>
      <c r="CH35" s="55">
        <f t="shared" si="625"/>
        <v>0</v>
      </c>
      <c r="CI35" s="54">
        <v>0</v>
      </c>
      <c r="CJ35" s="10">
        <v>0</v>
      </c>
      <c r="CK35" s="55">
        <f t="shared" si="626"/>
        <v>0</v>
      </c>
      <c r="CL35" s="54">
        <v>0</v>
      </c>
      <c r="CM35" s="10">
        <v>0</v>
      </c>
      <c r="CN35" s="55">
        <f t="shared" si="627"/>
        <v>0</v>
      </c>
      <c r="CO35" s="54">
        <v>0</v>
      </c>
      <c r="CP35" s="10">
        <v>0</v>
      </c>
      <c r="CQ35" s="55">
        <f t="shared" si="628"/>
        <v>0</v>
      </c>
      <c r="CR35" s="54">
        <v>0</v>
      </c>
      <c r="CS35" s="10">
        <v>0</v>
      </c>
      <c r="CT35" s="55">
        <f t="shared" si="629"/>
        <v>0</v>
      </c>
      <c r="CU35" s="54">
        <v>0</v>
      </c>
      <c r="CV35" s="10">
        <v>0</v>
      </c>
      <c r="CW35" s="55">
        <f t="shared" si="630"/>
        <v>0</v>
      </c>
      <c r="CX35" s="54">
        <v>0</v>
      </c>
      <c r="CY35" s="10">
        <v>0</v>
      </c>
      <c r="CZ35" s="55">
        <f t="shared" si="631"/>
        <v>0</v>
      </c>
      <c r="DA35" s="54">
        <v>0</v>
      </c>
      <c r="DB35" s="10">
        <v>0</v>
      </c>
      <c r="DC35" s="55">
        <f t="shared" si="632"/>
        <v>0</v>
      </c>
      <c r="DD35" s="54">
        <v>0</v>
      </c>
      <c r="DE35" s="10">
        <v>0</v>
      </c>
      <c r="DF35" s="55">
        <f t="shared" si="633"/>
        <v>0</v>
      </c>
      <c r="DG35" s="54">
        <v>0</v>
      </c>
      <c r="DH35" s="10">
        <v>0</v>
      </c>
      <c r="DI35" s="55">
        <f t="shared" si="634"/>
        <v>0</v>
      </c>
      <c r="DJ35" s="54">
        <v>0</v>
      </c>
      <c r="DK35" s="10">
        <v>0</v>
      </c>
      <c r="DL35" s="55">
        <f t="shared" si="635"/>
        <v>0</v>
      </c>
      <c r="DM35" s="54">
        <v>0</v>
      </c>
      <c r="DN35" s="10">
        <v>0</v>
      </c>
      <c r="DO35" s="55">
        <f t="shared" si="636"/>
        <v>0</v>
      </c>
      <c r="DP35" s="54">
        <v>0</v>
      </c>
      <c r="DQ35" s="10">
        <v>0</v>
      </c>
      <c r="DR35" s="55">
        <f t="shared" si="637"/>
        <v>0</v>
      </c>
      <c r="DS35" s="54">
        <v>0</v>
      </c>
      <c r="DT35" s="10">
        <v>0</v>
      </c>
      <c r="DU35" s="55">
        <f t="shared" si="638"/>
        <v>0</v>
      </c>
      <c r="DV35" s="54">
        <v>0</v>
      </c>
      <c r="DW35" s="10">
        <v>0</v>
      </c>
      <c r="DX35" s="55">
        <f t="shared" si="639"/>
        <v>0</v>
      </c>
      <c r="DY35" s="54">
        <v>0</v>
      </c>
      <c r="DZ35" s="10">
        <v>0</v>
      </c>
      <c r="EA35" s="55">
        <f t="shared" si="640"/>
        <v>0</v>
      </c>
      <c r="EB35" s="54">
        <v>0</v>
      </c>
      <c r="EC35" s="10">
        <v>0</v>
      </c>
      <c r="ED35" s="55">
        <f t="shared" si="641"/>
        <v>0</v>
      </c>
      <c r="EE35" s="54">
        <v>0</v>
      </c>
      <c r="EF35" s="10">
        <v>0</v>
      </c>
      <c r="EG35" s="55">
        <f t="shared" si="642"/>
        <v>0</v>
      </c>
      <c r="EH35" s="54">
        <v>0</v>
      </c>
      <c r="EI35" s="10">
        <v>0</v>
      </c>
      <c r="EJ35" s="55">
        <f t="shared" si="643"/>
        <v>0</v>
      </c>
      <c r="EK35" s="54">
        <v>0</v>
      </c>
      <c r="EL35" s="10">
        <v>0</v>
      </c>
      <c r="EM35" s="55">
        <f t="shared" si="644"/>
        <v>0</v>
      </c>
      <c r="EN35" s="54">
        <v>0</v>
      </c>
      <c r="EO35" s="10">
        <v>0</v>
      </c>
      <c r="EP35" s="55">
        <f t="shared" si="645"/>
        <v>0</v>
      </c>
      <c r="EQ35" s="54">
        <v>0</v>
      </c>
      <c r="ER35" s="10">
        <v>0</v>
      </c>
      <c r="ES35" s="55">
        <f t="shared" si="646"/>
        <v>0</v>
      </c>
      <c r="ET35" s="54">
        <v>0</v>
      </c>
      <c r="EU35" s="10">
        <v>0</v>
      </c>
      <c r="EV35" s="55">
        <f t="shared" si="647"/>
        <v>0</v>
      </c>
      <c r="EW35" s="54">
        <v>0</v>
      </c>
      <c r="EX35" s="10">
        <v>0</v>
      </c>
      <c r="EY35" s="55">
        <f t="shared" si="648"/>
        <v>0</v>
      </c>
      <c r="EZ35" s="54">
        <v>0</v>
      </c>
      <c r="FA35" s="10">
        <v>0</v>
      </c>
      <c r="FB35" s="55">
        <f t="shared" si="649"/>
        <v>0</v>
      </c>
      <c r="FC35" s="54">
        <v>0</v>
      </c>
      <c r="FD35" s="10">
        <v>0</v>
      </c>
      <c r="FE35" s="55">
        <f t="shared" si="650"/>
        <v>0</v>
      </c>
      <c r="FF35" s="54">
        <v>0</v>
      </c>
      <c r="FG35" s="10">
        <v>0</v>
      </c>
      <c r="FH35" s="55">
        <f t="shared" si="651"/>
        <v>0</v>
      </c>
      <c r="FI35" s="54">
        <v>0</v>
      </c>
      <c r="FJ35" s="10">
        <v>0</v>
      </c>
      <c r="FK35" s="55">
        <f t="shared" si="652"/>
        <v>0</v>
      </c>
      <c r="FL35" s="54">
        <v>0</v>
      </c>
      <c r="FM35" s="10">
        <v>0</v>
      </c>
      <c r="FN35" s="55">
        <f t="shared" si="653"/>
        <v>0</v>
      </c>
      <c r="FO35" s="54">
        <v>0</v>
      </c>
      <c r="FP35" s="10">
        <v>0</v>
      </c>
      <c r="FQ35" s="55">
        <f t="shared" si="654"/>
        <v>0</v>
      </c>
      <c r="FR35" s="54">
        <v>0</v>
      </c>
      <c r="FS35" s="10">
        <v>0</v>
      </c>
      <c r="FT35" s="55">
        <f t="shared" si="655"/>
        <v>0</v>
      </c>
      <c r="FU35" s="54">
        <v>0</v>
      </c>
      <c r="FV35" s="10">
        <v>0</v>
      </c>
      <c r="FW35" s="55">
        <f t="shared" si="656"/>
        <v>0</v>
      </c>
      <c r="FX35" s="54">
        <v>0</v>
      </c>
      <c r="FY35" s="10">
        <v>0</v>
      </c>
      <c r="FZ35" s="55">
        <f t="shared" si="657"/>
        <v>0</v>
      </c>
      <c r="GA35" s="54">
        <v>0</v>
      </c>
      <c r="GB35" s="10">
        <v>0</v>
      </c>
      <c r="GC35" s="55">
        <f t="shared" si="658"/>
        <v>0</v>
      </c>
      <c r="GD35" s="54">
        <v>0</v>
      </c>
      <c r="GE35" s="10">
        <v>0</v>
      </c>
      <c r="GF35" s="55">
        <f t="shared" si="659"/>
        <v>0</v>
      </c>
      <c r="GG35" s="54">
        <v>0</v>
      </c>
      <c r="GH35" s="10">
        <v>0</v>
      </c>
      <c r="GI35" s="55">
        <f t="shared" si="660"/>
        <v>0</v>
      </c>
      <c r="GJ35" s="54">
        <v>0</v>
      </c>
      <c r="GK35" s="10">
        <v>0</v>
      </c>
      <c r="GL35" s="55">
        <f t="shared" si="661"/>
        <v>0</v>
      </c>
      <c r="GM35" s="54">
        <v>0</v>
      </c>
      <c r="GN35" s="10">
        <v>0</v>
      </c>
      <c r="GO35" s="55">
        <f t="shared" si="662"/>
        <v>0</v>
      </c>
      <c r="GP35" s="54">
        <v>0</v>
      </c>
      <c r="GQ35" s="10">
        <v>0</v>
      </c>
      <c r="GR35" s="55">
        <f t="shared" si="663"/>
        <v>0</v>
      </c>
      <c r="GS35" s="54">
        <v>0</v>
      </c>
      <c r="GT35" s="10">
        <v>0</v>
      </c>
      <c r="GU35" s="55">
        <f t="shared" si="742"/>
        <v>0</v>
      </c>
      <c r="GV35" s="54">
        <v>0</v>
      </c>
      <c r="GW35" s="10">
        <v>0</v>
      </c>
      <c r="GX35" s="55">
        <f t="shared" si="665"/>
        <v>0</v>
      </c>
      <c r="GY35" s="54">
        <v>0</v>
      </c>
      <c r="GZ35" s="10">
        <v>0</v>
      </c>
      <c r="HA35" s="55">
        <f t="shared" si="666"/>
        <v>0</v>
      </c>
      <c r="HB35" s="54">
        <v>0</v>
      </c>
      <c r="HC35" s="10">
        <v>0</v>
      </c>
      <c r="HD35" s="55">
        <f t="shared" si="667"/>
        <v>0</v>
      </c>
      <c r="HE35" s="54">
        <v>0</v>
      </c>
      <c r="HF35" s="10">
        <v>0</v>
      </c>
      <c r="HG35" s="55">
        <f t="shared" si="668"/>
        <v>0</v>
      </c>
      <c r="HH35" s="54">
        <v>0</v>
      </c>
      <c r="HI35" s="10">
        <v>0</v>
      </c>
      <c r="HJ35" s="55">
        <f t="shared" si="669"/>
        <v>0</v>
      </c>
      <c r="HK35" s="54">
        <v>0</v>
      </c>
      <c r="HL35" s="10">
        <v>0</v>
      </c>
      <c r="HM35" s="55">
        <f t="shared" si="670"/>
        <v>0</v>
      </c>
      <c r="HN35" s="54">
        <v>0</v>
      </c>
      <c r="HO35" s="10">
        <v>0</v>
      </c>
      <c r="HP35" s="55">
        <f t="shared" si="671"/>
        <v>0</v>
      </c>
      <c r="HQ35" s="54">
        <v>0</v>
      </c>
      <c r="HR35" s="10">
        <v>0</v>
      </c>
      <c r="HS35" s="55">
        <f t="shared" si="672"/>
        <v>0</v>
      </c>
      <c r="HT35" s="54">
        <v>0</v>
      </c>
      <c r="HU35" s="10">
        <v>0</v>
      </c>
      <c r="HV35" s="55">
        <f t="shared" si="673"/>
        <v>0</v>
      </c>
      <c r="HW35" s="54">
        <v>0</v>
      </c>
      <c r="HX35" s="10">
        <v>0</v>
      </c>
      <c r="HY35" s="55">
        <f t="shared" si="674"/>
        <v>0</v>
      </c>
      <c r="HZ35" s="54">
        <v>0</v>
      </c>
      <c r="IA35" s="10">
        <v>0</v>
      </c>
      <c r="IB35" s="55">
        <f t="shared" si="675"/>
        <v>0</v>
      </c>
      <c r="IC35" s="54">
        <v>0</v>
      </c>
      <c r="ID35" s="10">
        <v>0</v>
      </c>
      <c r="IE35" s="55">
        <f t="shared" si="676"/>
        <v>0</v>
      </c>
      <c r="IF35" s="54">
        <v>0</v>
      </c>
      <c r="IG35" s="10">
        <v>0</v>
      </c>
      <c r="IH35" s="55">
        <f t="shared" si="677"/>
        <v>0</v>
      </c>
      <c r="II35" s="54">
        <v>0</v>
      </c>
      <c r="IJ35" s="10">
        <v>0</v>
      </c>
      <c r="IK35" s="55">
        <f t="shared" si="678"/>
        <v>0</v>
      </c>
      <c r="IL35" s="54">
        <v>0</v>
      </c>
      <c r="IM35" s="10">
        <v>0</v>
      </c>
      <c r="IN35" s="55">
        <f t="shared" si="679"/>
        <v>0</v>
      </c>
      <c r="IO35" s="54">
        <v>0</v>
      </c>
      <c r="IP35" s="10">
        <v>0</v>
      </c>
      <c r="IQ35" s="55">
        <f t="shared" si="680"/>
        <v>0</v>
      </c>
      <c r="IR35" s="54">
        <v>0</v>
      </c>
      <c r="IS35" s="10">
        <v>0</v>
      </c>
      <c r="IT35" s="55">
        <f t="shared" si="681"/>
        <v>0</v>
      </c>
      <c r="IU35" s="54">
        <v>0</v>
      </c>
      <c r="IV35" s="10">
        <v>0</v>
      </c>
      <c r="IW35" s="55">
        <f t="shared" si="682"/>
        <v>0</v>
      </c>
      <c r="IX35" s="54">
        <v>0</v>
      </c>
      <c r="IY35" s="10">
        <v>0</v>
      </c>
      <c r="IZ35" s="55">
        <f t="shared" si="683"/>
        <v>0</v>
      </c>
      <c r="JA35" s="54">
        <v>0</v>
      </c>
      <c r="JB35" s="10">
        <v>0</v>
      </c>
      <c r="JC35" s="55">
        <f t="shared" si="684"/>
        <v>0</v>
      </c>
      <c r="JD35" s="54">
        <v>0</v>
      </c>
      <c r="JE35" s="10">
        <v>0</v>
      </c>
      <c r="JF35" s="55">
        <f t="shared" si="685"/>
        <v>0</v>
      </c>
      <c r="JG35" s="54">
        <v>0</v>
      </c>
      <c r="JH35" s="10">
        <v>0</v>
      </c>
      <c r="JI35" s="55">
        <f t="shared" si="686"/>
        <v>0</v>
      </c>
      <c r="JJ35" s="54">
        <v>0</v>
      </c>
      <c r="JK35" s="10">
        <v>0</v>
      </c>
      <c r="JL35" s="55">
        <f t="shared" si="687"/>
        <v>0</v>
      </c>
      <c r="JM35" s="54">
        <v>0</v>
      </c>
      <c r="JN35" s="10">
        <v>0</v>
      </c>
      <c r="JO35" s="55">
        <f t="shared" si="688"/>
        <v>0</v>
      </c>
      <c r="JP35" s="54">
        <v>0</v>
      </c>
      <c r="JQ35" s="10">
        <v>0</v>
      </c>
      <c r="JR35" s="55">
        <f t="shared" si="689"/>
        <v>0</v>
      </c>
      <c r="JS35" s="54">
        <v>0</v>
      </c>
      <c r="JT35" s="10">
        <v>0</v>
      </c>
      <c r="JU35" s="55">
        <f t="shared" si="690"/>
        <v>0</v>
      </c>
      <c r="JV35" s="54">
        <v>0</v>
      </c>
      <c r="JW35" s="10">
        <v>0</v>
      </c>
      <c r="JX35" s="55">
        <f t="shared" si="691"/>
        <v>0</v>
      </c>
      <c r="JY35" s="54">
        <v>0</v>
      </c>
      <c r="JZ35" s="10">
        <v>0</v>
      </c>
      <c r="KA35" s="55">
        <f t="shared" si="692"/>
        <v>0</v>
      </c>
      <c r="KB35" s="54">
        <v>0</v>
      </c>
      <c r="KC35" s="10">
        <v>0</v>
      </c>
      <c r="KD35" s="55">
        <f t="shared" si="693"/>
        <v>0</v>
      </c>
      <c r="KE35" s="54">
        <v>0</v>
      </c>
      <c r="KF35" s="10">
        <v>0</v>
      </c>
      <c r="KG35" s="55">
        <f t="shared" si="694"/>
        <v>0</v>
      </c>
      <c r="KH35" s="54">
        <v>0</v>
      </c>
      <c r="KI35" s="10">
        <v>0</v>
      </c>
      <c r="KJ35" s="55">
        <f t="shared" si="695"/>
        <v>0</v>
      </c>
      <c r="KK35" s="54">
        <v>0</v>
      </c>
      <c r="KL35" s="10">
        <v>0</v>
      </c>
      <c r="KM35" s="55">
        <f t="shared" si="696"/>
        <v>0</v>
      </c>
      <c r="KN35" s="54">
        <v>0</v>
      </c>
      <c r="KO35" s="10">
        <v>0</v>
      </c>
      <c r="KP35" s="55">
        <f t="shared" si="697"/>
        <v>0</v>
      </c>
      <c r="KQ35" s="54">
        <v>0</v>
      </c>
      <c r="KR35" s="10">
        <v>0</v>
      </c>
      <c r="KS35" s="55">
        <f t="shared" si="698"/>
        <v>0</v>
      </c>
      <c r="KT35" s="54">
        <v>0</v>
      </c>
      <c r="KU35" s="10">
        <v>0</v>
      </c>
      <c r="KV35" s="55">
        <f t="shared" si="699"/>
        <v>0</v>
      </c>
      <c r="KW35" s="54">
        <v>0</v>
      </c>
      <c r="KX35" s="10">
        <v>0</v>
      </c>
      <c r="KY35" s="55">
        <f t="shared" si="700"/>
        <v>0</v>
      </c>
      <c r="KZ35" s="54">
        <v>0</v>
      </c>
      <c r="LA35" s="10">
        <v>0</v>
      </c>
      <c r="LB35" s="55">
        <f t="shared" si="701"/>
        <v>0</v>
      </c>
      <c r="LC35" s="54">
        <v>0</v>
      </c>
      <c r="LD35" s="10">
        <v>0</v>
      </c>
      <c r="LE35" s="55">
        <f t="shared" si="702"/>
        <v>0</v>
      </c>
      <c r="LF35" s="54">
        <v>0</v>
      </c>
      <c r="LG35" s="10">
        <v>0</v>
      </c>
      <c r="LH35" s="55">
        <f t="shared" si="703"/>
        <v>0</v>
      </c>
      <c r="LI35" s="54">
        <v>0</v>
      </c>
      <c r="LJ35" s="10">
        <v>0</v>
      </c>
      <c r="LK35" s="55">
        <f t="shared" si="704"/>
        <v>0</v>
      </c>
      <c r="LL35" s="54">
        <v>0</v>
      </c>
      <c r="LM35" s="10">
        <v>0</v>
      </c>
      <c r="LN35" s="55">
        <f t="shared" si="705"/>
        <v>0</v>
      </c>
      <c r="LO35" s="54">
        <v>0</v>
      </c>
      <c r="LP35" s="10">
        <v>0</v>
      </c>
      <c r="LQ35" s="55">
        <f t="shared" si="706"/>
        <v>0</v>
      </c>
      <c r="LR35" s="54">
        <v>0</v>
      </c>
      <c r="LS35" s="10">
        <v>0</v>
      </c>
      <c r="LT35" s="55">
        <f t="shared" si="707"/>
        <v>0</v>
      </c>
      <c r="LU35" s="54">
        <v>0</v>
      </c>
      <c r="LV35" s="10">
        <v>0</v>
      </c>
      <c r="LW35" s="55">
        <f t="shared" si="708"/>
        <v>0</v>
      </c>
      <c r="LX35" s="54">
        <v>0</v>
      </c>
      <c r="LY35" s="10">
        <v>0</v>
      </c>
      <c r="LZ35" s="55">
        <f t="shared" si="709"/>
        <v>0</v>
      </c>
      <c r="MA35" s="54">
        <v>0</v>
      </c>
      <c r="MB35" s="10">
        <v>0</v>
      </c>
      <c r="MC35" s="55">
        <f t="shared" si="710"/>
        <v>0</v>
      </c>
      <c r="MD35" s="54">
        <v>0</v>
      </c>
      <c r="ME35" s="10">
        <v>0</v>
      </c>
      <c r="MF35" s="55">
        <f t="shared" si="711"/>
        <v>0</v>
      </c>
      <c r="MG35" s="54">
        <v>0</v>
      </c>
      <c r="MH35" s="10">
        <v>0</v>
      </c>
      <c r="MI35" s="55">
        <f t="shared" si="712"/>
        <v>0</v>
      </c>
      <c r="MJ35" s="54">
        <v>0</v>
      </c>
      <c r="MK35" s="10">
        <v>0</v>
      </c>
      <c r="ML35" s="55">
        <f t="shared" si="713"/>
        <v>0</v>
      </c>
      <c r="MM35" s="54">
        <v>0</v>
      </c>
      <c r="MN35" s="10">
        <v>0</v>
      </c>
      <c r="MO35" s="55">
        <f t="shared" si="714"/>
        <v>0</v>
      </c>
      <c r="MP35" s="54">
        <v>0</v>
      </c>
      <c r="MQ35" s="10">
        <v>0</v>
      </c>
      <c r="MR35" s="55">
        <f t="shared" si="715"/>
        <v>0</v>
      </c>
      <c r="MS35" s="54">
        <v>0</v>
      </c>
      <c r="MT35" s="10">
        <v>0</v>
      </c>
      <c r="MU35" s="55">
        <f t="shared" si="716"/>
        <v>0</v>
      </c>
      <c r="MV35" s="54">
        <v>0</v>
      </c>
      <c r="MW35" s="10">
        <v>0</v>
      </c>
      <c r="MX35" s="55">
        <f t="shared" si="717"/>
        <v>0</v>
      </c>
      <c r="MY35" s="54">
        <v>0</v>
      </c>
      <c r="MZ35" s="10">
        <v>0</v>
      </c>
      <c r="NA35" s="55">
        <f t="shared" si="718"/>
        <v>0</v>
      </c>
      <c r="NB35" s="54">
        <v>0</v>
      </c>
      <c r="NC35" s="10">
        <v>0</v>
      </c>
      <c r="ND35" s="55">
        <f t="shared" si="719"/>
        <v>0</v>
      </c>
      <c r="NE35" s="54">
        <v>0</v>
      </c>
      <c r="NF35" s="10">
        <v>0</v>
      </c>
      <c r="NG35" s="55">
        <f t="shared" si="720"/>
        <v>0</v>
      </c>
      <c r="NH35" s="54">
        <v>0</v>
      </c>
      <c r="NI35" s="10">
        <v>0</v>
      </c>
      <c r="NJ35" s="55">
        <f t="shared" si="721"/>
        <v>0</v>
      </c>
      <c r="NK35" s="54">
        <v>0</v>
      </c>
      <c r="NL35" s="10">
        <v>0</v>
      </c>
      <c r="NM35" s="55">
        <f t="shared" si="722"/>
        <v>0</v>
      </c>
      <c r="NN35" s="54">
        <v>0</v>
      </c>
      <c r="NO35" s="10">
        <v>0</v>
      </c>
      <c r="NP35" s="55">
        <f t="shared" si="723"/>
        <v>0</v>
      </c>
      <c r="NQ35" s="54">
        <v>0</v>
      </c>
      <c r="NR35" s="10">
        <v>0</v>
      </c>
      <c r="NS35" s="55">
        <f t="shared" si="724"/>
        <v>0</v>
      </c>
      <c r="NT35" s="54">
        <v>0</v>
      </c>
      <c r="NU35" s="10">
        <v>0</v>
      </c>
      <c r="NV35" s="55">
        <f t="shared" si="725"/>
        <v>0</v>
      </c>
      <c r="NW35" s="54">
        <v>0</v>
      </c>
      <c r="NX35" s="10">
        <v>0</v>
      </c>
      <c r="NY35" s="55">
        <f t="shared" si="726"/>
        <v>0</v>
      </c>
      <c r="NZ35" s="54">
        <v>0</v>
      </c>
      <c r="OA35" s="10">
        <v>0</v>
      </c>
      <c r="OB35" s="55">
        <f t="shared" si="727"/>
        <v>0</v>
      </c>
      <c r="OC35" s="54">
        <v>0</v>
      </c>
      <c r="OD35" s="10">
        <v>0</v>
      </c>
      <c r="OE35" s="55">
        <f t="shared" si="728"/>
        <v>0</v>
      </c>
      <c r="OF35" s="68">
        <v>0</v>
      </c>
      <c r="OG35" s="24">
        <v>0</v>
      </c>
      <c r="OH35" s="69">
        <f t="shared" si="729"/>
        <v>0</v>
      </c>
      <c r="OI35" s="54">
        <v>0</v>
      </c>
      <c r="OJ35" s="10">
        <v>0</v>
      </c>
      <c r="OK35" s="55">
        <f t="shared" si="730"/>
        <v>0</v>
      </c>
      <c r="OL35" s="54">
        <v>0</v>
      </c>
      <c r="OM35" s="10">
        <v>0</v>
      </c>
      <c r="ON35" s="55">
        <f t="shared" si="731"/>
        <v>0</v>
      </c>
      <c r="OO35" s="54">
        <v>0</v>
      </c>
      <c r="OP35" s="10">
        <v>0</v>
      </c>
      <c r="OQ35" s="55">
        <f t="shared" si="732"/>
        <v>0</v>
      </c>
      <c r="OR35" s="54">
        <v>0</v>
      </c>
      <c r="OS35" s="10">
        <v>0</v>
      </c>
      <c r="OT35" s="55">
        <f t="shared" si="733"/>
        <v>0</v>
      </c>
      <c r="OU35" s="54">
        <v>0</v>
      </c>
      <c r="OV35" s="10">
        <v>0</v>
      </c>
      <c r="OW35" s="55">
        <f t="shared" si="734"/>
        <v>0</v>
      </c>
      <c r="OX35" s="54">
        <v>0</v>
      </c>
      <c r="OY35" s="10">
        <v>0</v>
      </c>
      <c r="OZ35" s="55">
        <f t="shared" si="735"/>
        <v>0</v>
      </c>
      <c r="PA35" s="13">
        <f t="shared" si="133"/>
        <v>0</v>
      </c>
      <c r="PB35" s="78" t="e">
        <f>SUM(J35,V35,Y35,AH35,AK35,AQ35,AT35,AW35,BI35,BL35,BR35,BU35,BX35,CA35,CD35,CJ35,CM35,CS35,CV35,CY35,DB35,DH35,DN35,DQ35,DT35,DW35,EC35,EF35,EI35,EU35,EX35,FA35,FG35,FJ35,FM35,FP35,FS35,FV35,GB35,GE35,GH35,GK35,GN35,GQ35,GW35,GZ35,HF35,HO35,HR35,HU35,ID35,IG35,IJ35,IM35,IP35,IV35,IY35,JB35,JE35,JH35,JK35,JN35,JQ35,JZ35,KC35,KF35,KI35,KL35,KO35,KR35,KU35,LA35,LD35,LM35,LP35,LS35,LV35,LY35,MB35,HI35,MH35,MK35,MN35,MQ35,MT35,MW35,MZ35,NC35,NF35,NI35,NL35,NO35,NU35,NX35,OA35,OJ35,OS35,OV35,OY35,HL35,JW35,AB35,IA35,IS35,P35+OP35+OM35+OG35+OD35+NR35+ME35+LG35+KX35+JT35+HX35+#REF!+HC35+GT35+FY35+FD35+ER35+EO35+EL35+DZ35+DE35+CP35+BO35+BF35+AZ35+AE35+S35+M35+G35+D35)</f>
        <v>#REF!</v>
      </c>
      <c r="PC35" s="6"/>
      <c r="PD35" s="9"/>
      <c r="PE35" s="6"/>
      <c r="PF35" s="6"/>
      <c r="PG35" s="6"/>
      <c r="PH35" s="9"/>
      <c r="PI35" s="6"/>
      <c r="PJ35" s="6"/>
      <c r="PK35" s="6"/>
      <c r="PL35" s="9"/>
      <c r="PM35" s="6"/>
      <c r="PN35" s="6"/>
      <c r="PO35" s="6"/>
      <c r="PP35" s="9"/>
      <c r="PQ35" s="6"/>
      <c r="PR35" s="6"/>
      <c r="PS35" s="6"/>
      <c r="PT35" s="9"/>
      <c r="PU35" s="6"/>
      <c r="PV35" s="6"/>
      <c r="PW35" s="6"/>
      <c r="PX35" s="9"/>
      <c r="PY35" s="6"/>
      <c r="PZ35" s="6"/>
      <c r="QA35" s="6"/>
      <c r="QB35" s="9"/>
      <c r="QC35" s="6"/>
      <c r="QD35" s="6"/>
      <c r="QE35" s="6"/>
      <c r="QF35" s="2"/>
      <c r="QG35" s="1"/>
      <c r="QH35" s="1"/>
      <c r="QI35" s="1"/>
      <c r="QJ35" s="2"/>
      <c r="QK35" s="1"/>
      <c r="QL35" s="1"/>
      <c r="QM35" s="1"/>
      <c r="QN35" s="2"/>
      <c r="QO35" s="1"/>
      <c r="QP35" s="1"/>
      <c r="QQ35" s="1"/>
    </row>
    <row r="36" spans="1:459" x14ac:dyDescent="0.25">
      <c r="A36" s="46">
        <v>2006</v>
      </c>
      <c r="B36" s="47" t="s">
        <v>9</v>
      </c>
      <c r="C36" s="54">
        <v>0</v>
      </c>
      <c r="D36" s="10">
        <v>0</v>
      </c>
      <c r="E36" s="55">
        <f t="shared" si="736"/>
        <v>0</v>
      </c>
      <c r="F36" s="54">
        <v>0</v>
      </c>
      <c r="G36" s="10">
        <v>0</v>
      </c>
      <c r="H36" s="55">
        <f t="shared" si="737"/>
        <v>0</v>
      </c>
      <c r="I36" s="54">
        <v>0</v>
      </c>
      <c r="J36" s="10">
        <v>0</v>
      </c>
      <c r="K36" s="55">
        <f t="shared" si="738"/>
        <v>0</v>
      </c>
      <c r="L36" s="54">
        <v>0</v>
      </c>
      <c r="M36" s="10">
        <v>0</v>
      </c>
      <c r="N36" s="55">
        <f t="shared" si="603"/>
        <v>0</v>
      </c>
      <c r="O36" s="54">
        <v>0</v>
      </c>
      <c r="P36" s="10">
        <v>0</v>
      </c>
      <c r="Q36" s="55">
        <f t="shared" si="739"/>
        <v>0</v>
      </c>
      <c r="R36" s="54">
        <v>0</v>
      </c>
      <c r="S36" s="10">
        <v>0</v>
      </c>
      <c r="T36" s="55">
        <f t="shared" si="740"/>
        <v>0</v>
      </c>
      <c r="U36" s="54">
        <v>33</v>
      </c>
      <c r="V36" s="10">
        <v>2560</v>
      </c>
      <c r="W36" s="55">
        <f t="shared" si="604"/>
        <v>77575.757575757583</v>
      </c>
      <c r="X36" s="54">
        <v>14</v>
      </c>
      <c r="Y36" s="10">
        <v>224</v>
      </c>
      <c r="Z36" s="55">
        <f t="shared" si="605"/>
        <v>16000</v>
      </c>
      <c r="AA36" s="54">
        <v>0</v>
      </c>
      <c r="AB36" s="10">
        <v>0</v>
      </c>
      <c r="AC36" s="55">
        <f t="shared" si="606"/>
        <v>0</v>
      </c>
      <c r="AD36" s="54">
        <v>0</v>
      </c>
      <c r="AE36" s="10">
        <v>0</v>
      </c>
      <c r="AF36" s="55">
        <f t="shared" si="607"/>
        <v>0</v>
      </c>
      <c r="AG36" s="54">
        <v>0</v>
      </c>
      <c r="AH36" s="10">
        <v>0</v>
      </c>
      <c r="AI36" s="55">
        <f t="shared" si="608"/>
        <v>0</v>
      </c>
      <c r="AJ36" s="54">
        <v>69</v>
      </c>
      <c r="AK36" s="10">
        <v>2836</v>
      </c>
      <c r="AL36" s="55">
        <f t="shared" si="609"/>
        <v>41101.44927536232</v>
      </c>
      <c r="AM36" s="54">
        <v>0</v>
      </c>
      <c r="AN36" s="10">
        <v>0</v>
      </c>
      <c r="AO36" s="55">
        <f t="shared" si="610"/>
        <v>0</v>
      </c>
      <c r="AP36" s="54">
        <v>0</v>
      </c>
      <c r="AQ36" s="10">
        <v>0</v>
      </c>
      <c r="AR36" s="55">
        <f t="shared" si="611"/>
        <v>0</v>
      </c>
      <c r="AS36" s="54">
        <v>0</v>
      </c>
      <c r="AT36" s="10">
        <v>0</v>
      </c>
      <c r="AU36" s="55">
        <f t="shared" si="612"/>
        <v>0</v>
      </c>
      <c r="AV36" s="54">
        <v>0</v>
      </c>
      <c r="AW36" s="10">
        <v>0</v>
      </c>
      <c r="AX36" s="55">
        <f t="shared" si="613"/>
        <v>0</v>
      </c>
      <c r="AY36" s="54">
        <v>0</v>
      </c>
      <c r="AZ36" s="10">
        <v>0</v>
      </c>
      <c r="BA36" s="55">
        <f t="shared" si="614"/>
        <v>0</v>
      </c>
      <c r="BB36" s="54">
        <v>0</v>
      </c>
      <c r="BC36" s="10">
        <v>0</v>
      </c>
      <c r="BD36" s="55">
        <f t="shared" si="615"/>
        <v>0</v>
      </c>
      <c r="BE36" s="54">
        <v>0</v>
      </c>
      <c r="BF36" s="10">
        <v>0</v>
      </c>
      <c r="BG36" s="55">
        <f t="shared" si="741"/>
        <v>0</v>
      </c>
      <c r="BH36" s="54">
        <v>4</v>
      </c>
      <c r="BI36" s="10">
        <v>11</v>
      </c>
      <c r="BJ36" s="55">
        <f t="shared" si="617"/>
        <v>2750</v>
      </c>
      <c r="BK36" s="54">
        <v>103</v>
      </c>
      <c r="BL36" s="10">
        <v>16578</v>
      </c>
      <c r="BM36" s="55">
        <f t="shared" si="618"/>
        <v>160951.45631067961</v>
      </c>
      <c r="BN36" s="54">
        <v>0</v>
      </c>
      <c r="BO36" s="10">
        <v>0</v>
      </c>
      <c r="BP36" s="55">
        <f t="shared" si="619"/>
        <v>0</v>
      </c>
      <c r="BQ36" s="54">
        <v>0</v>
      </c>
      <c r="BR36" s="10">
        <v>0</v>
      </c>
      <c r="BS36" s="55">
        <f t="shared" si="620"/>
        <v>0</v>
      </c>
      <c r="BT36" s="54">
        <v>129</v>
      </c>
      <c r="BU36" s="10">
        <v>6509</v>
      </c>
      <c r="BV36" s="55">
        <f t="shared" si="621"/>
        <v>50457.364341085275</v>
      </c>
      <c r="BW36" s="54">
        <v>0</v>
      </c>
      <c r="BX36" s="10">
        <v>0</v>
      </c>
      <c r="BY36" s="55">
        <f t="shared" si="622"/>
        <v>0</v>
      </c>
      <c r="BZ36" s="54">
        <v>0</v>
      </c>
      <c r="CA36" s="10">
        <v>0</v>
      </c>
      <c r="CB36" s="55">
        <f t="shared" si="623"/>
        <v>0</v>
      </c>
      <c r="CC36" s="54">
        <v>0</v>
      </c>
      <c r="CD36" s="10">
        <v>0</v>
      </c>
      <c r="CE36" s="55">
        <f t="shared" si="624"/>
        <v>0</v>
      </c>
      <c r="CF36" s="54">
        <v>0</v>
      </c>
      <c r="CG36" s="10">
        <v>0</v>
      </c>
      <c r="CH36" s="55">
        <f t="shared" si="625"/>
        <v>0</v>
      </c>
      <c r="CI36" s="54">
        <v>0</v>
      </c>
      <c r="CJ36" s="10">
        <v>0</v>
      </c>
      <c r="CK36" s="55">
        <f t="shared" si="626"/>
        <v>0</v>
      </c>
      <c r="CL36" s="54">
        <v>0</v>
      </c>
      <c r="CM36" s="10">
        <v>0</v>
      </c>
      <c r="CN36" s="55">
        <f t="shared" si="627"/>
        <v>0</v>
      </c>
      <c r="CO36" s="54">
        <v>0</v>
      </c>
      <c r="CP36" s="10">
        <v>0</v>
      </c>
      <c r="CQ36" s="55">
        <f t="shared" si="628"/>
        <v>0</v>
      </c>
      <c r="CR36" s="54">
        <v>0</v>
      </c>
      <c r="CS36" s="10">
        <v>0</v>
      </c>
      <c r="CT36" s="55">
        <f t="shared" si="629"/>
        <v>0</v>
      </c>
      <c r="CU36" s="54">
        <v>152</v>
      </c>
      <c r="CV36" s="10">
        <v>2788</v>
      </c>
      <c r="CW36" s="55">
        <f t="shared" si="630"/>
        <v>18342.105263157893</v>
      </c>
      <c r="CX36" s="54">
        <v>1</v>
      </c>
      <c r="CY36" s="10">
        <v>8</v>
      </c>
      <c r="CZ36" s="55">
        <f t="shared" si="631"/>
        <v>8000</v>
      </c>
      <c r="DA36" s="54">
        <v>0</v>
      </c>
      <c r="DB36" s="10">
        <v>0</v>
      </c>
      <c r="DC36" s="55">
        <f t="shared" si="632"/>
        <v>0</v>
      </c>
      <c r="DD36" s="54">
        <v>0</v>
      </c>
      <c r="DE36" s="10">
        <v>0</v>
      </c>
      <c r="DF36" s="55">
        <f t="shared" si="633"/>
        <v>0</v>
      </c>
      <c r="DG36" s="54">
        <v>0</v>
      </c>
      <c r="DH36" s="10">
        <v>0</v>
      </c>
      <c r="DI36" s="55">
        <f t="shared" si="634"/>
        <v>0</v>
      </c>
      <c r="DJ36" s="54">
        <v>0</v>
      </c>
      <c r="DK36" s="10">
        <v>0</v>
      </c>
      <c r="DL36" s="55">
        <f t="shared" si="635"/>
        <v>0</v>
      </c>
      <c r="DM36" s="54">
        <v>0</v>
      </c>
      <c r="DN36" s="10">
        <v>0</v>
      </c>
      <c r="DO36" s="55">
        <f t="shared" si="636"/>
        <v>0</v>
      </c>
      <c r="DP36" s="54">
        <v>0</v>
      </c>
      <c r="DQ36" s="10">
        <v>0</v>
      </c>
      <c r="DR36" s="55">
        <f t="shared" si="637"/>
        <v>0</v>
      </c>
      <c r="DS36" s="54">
        <v>0</v>
      </c>
      <c r="DT36" s="10">
        <v>0</v>
      </c>
      <c r="DU36" s="55">
        <f t="shared" si="638"/>
        <v>0</v>
      </c>
      <c r="DV36" s="54">
        <v>143</v>
      </c>
      <c r="DW36" s="10">
        <v>7346</v>
      </c>
      <c r="DX36" s="55">
        <f t="shared" si="639"/>
        <v>51370.629370629373</v>
      </c>
      <c r="DY36" s="54">
        <v>0</v>
      </c>
      <c r="DZ36" s="10">
        <v>0</v>
      </c>
      <c r="EA36" s="55">
        <f t="shared" si="640"/>
        <v>0</v>
      </c>
      <c r="EB36" s="54">
        <v>327</v>
      </c>
      <c r="EC36" s="10">
        <v>18531</v>
      </c>
      <c r="ED36" s="55">
        <f t="shared" si="641"/>
        <v>56669.724770642206</v>
      </c>
      <c r="EE36" s="54">
        <v>0</v>
      </c>
      <c r="EF36" s="10">
        <v>0</v>
      </c>
      <c r="EG36" s="55">
        <f t="shared" si="642"/>
        <v>0</v>
      </c>
      <c r="EH36" s="54">
        <v>2</v>
      </c>
      <c r="EI36" s="10">
        <v>28</v>
      </c>
      <c r="EJ36" s="55">
        <f t="shared" si="643"/>
        <v>14000</v>
      </c>
      <c r="EK36" s="54">
        <v>0</v>
      </c>
      <c r="EL36" s="10">
        <v>0</v>
      </c>
      <c r="EM36" s="55">
        <f t="shared" si="644"/>
        <v>0</v>
      </c>
      <c r="EN36" s="54">
        <v>0</v>
      </c>
      <c r="EO36" s="10">
        <v>0</v>
      </c>
      <c r="EP36" s="55">
        <f t="shared" si="645"/>
        <v>0</v>
      </c>
      <c r="EQ36" s="54">
        <v>0</v>
      </c>
      <c r="ER36" s="10">
        <v>0</v>
      </c>
      <c r="ES36" s="55">
        <f t="shared" si="646"/>
        <v>0</v>
      </c>
      <c r="ET36" s="54">
        <v>0</v>
      </c>
      <c r="EU36" s="10">
        <v>0</v>
      </c>
      <c r="EV36" s="55">
        <f t="shared" si="647"/>
        <v>0</v>
      </c>
      <c r="EW36" s="54">
        <v>22</v>
      </c>
      <c r="EX36" s="10">
        <v>778</v>
      </c>
      <c r="EY36" s="55">
        <f t="shared" si="648"/>
        <v>35363.636363636368</v>
      </c>
      <c r="EZ36" s="54">
        <v>0</v>
      </c>
      <c r="FA36" s="10">
        <v>0</v>
      </c>
      <c r="FB36" s="55">
        <f t="shared" si="649"/>
        <v>0</v>
      </c>
      <c r="FC36" s="54">
        <v>0</v>
      </c>
      <c r="FD36" s="10">
        <v>0</v>
      </c>
      <c r="FE36" s="55">
        <f t="shared" si="650"/>
        <v>0</v>
      </c>
      <c r="FF36" s="54">
        <v>71</v>
      </c>
      <c r="FG36" s="10">
        <v>4719</v>
      </c>
      <c r="FH36" s="55">
        <f t="shared" si="651"/>
        <v>66464.788732394372</v>
      </c>
      <c r="FI36" s="54">
        <v>0</v>
      </c>
      <c r="FJ36" s="10">
        <v>0</v>
      </c>
      <c r="FK36" s="55">
        <f t="shared" si="652"/>
        <v>0</v>
      </c>
      <c r="FL36" s="54">
        <v>0</v>
      </c>
      <c r="FM36" s="10">
        <v>0</v>
      </c>
      <c r="FN36" s="55">
        <f t="shared" si="653"/>
        <v>0</v>
      </c>
      <c r="FO36" s="54">
        <v>33</v>
      </c>
      <c r="FP36" s="10">
        <v>6462</v>
      </c>
      <c r="FQ36" s="55">
        <f t="shared" si="654"/>
        <v>195818.18181818182</v>
      </c>
      <c r="FR36" s="54">
        <v>57</v>
      </c>
      <c r="FS36" s="10">
        <v>1852</v>
      </c>
      <c r="FT36" s="55">
        <f t="shared" si="655"/>
        <v>32491.228070175439</v>
      </c>
      <c r="FU36" s="54">
        <v>217</v>
      </c>
      <c r="FV36" s="10">
        <v>7005</v>
      </c>
      <c r="FW36" s="55">
        <f t="shared" si="656"/>
        <v>32281.10599078341</v>
      </c>
      <c r="FX36" s="54">
        <v>0</v>
      </c>
      <c r="FY36" s="10">
        <v>0</v>
      </c>
      <c r="FZ36" s="55">
        <f t="shared" si="657"/>
        <v>0</v>
      </c>
      <c r="GA36" s="54">
        <v>5</v>
      </c>
      <c r="GB36" s="10">
        <v>232</v>
      </c>
      <c r="GC36" s="55">
        <f t="shared" si="658"/>
        <v>46400</v>
      </c>
      <c r="GD36" s="54">
        <v>0</v>
      </c>
      <c r="GE36" s="10">
        <v>0</v>
      </c>
      <c r="GF36" s="55">
        <f t="shared" si="659"/>
        <v>0</v>
      </c>
      <c r="GG36" s="54">
        <v>0</v>
      </c>
      <c r="GH36" s="10">
        <v>0</v>
      </c>
      <c r="GI36" s="55">
        <f t="shared" si="660"/>
        <v>0</v>
      </c>
      <c r="GJ36" s="54">
        <v>1</v>
      </c>
      <c r="GK36" s="10">
        <v>14</v>
      </c>
      <c r="GL36" s="55">
        <f t="shared" si="661"/>
        <v>14000</v>
      </c>
      <c r="GM36" s="54">
        <v>0</v>
      </c>
      <c r="GN36" s="10">
        <v>0</v>
      </c>
      <c r="GO36" s="55">
        <f t="shared" si="662"/>
        <v>0</v>
      </c>
      <c r="GP36" s="54">
        <v>0</v>
      </c>
      <c r="GQ36" s="10">
        <v>0</v>
      </c>
      <c r="GR36" s="55">
        <f t="shared" si="663"/>
        <v>0</v>
      </c>
      <c r="GS36" s="54">
        <v>0</v>
      </c>
      <c r="GT36" s="10">
        <v>0</v>
      </c>
      <c r="GU36" s="55">
        <f t="shared" si="742"/>
        <v>0</v>
      </c>
      <c r="GV36" s="54">
        <v>0</v>
      </c>
      <c r="GW36" s="10">
        <v>0</v>
      </c>
      <c r="GX36" s="55">
        <f t="shared" si="665"/>
        <v>0</v>
      </c>
      <c r="GY36" s="54">
        <v>0</v>
      </c>
      <c r="GZ36" s="10">
        <v>0</v>
      </c>
      <c r="HA36" s="55">
        <f t="shared" si="666"/>
        <v>0</v>
      </c>
      <c r="HB36" s="54">
        <v>0</v>
      </c>
      <c r="HC36" s="10">
        <v>0</v>
      </c>
      <c r="HD36" s="55">
        <f t="shared" si="667"/>
        <v>0</v>
      </c>
      <c r="HE36" s="54">
        <v>0</v>
      </c>
      <c r="HF36" s="10">
        <v>0</v>
      </c>
      <c r="HG36" s="55">
        <f t="shared" si="668"/>
        <v>0</v>
      </c>
      <c r="HH36" s="54">
        <v>0</v>
      </c>
      <c r="HI36" s="10">
        <v>0</v>
      </c>
      <c r="HJ36" s="55">
        <f t="shared" si="669"/>
        <v>0</v>
      </c>
      <c r="HK36" s="54">
        <v>0</v>
      </c>
      <c r="HL36" s="10">
        <v>0</v>
      </c>
      <c r="HM36" s="55">
        <f t="shared" si="670"/>
        <v>0</v>
      </c>
      <c r="HN36" s="54">
        <v>0</v>
      </c>
      <c r="HO36" s="10">
        <v>0</v>
      </c>
      <c r="HP36" s="55">
        <f t="shared" si="671"/>
        <v>0</v>
      </c>
      <c r="HQ36" s="54">
        <v>117</v>
      </c>
      <c r="HR36" s="10">
        <v>1110</v>
      </c>
      <c r="HS36" s="55">
        <f t="shared" si="672"/>
        <v>9487.1794871794864</v>
      </c>
      <c r="HT36" s="54">
        <v>0</v>
      </c>
      <c r="HU36" s="10">
        <v>0</v>
      </c>
      <c r="HV36" s="55">
        <f t="shared" si="673"/>
        <v>0</v>
      </c>
      <c r="HW36" s="54">
        <v>0</v>
      </c>
      <c r="HX36" s="10">
        <v>0</v>
      </c>
      <c r="HY36" s="55">
        <f t="shared" si="674"/>
        <v>0</v>
      </c>
      <c r="HZ36" s="54">
        <v>0</v>
      </c>
      <c r="IA36" s="10">
        <v>0</v>
      </c>
      <c r="IB36" s="55">
        <f t="shared" si="675"/>
        <v>0</v>
      </c>
      <c r="IC36" s="54">
        <v>0</v>
      </c>
      <c r="ID36" s="10">
        <v>0</v>
      </c>
      <c r="IE36" s="55">
        <f t="shared" si="676"/>
        <v>0</v>
      </c>
      <c r="IF36" s="54">
        <v>0</v>
      </c>
      <c r="IG36" s="10">
        <v>0</v>
      </c>
      <c r="IH36" s="55">
        <f t="shared" si="677"/>
        <v>0</v>
      </c>
      <c r="II36" s="54">
        <v>0</v>
      </c>
      <c r="IJ36" s="10">
        <v>0</v>
      </c>
      <c r="IK36" s="55">
        <f t="shared" si="678"/>
        <v>0</v>
      </c>
      <c r="IL36" s="54">
        <v>0</v>
      </c>
      <c r="IM36" s="10">
        <v>0</v>
      </c>
      <c r="IN36" s="55">
        <f t="shared" si="679"/>
        <v>0</v>
      </c>
      <c r="IO36" s="54">
        <v>0</v>
      </c>
      <c r="IP36" s="10">
        <v>0</v>
      </c>
      <c r="IQ36" s="55">
        <f t="shared" si="680"/>
        <v>0</v>
      </c>
      <c r="IR36" s="54">
        <v>0</v>
      </c>
      <c r="IS36" s="10">
        <v>0</v>
      </c>
      <c r="IT36" s="55">
        <f t="shared" si="681"/>
        <v>0</v>
      </c>
      <c r="IU36" s="54">
        <v>0</v>
      </c>
      <c r="IV36" s="10">
        <v>0</v>
      </c>
      <c r="IW36" s="55">
        <f t="shared" si="682"/>
        <v>0</v>
      </c>
      <c r="IX36" s="54">
        <v>548</v>
      </c>
      <c r="IY36" s="10">
        <v>16106</v>
      </c>
      <c r="IZ36" s="55">
        <f t="shared" si="683"/>
        <v>29390.51094890511</v>
      </c>
      <c r="JA36" s="54">
        <v>173</v>
      </c>
      <c r="JB36" s="10">
        <v>4096</v>
      </c>
      <c r="JC36" s="55">
        <f t="shared" si="684"/>
        <v>23676.300578034679</v>
      </c>
      <c r="JD36" s="54">
        <v>0</v>
      </c>
      <c r="JE36" s="10">
        <v>0</v>
      </c>
      <c r="JF36" s="55">
        <f t="shared" si="685"/>
        <v>0</v>
      </c>
      <c r="JG36" s="54">
        <v>6</v>
      </c>
      <c r="JH36" s="10">
        <v>17</v>
      </c>
      <c r="JI36" s="55">
        <f t="shared" si="686"/>
        <v>2833.3333333333335</v>
      </c>
      <c r="JJ36" s="54">
        <v>0</v>
      </c>
      <c r="JK36" s="10">
        <v>0</v>
      </c>
      <c r="JL36" s="55">
        <f t="shared" si="687"/>
        <v>0</v>
      </c>
      <c r="JM36" s="54">
        <v>7</v>
      </c>
      <c r="JN36" s="10">
        <v>119</v>
      </c>
      <c r="JO36" s="55">
        <f t="shared" si="688"/>
        <v>17000</v>
      </c>
      <c r="JP36" s="54">
        <v>0</v>
      </c>
      <c r="JQ36" s="10">
        <v>0</v>
      </c>
      <c r="JR36" s="55">
        <f t="shared" si="689"/>
        <v>0</v>
      </c>
      <c r="JS36" s="54">
        <v>0</v>
      </c>
      <c r="JT36" s="10">
        <v>0</v>
      </c>
      <c r="JU36" s="55">
        <f t="shared" si="690"/>
        <v>0</v>
      </c>
      <c r="JV36" s="54">
        <v>0</v>
      </c>
      <c r="JW36" s="10">
        <v>0</v>
      </c>
      <c r="JX36" s="55">
        <f t="shared" si="691"/>
        <v>0</v>
      </c>
      <c r="JY36" s="54">
        <v>0</v>
      </c>
      <c r="JZ36" s="10">
        <v>0</v>
      </c>
      <c r="KA36" s="55">
        <f t="shared" si="692"/>
        <v>0</v>
      </c>
      <c r="KB36" s="54">
        <v>0</v>
      </c>
      <c r="KC36" s="10">
        <v>0</v>
      </c>
      <c r="KD36" s="55">
        <f t="shared" si="693"/>
        <v>0</v>
      </c>
      <c r="KE36" s="54">
        <v>7</v>
      </c>
      <c r="KF36" s="10">
        <v>257</v>
      </c>
      <c r="KG36" s="55">
        <f t="shared" si="694"/>
        <v>36714.285714285717</v>
      </c>
      <c r="KH36" s="54">
        <v>0</v>
      </c>
      <c r="KI36" s="10">
        <v>0</v>
      </c>
      <c r="KJ36" s="55">
        <f t="shared" si="695"/>
        <v>0</v>
      </c>
      <c r="KK36" s="54">
        <v>0</v>
      </c>
      <c r="KL36" s="10">
        <v>0</v>
      </c>
      <c r="KM36" s="55">
        <f t="shared" si="696"/>
        <v>0</v>
      </c>
      <c r="KN36" s="54">
        <v>0</v>
      </c>
      <c r="KO36" s="10">
        <v>0</v>
      </c>
      <c r="KP36" s="55">
        <f t="shared" si="697"/>
        <v>0</v>
      </c>
      <c r="KQ36" s="54">
        <v>0</v>
      </c>
      <c r="KR36" s="10">
        <v>0</v>
      </c>
      <c r="KS36" s="55">
        <f t="shared" si="698"/>
        <v>0</v>
      </c>
      <c r="KT36" s="54">
        <v>55</v>
      </c>
      <c r="KU36" s="10">
        <v>1853</v>
      </c>
      <c r="KV36" s="55">
        <f t="shared" si="699"/>
        <v>33690.909090909088</v>
      </c>
      <c r="KW36" s="54">
        <v>0</v>
      </c>
      <c r="KX36" s="10">
        <v>0</v>
      </c>
      <c r="KY36" s="55">
        <f t="shared" si="700"/>
        <v>0</v>
      </c>
      <c r="KZ36" s="54">
        <v>0</v>
      </c>
      <c r="LA36" s="10">
        <v>0</v>
      </c>
      <c r="LB36" s="55">
        <f t="shared" si="701"/>
        <v>0</v>
      </c>
      <c r="LC36" s="54">
        <v>0</v>
      </c>
      <c r="LD36" s="10">
        <v>0</v>
      </c>
      <c r="LE36" s="55">
        <f t="shared" si="702"/>
        <v>0</v>
      </c>
      <c r="LF36" s="54">
        <v>0</v>
      </c>
      <c r="LG36" s="10">
        <v>0</v>
      </c>
      <c r="LH36" s="55">
        <f t="shared" si="703"/>
        <v>0</v>
      </c>
      <c r="LI36" s="54">
        <v>0</v>
      </c>
      <c r="LJ36" s="10">
        <v>0</v>
      </c>
      <c r="LK36" s="55">
        <f t="shared" si="704"/>
        <v>0</v>
      </c>
      <c r="LL36" s="54">
        <v>2</v>
      </c>
      <c r="LM36" s="10">
        <v>43</v>
      </c>
      <c r="LN36" s="55">
        <f t="shared" si="705"/>
        <v>21500</v>
      </c>
      <c r="LO36" s="54">
        <v>0</v>
      </c>
      <c r="LP36" s="10">
        <v>0</v>
      </c>
      <c r="LQ36" s="55">
        <f t="shared" si="706"/>
        <v>0</v>
      </c>
      <c r="LR36" s="54">
        <v>0</v>
      </c>
      <c r="LS36" s="10">
        <v>0</v>
      </c>
      <c r="LT36" s="55">
        <f t="shared" si="707"/>
        <v>0</v>
      </c>
      <c r="LU36" s="54">
        <v>0</v>
      </c>
      <c r="LV36" s="10">
        <v>0</v>
      </c>
      <c r="LW36" s="55">
        <f t="shared" si="708"/>
        <v>0</v>
      </c>
      <c r="LX36" s="54">
        <v>188</v>
      </c>
      <c r="LY36" s="10">
        <v>8462</v>
      </c>
      <c r="LZ36" s="55">
        <f t="shared" si="709"/>
        <v>45010.638297872341</v>
      </c>
      <c r="MA36" s="54">
        <v>4</v>
      </c>
      <c r="MB36" s="10">
        <v>57</v>
      </c>
      <c r="MC36" s="55">
        <f t="shared" si="710"/>
        <v>14250</v>
      </c>
      <c r="MD36" s="54">
        <v>0</v>
      </c>
      <c r="ME36" s="10">
        <v>0</v>
      </c>
      <c r="MF36" s="55">
        <f t="shared" si="711"/>
        <v>0</v>
      </c>
      <c r="MG36" s="54">
        <v>0</v>
      </c>
      <c r="MH36" s="10">
        <v>0</v>
      </c>
      <c r="MI36" s="55">
        <f t="shared" si="712"/>
        <v>0</v>
      </c>
      <c r="MJ36" s="54">
        <v>7</v>
      </c>
      <c r="MK36" s="10">
        <v>1184</v>
      </c>
      <c r="ML36" s="55">
        <f t="shared" si="713"/>
        <v>169142.85714285713</v>
      </c>
      <c r="MM36" s="54">
        <v>73</v>
      </c>
      <c r="MN36" s="10">
        <v>6622</v>
      </c>
      <c r="MO36" s="55">
        <f t="shared" si="714"/>
        <v>90712.328767123283</v>
      </c>
      <c r="MP36" s="54">
        <v>0</v>
      </c>
      <c r="MQ36" s="10">
        <v>0</v>
      </c>
      <c r="MR36" s="55">
        <f t="shared" si="715"/>
        <v>0</v>
      </c>
      <c r="MS36" s="54">
        <v>9</v>
      </c>
      <c r="MT36" s="10">
        <v>59</v>
      </c>
      <c r="MU36" s="55">
        <f t="shared" si="716"/>
        <v>6555.5555555555557</v>
      </c>
      <c r="MV36" s="54">
        <v>0</v>
      </c>
      <c r="MW36" s="10">
        <v>0</v>
      </c>
      <c r="MX36" s="55">
        <f t="shared" si="717"/>
        <v>0</v>
      </c>
      <c r="MY36" s="54">
        <v>75</v>
      </c>
      <c r="MZ36" s="10">
        <v>1126</v>
      </c>
      <c r="NA36" s="55">
        <f t="shared" si="718"/>
        <v>15013.333333333334</v>
      </c>
      <c r="NB36" s="54">
        <v>0</v>
      </c>
      <c r="NC36" s="10">
        <v>0</v>
      </c>
      <c r="ND36" s="55">
        <f t="shared" si="719"/>
        <v>0</v>
      </c>
      <c r="NE36" s="54">
        <v>0</v>
      </c>
      <c r="NF36" s="10">
        <v>0</v>
      </c>
      <c r="NG36" s="55">
        <f t="shared" si="720"/>
        <v>0</v>
      </c>
      <c r="NH36" s="54">
        <v>0</v>
      </c>
      <c r="NI36" s="10">
        <v>0</v>
      </c>
      <c r="NJ36" s="55">
        <f t="shared" si="721"/>
        <v>0</v>
      </c>
      <c r="NK36" s="54">
        <v>24</v>
      </c>
      <c r="NL36" s="10">
        <v>746</v>
      </c>
      <c r="NM36" s="55">
        <f t="shared" si="722"/>
        <v>31083.333333333332</v>
      </c>
      <c r="NN36" s="54">
        <v>0</v>
      </c>
      <c r="NO36" s="10">
        <v>0</v>
      </c>
      <c r="NP36" s="55">
        <f t="shared" si="723"/>
        <v>0</v>
      </c>
      <c r="NQ36" s="54">
        <v>0</v>
      </c>
      <c r="NR36" s="10">
        <v>0</v>
      </c>
      <c r="NS36" s="55">
        <f t="shared" si="724"/>
        <v>0</v>
      </c>
      <c r="NT36" s="54">
        <v>0</v>
      </c>
      <c r="NU36" s="10">
        <v>0</v>
      </c>
      <c r="NV36" s="55">
        <f t="shared" si="725"/>
        <v>0</v>
      </c>
      <c r="NW36" s="54">
        <v>481</v>
      </c>
      <c r="NX36" s="10">
        <v>20827</v>
      </c>
      <c r="NY36" s="55">
        <f t="shared" si="726"/>
        <v>43299.376299376301</v>
      </c>
      <c r="NZ36" s="54">
        <v>1205</v>
      </c>
      <c r="OA36" s="10">
        <v>56804</v>
      </c>
      <c r="OB36" s="55">
        <f t="shared" si="727"/>
        <v>47140.248962655605</v>
      </c>
      <c r="OC36" s="54">
        <v>0</v>
      </c>
      <c r="OD36" s="10">
        <v>0</v>
      </c>
      <c r="OE36" s="55">
        <f t="shared" si="728"/>
        <v>0</v>
      </c>
      <c r="OF36" s="68">
        <v>0</v>
      </c>
      <c r="OG36" s="24">
        <v>0</v>
      </c>
      <c r="OH36" s="69">
        <f t="shared" si="729"/>
        <v>0</v>
      </c>
      <c r="OI36" s="54">
        <v>0</v>
      </c>
      <c r="OJ36" s="10">
        <v>0</v>
      </c>
      <c r="OK36" s="55">
        <f t="shared" si="730"/>
        <v>0</v>
      </c>
      <c r="OL36" s="54">
        <v>0</v>
      </c>
      <c r="OM36" s="10">
        <v>0</v>
      </c>
      <c r="ON36" s="55">
        <f t="shared" si="731"/>
        <v>0</v>
      </c>
      <c r="OO36" s="54">
        <v>0</v>
      </c>
      <c r="OP36" s="10">
        <v>0</v>
      </c>
      <c r="OQ36" s="55">
        <f t="shared" si="732"/>
        <v>0</v>
      </c>
      <c r="OR36" s="54">
        <v>0</v>
      </c>
      <c r="OS36" s="10">
        <v>0</v>
      </c>
      <c r="OT36" s="55">
        <f t="shared" si="733"/>
        <v>0</v>
      </c>
      <c r="OU36" s="54">
        <v>0</v>
      </c>
      <c r="OV36" s="10">
        <v>0</v>
      </c>
      <c r="OW36" s="55">
        <f t="shared" si="734"/>
        <v>0</v>
      </c>
      <c r="OX36" s="54">
        <v>27</v>
      </c>
      <c r="OY36" s="10">
        <v>63</v>
      </c>
      <c r="OZ36" s="55">
        <f t="shared" si="735"/>
        <v>2333.3333333333335</v>
      </c>
      <c r="PA36" s="13">
        <f t="shared" si="133"/>
        <v>4391</v>
      </c>
      <c r="PB36" s="78" t="e">
        <f>SUM(J36,V36,Y36,AH36,AK36,AQ36,AT36,AW36,BI36,BL36,BR36,BU36,BX36,CA36,CD36,CJ36,CM36,CS36,CV36,CY36,DB36,DH36,DN36,DQ36,DT36,DW36,EC36,EF36,EI36,EU36,EX36,FA36,FG36,FJ36,FM36,FP36,FS36,FV36,GB36,GE36,GH36,GK36,GN36,GQ36,GW36,GZ36,HF36,HO36,HR36,HU36,ID36,IG36,IJ36,IM36,IP36,IV36,IY36,JB36,JE36,JH36,JK36,JN36,JQ36,JZ36,KC36,KF36,KI36,KL36,KO36,KR36,KU36,LA36,LD36,LM36,LP36,LS36,LV36,LY36,MB36,HI36,MH36,MK36,MN36,MQ36,MT36,MW36,MZ36,NC36,NF36,NI36,NL36,NO36,NU36,NX36,OA36,OJ36,OS36,OV36,OY36,HL36,JW36,AB36,IA36,IS36,P36+OP36+OM36+OG36+OD36+NR36+ME36+LG36+KX36+JT36+HX36+#REF!+HC36+GT36+FY36+FD36+ER36+EO36+EL36+DZ36+DE36+CP36+BO36+BF36+AZ36+AE36+S36+M36+G36+D36)</f>
        <v>#REF!</v>
      </c>
      <c r="PC36" s="6"/>
      <c r="PD36" s="9"/>
      <c r="PE36" s="6"/>
      <c r="PF36" s="6"/>
      <c r="PG36" s="6"/>
      <c r="PH36" s="9"/>
      <c r="PI36" s="6"/>
      <c r="PJ36" s="6"/>
      <c r="PK36" s="6"/>
      <c r="PL36" s="9"/>
      <c r="PM36" s="6"/>
      <c r="PN36" s="6"/>
      <c r="PO36" s="6"/>
      <c r="PP36" s="9"/>
      <c r="PQ36" s="6"/>
      <c r="PR36" s="6"/>
      <c r="PS36" s="6"/>
      <c r="PT36" s="9"/>
      <c r="PU36" s="6"/>
      <c r="PV36" s="6"/>
      <c r="PW36" s="6"/>
      <c r="PX36" s="9"/>
      <c r="PY36" s="6"/>
      <c r="PZ36" s="6"/>
      <c r="QA36" s="6"/>
      <c r="QB36" s="9"/>
      <c r="QC36" s="6"/>
      <c r="QD36" s="6"/>
      <c r="QE36" s="6"/>
      <c r="QF36" s="2"/>
      <c r="QG36" s="1"/>
      <c r="QH36" s="1"/>
      <c r="QI36" s="1"/>
      <c r="QJ36" s="2"/>
      <c r="QK36" s="1"/>
      <c r="QL36" s="1"/>
      <c r="QM36" s="1"/>
      <c r="QN36" s="2"/>
      <c r="QO36" s="1"/>
      <c r="QP36" s="1"/>
      <c r="QQ36" s="1"/>
    </row>
    <row r="37" spans="1:459" x14ac:dyDescent="0.25">
      <c r="A37" s="46">
        <v>2006</v>
      </c>
      <c r="B37" s="47" t="s">
        <v>10</v>
      </c>
      <c r="C37" s="54">
        <v>0</v>
      </c>
      <c r="D37" s="10">
        <v>0</v>
      </c>
      <c r="E37" s="55">
        <f t="shared" si="736"/>
        <v>0</v>
      </c>
      <c r="F37" s="54">
        <v>0</v>
      </c>
      <c r="G37" s="10">
        <v>0</v>
      </c>
      <c r="H37" s="55">
        <f t="shared" si="737"/>
        <v>0</v>
      </c>
      <c r="I37" s="54">
        <v>0</v>
      </c>
      <c r="J37" s="10">
        <v>0</v>
      </c>
      <c r="K37" s="55">
        <f t="shared" si="738"/>
        <v>0</v>
      </c>
      <c r="L37" s="54">
        <v>0</v>
      </c>
      <c r="M37" s="10">
        <v>0</v>
      </c>
      <c r="N37" s="55">
        <f t="shared" si="603"/>
        <v>0</v>
      </c>
      <c r="O37" s="54">
        <v>0</v>
      </c>
      <c r="P37" s="10">
        <v>0</v>
      </c>
      <c r="Q37" s="55">
        <f t="shared" si="739"/>
        <v>0</v>
      </c>
      <c r="R37" s="54">
        <v>0</v>
      </c>
      <c r="S37" s="10">
        <v>0</v>
      </c>
      <c r="T37" s="55">
        <f t="shared" si="740"/>
        <v>0</v>
      </c>
      <c r="U37" s="54">
        <v>44</v>
      </c>
      <c r="V37" s="10">
        <v>3403</v>
      </c>
      <c r="W37" s="55">
        <f t="shared" si="604"/>
        <v>77340.909090909088</v>
      </c>
      <c r="X37" s="54">
        <v>0</v>
      </c>
      <c r="Y37" s="10">
        <v>0</v>
      </c>
      <c r="Z37" s="55">
        <f t="shared" si="605"/>
        <v>0</v>
      </c>
      <c r="AA37" s="54">
        <v>0</v>
      </c>
      <c r="AB37" s="10">
        <v>0</v>
      </c>
      <c r="AC37" s="55">
        <f t="shared" si="606"/>
        <v>0</v>
      </c>
      <c r="AD37" s="54">
        <v>0</v>
      </c>
      <c r="AE37" s="10">
        <v>0</v>
      </c>
      <c r="AF37" s="55">
        <f t="shared" si="607"/>
        <v>0</v>
      </c>
      <c r="AG37" s="54">
        <v>0</v>
      </c>
      <c r="AH37" s="10">
        <v>0</v>
      </c>
      <c r="AI37" s="55">
        <f t="shared" si="608"/>
        <v>0</v>
      </c>
      <c r="AJ37" s="54">
        <v>76</v>
      </c>
      <c r="AK37" s="10">
        <v>2954</v>
      </c>
      <c r="AL37" s="55">
        <f t="shared" si="609"/>
        <v>38868.42105263158</v>
      </c>
      <c r="AM37" s="54">
        <v>0</v>
      </c>
      <c r="AN37" s="10">
        <v>0</v>
      </c>
      <c r="AO37" s="55">
        <f t="shared" si="610"/>
        <v>0</v>
      </c>
      <c r="AP37" s="54">
        <v>0</v>
      </c>
      <c r="AQ37" s="10">
        <v>0</v>
      </c>
      <c r="AR37" s="55">
        <f t="shared" si="611"/>
        <v>0</v>
      </c>
      <c r="AS37" s="54">
        <v>461</v>
      </c>
      <c r="AT37" s="10">
        <v>6913</v>
      </c>
      <c r="AU37" s="55">
        <f t="shared" si="612"/>
        <v>14995.661605206074</v>
      </c>
      <c r="AV37" s="54">
        <v>0</v>
      </c>
      <c r="AW37" s="10">
        <v>0</v>
      </c>
      <c r="AX37" s="55">
        <f t="shared" si="613"/>
        <v>0</v>
      </c>
      <c r="AY37" s="54">
        <v>0</v>
      </c>
      <c r="AZ37" s="10">
        <v>0</v>
      </c>
      <c r="BA37" s="55">
        <f t="shared" si="614"/>
        <v>0</v>
      </c>
      <c r="BB37" s="54">
        <v>0</v>
      </c>
      <c r="BC37" s="10">
        <v>0</v>
      </c>
      <c r="BD37" s="55">
        <f t="shared" si="615"/>
        <v>0</v>
      </c>
      <c r="BE37" s="54">
        <v>0</v>
      </c>
      <c r="BF37" s="10">
        <v>0</v>
      </c>
      <c r="BG37" s="55">
        <f t="shared" si="741"/>
        <v>0</v>
      </c>
      <c r="BH37" s="54">
        <v>0</v>
      </c>
      <c r="BI37" s="10">
        <v>0</v>
      </c>
      <c r="BJ37" s="55">
        <f t="shared" si="617"/>
        <v>0</v>
      </c>
      <c r="BK37" s="54">
        <v>121</v>
      </c>
      <c r="BL37" s="10">
        <v>20316</v>
      </c>
      <c r="BM37" s="55">
        <f t="shared" si="618"/>
        <v>167900.82644628099</v>
      </c>
      <c r="BN37" s="54">
        <v>0</v>
      </c>
      <c r="BO37" s="10">
        <v>0</v>
      </c>
      <c r="BP37" s="55">
        <f t="shared" si="619"/>
        <v>0</v>
      </c>
      <c r="BQ37" s="54">
        <v>0</v>
      </c>
      <c r="BR37" s="10">
        <v>0</v>
      </c>
      <c r="BS37" s="55">
        <f t="shared" si="620"/>
        <v>0</v>
      </c>
      <c r="BT37" s="54">
        <v>145</v>
      </c>
      <c r="BU37" s="10">
        <v>7788</v>
      </c>
      <c r="BV37" s="55">
        <f t="shared" si="621"/>
        <v>53710.344827586203</v>
      </c>
      <c r="BW37" s="54">
        <v>0</v>
      </c>
      <c r="BX37" s="10">
        <v>0</v>
      </c>
      <c r="BY37" s="55">
        <f t="shared" si="622"/>
        <v>0</v>
      </c>
      <c r="BZ37" s="54">
        <v>0</v>
      </c>
      <c r="CA37" s="10">
        <v>0</v>
      </c>
      <c r="CB37" s="55">
        <f t="shared" si="623"/>
        <v>0</v>
      </c>
      <c r="CC37" s="54">
        <v>0</v>
      </c>
      <c r="CD37" s="10">
        <v>0</v>
      </c>
      <c r="CE37" s="55">
        <f t="shared" si="624"/>
        <v>0</v>
      </c>
      <c r="CF37" s="54">
        <v>0</v>
      </c>
      <c r="CG37" s="10">
        <v>0</v>
      </c>
      <c r="CH37" s="55">
        <f t="shared" si="625"/>
        <v>0</v>
      </c>
      <c r="CI37" s="54">
        <v>0</v>
      </c>
      <c r="CJ37" s="10">
        <v>0</v>
      </c>
      <c r="CK37" s="55">
        <f t="shared" si="626"/>
        <v>0</v>
      </c>
      <c r="CL37" s="54">
        <v>0</v>
      </c>
      <c r="CM37" s="10">
        <v>0</v>
      </c>
      <c r="CN37" s="55">
        <f t="shared" si="627"/>
        <v>0</v>
      </c>
      <c r="CO37" s="54">
        <v>0</v>
      </c>
      <c r="CP37" s="10">
        <v>0</v>
      </c>
      <c r="CQ37" s="55">
        <f t="shared" si="628"/>
        <v>0</v>
      </c>
      <c r="CR37" s="54">
        <v>0</v>
      </c>
      <c r="CS37" s="10">
        <v>0</v>
      </c>
      <c r="CT37" s="55">
        <f t="shared" si="629"/>
        <v>0</v>
      </c>
      <c r="CU37" s="54">
        <v>153</v>
      </c>
      <c r="CV37" s="10">
        <v>2812</v>
      </c>
      <c r="CW37" s="55">
        <f t="shared" si="630"/>
        <v>18379.084967320261</v>
      </c>
      <c r="CX37" s="54">
        <v>0</v>
      </c>
      <c r="CY37" s="10">
        <v>0</v>
      </c>
      <c r="CZ37" s="55">
        <f t="shared" si="631"/>
        <v>0</v>
      </c>
      <c r="DA37" s="54">
        <v>0</v>
      </c>
      <c r="DB37" s="10">
        <v>0</v>
      </c>
      <c r="DC37" s="55">
        <f t="shared" si="632"/>
        <v>0</v>
      </c>
      <c r="DD37" s="54">
        <v>0</v>
      </c>
      <c r="DE37" s="10">
        <v>0</v>
      </c>
      <c r="DF37" s="55">
        <f t="shared" si="633"/>
        <v>0</v>
      </c>
      <c r="DG37" s="54">
        <v>0</v>
      </c>
      <c r="DH37" s="10">
        <v>0</v>
      </c>
      <c r="DI37" s="55">
        <f t="shared" si="634"/>
        <v>0</v>
      </c>
      <c r="DJ37" s="54">
        <v>0</v>
      </c>
      <c r="DK37" s="10">
        <v>0</v>
      </c>
      <c r="DL37" s="55">
        <f t="shared" si="635"/>
        <v>0</v>
      </c>
      <c r="DM37" s="54">
        <v>0</v>
      </c>
      <c r="DN37" s="10">
        <v>0</v>
      </c>
      <c r="DO37" s="55">
        <f t="shared" si="636"/>
        <v>0</v>
      </c>
      <c r="DP37" s="54">
        <v>0</v>
      </c>
      <c r="DQ37" s="10">
        <v>0</v>
      </c>
      <c r="DR37" s="55">
        <f t="shared" si="637"/>
        <v>0</v>
      </c>
      <c r="DS37" s="54">
        <v>0</v>
      </c>
      <c r="DT37" s="10">
        <v>0</v>
      </c>
      <c r="DU37" s="55">
        <f t="shared" si="638"/>
        <v>0</v>
      </c>
      <c r="DV37" s="54">
        <v>202</v>
      </c>
      <c r="DW37" s="10">
        <v>10866</v>
      </c>
      <c r="DX37" s="55">
        <f t="shared" si="639"/>
        <v>53792.079207920789</v>
      </c>
      <c r="DY37" s="54">
        <v>0</v>
      </c>
      <c r="DZ37" s="10">
        <v>0</v>
      </c>
      <c r="EA37" s="55">
        <f t="shared" si="640"/>
        <v>0</v>
      </c>
      <c r="EB37" s="54">
        <v>378</v>
      </c>
      <c r="EC37" s="10">
        <v>20690</v>
      </c>
      <c r="ED37" s="55">
        <f t="shared" si="641"/>
        <v>54735.449735449736</v>
      </c>
      <c r="EE37" s="54">
        <v>1</v>
      </c>
      <c r="EF37" s="10">
        <v>1</v>
      </c>
      <c r="EG37" s="55">
        <f t="shared" si="642"/>
        <v>1000</v>
      </c>
      <c r="EH37" s="54">
        <v>3</v>
      </c>
      <c r="EI37" s="10">
        <v>32</v>
      </c>
      <c r="EJ37" s="55">
        <f t="shared" si="643"/>
        <v>10666.666666666666</v>
      </c>
      <c r="EK37" s="54">
        <v>0</v>
      </c>
      <c r="EL37" s="10">
        <v>0</v>
      </c>
      <c r="EM37" s="55">
        <f t="shared" si="644"/>
        <v>0</v>
      </c>
      <c r="EN37" s="54">
        <v>0</v>
      </c>
      <c r="EO37" s="10">
        <v>0</v>
      </c>
      <c r="EP37" s="55">
        <f t="shared" si="645"/>
        <v>0</v>
      </c>
      <c r="EQ37" s="54">
        <v>0</v>
      </c>
      <c r="ER37" s="10">
        <v>0</v>
      </c>
      <c r="ES37" s="55">
        <f t="shared" si="646"/>
        <v>0</v>
      </c>
      <c r="ET37" s="54">
        <v>0</v>
      </c>
      <c r="EU37" s="10">
        <v>0</v>
      </c>
      <c r="EV37" s="55">
        <f t="shared" si="647"/>
        <v>0</v>
      </c>
      <c r="EW37" s="54">
        <v>34</v>
      </c>
      <c r="EX37" s="10">
        <v>1331</v>
      </c>
      <c r="EY37" s="55">
        <f t="shared" si="648"/>
        <v>39147.058823529413</v>
      </c>
      <c r="EZ37" s="54">
        <v>0</v>
      </c>
      <c r="FA37" s="10">
        <v>0</v>
      </c>
      <c r="FB37" s="55">
        <f t="shared" si="649"/>
        <v>0</v>
      </c>
      <c r="FC37" s="54">
        <v>0</v>
      </c>
      <c r="FD37" s="10">
        <v>0</v>
      </c>
      <c r="FE37" s="55">
        <f t="shared" si="650"/>
        <v>0</v>
      </c>
      <c r="FF37" s="54">
        <v>84</v>
      </c>
      <c r="FG37" s="10">
        <v>5721</v>
      </c>
      <c r="FH37" s="55">
        <f t="shared" si="651"/>
        <v>68107.142857142855</v>
      </c>
      <c r="FI37" s="54">
        <v>0</v>
      </c>
      <c r="FJ37" s="10">
        <v>0</v>
      </c>
      <c r="FK37" s="55">
        <f t="shared" si="652"/>
        <v>0</v>
      </c>
      <c r="FL37" s="54">
        <v>0</v>
      </c>
      <c r="FM37" s="10">
        <v>0</v>
      </c>
      <c r="FN37" s="55">
        <f t="shared" si="653"/>
        <v>0</v>
      </c>
      <c r="FO37" s="54">
        <v>0</v>
      </c>
      <c r="FP37" s="10">
        <v>0</v>
      </c>
      <c r="FQ37" s="55">
        <f t="shared" si="654"/>
        <v>0</v>
      </c>
      <c r="FR37" s="54">
        <v>74</v>
      </c>
      <c r="FS37" s="10">
        <v>2494</v>
      </c>
      <c r="FT37" s="55">
        <f t="shared" si="655"/>
        <v>33702.7027027027</v>
      </c>
      <c r="FU37" s="54">
        <v>273</v>
      </c>
      <c r="FV37" s="10">
        <v>8443</v>
      </c>
      <c r="FW37" s="55">
        <f t="shared" si="656"/>
        <v>30926.739926739927</v>
      </c>
      <c r="FX37" s="54">
        <v>0</v>
      </c>
      <c r="FY37" s="10">
        <v>0</v>
      </c>
      <c r="FZ37" s="55">
        <f t="shared" si="657"/>
        <v>0</v>
      </c>
      <c r="GA37" s="54">
        <v>6</v>
      </c>
      <c r="GB37" s="10">
        <v>258</v>
      </c>
      <c r="GC37" s="55">
        <f t="shared" si="658"/>
        <v>43000</v>
      </c>
      <c r="GD37" s="54">
        <v>0</v>
      </c>
      <c r="GE37" s="10">
        <v>0</v>
      </c>
      <c r="GF37" s="55">
        <f t="shared" si="659"/>
        <v>0</v>
      </c>
      <c r="GG37" s="54">
        <v>0</v>
      </c>
      <c r="GH37" s="10">
        <v>0</v>
      </c>
      <c r="GI37" s="55">
        <f t="shared" si="660"/>
        <v>0</v>
      </c>
      <c r="GJ37" s="54">
        <v>1</v>
      </c>
      <c r="GK37" s="10">
        <v>15</v>
      </c>
      <c r="GL37" s="55">
        <f t="shared" si="661"/>
        <v>15000</v>
      </c>
      <c r="GM37" s="54">
        <v>0</v>
      </c>
      <c r="GN37" s="10">
        <v>0</v>
      </c>
      <c r="GO37" s="55">
        <f t="shared" si="662"/>
        <v>0</v>
      </c>
      <c r="GP37" s="54">
        <v>0</v>
      </c>
      <c r="GQ37" s="10">
        <v>0</v>
      </c>
      <c r="GR37" s="55">
        <f t="shared" si="663"/>
        <v>0</v>
      </c>
      <c r="GS37" s="54">
        <v>0</v>
      </c>
      <c r="GT37" s="10">
        <v>0</v>
      </c>
      <c r="GU37" s="55">
        <f t="shared" si="742"/>
        <v>0</v>
      </c>
      <c r="GV37" s="54">
        <v>0</v>
      </c>
      <c r="GW37" s="10">
        <v>0</v>
      </c>
      <c r="GX37" s="55">
        <f t="shared" si="665"/>
        <v>0</v>
      </c>
      <c r="GY37" s="54">
        <v>0</v>
      </c>
      <c r="GZ37" s="10">
        <v>0</v>
      </c>
      <c r="HA37" s="55">
        <f t="shared" si="666"/>
        <v>0</v>
      </c>
      <c r="HB37" s="54">
        <v>0</v>
      </c>
      <c r="HC37" s="10">
        <v>0</v>
      </c>
      <c r="HD37" s="55">
        <f t="shared" si="667"/>
        <v>0</v>
      </c>
      <c r="HE37" s="54">
        <v>0</v>
      </c>
      <c r="HF37" s="10">
        <v>0</v>
      </c>
      <c r="HG37" s="55">
        <f t="shared" si="668"/>
        <v>0</v>
      </c>
      <c r="HH37" s="54">
        <v>0</v>
      </c>
      <c r="HI37" s="10">
        <v>0</v>
      </c>
      <c r="HJ37" s="55">
        <f t="shared" si="669"/>
        <v>0</v>
      </c>
      <c r="HK37" s="54">
        <v>0</v>
      </c>
      <c r="HL37" s="10">
        <v>0</v>
      </c>
      <c r="HM37" s="55">
        <f t="shared" si="670"/>
        <v>0</v>
      </c>
      <c r="HN37" s="54">
        <v>0</v>
      </c>
      <c r="HO37" s="10">
        <v>0</v>
      </c>
      <c r="HP37" s="55">
        <f t="shared" si="671"/>
        <v>0</v>
      </c>
      <c r="HQ37" s="54">
        <v>138</v>
      </c>
      <c r="HR37" s="10">
        <v>1309</v>
      </c>
      <c r="HS37" s="55">
        <f t="shared" si="672"/>
        <v>9485.507246376812</v>
      </c>
      <c r="HT37" s="54">
        <v>0</v>
      </c>
      <c r="HU37" s="10">
        <v>0</v>
      </c>
      <c r="HV37" s="55">
        <f t="shared" si="673"/>
        <v>0</v>
      </c>
      <c r="HW37" s="54">
        <v>0</v>
      </c>
      <c r="HX37" s="10">
        <v>0</v>
      </c>
      <c r="HY37" s="55">
        <f t="shared" si="674"/>
        <v>0</v>
      </c>
      <c r="HZ37" s="54">
        <v>0</v>
      </c>
      <c r="IA37" s="10">
        <v>0</v>
      </c>
      <c r="IB37" s="55">
        <f t="shared" si="675"/>
        <v>0</v>
      </c>
      <c r="IC37" s="54">
        <v>0</v>
      </c>
      <c r="ID37" s="10">
        <v>0</v>
      </c>
      <c r="IE37" s="55">
        <f t="shared" si="676"/>
        <v>0</v>
      </c>
      <c r="IF37" s="54">
        <v>0</v>
      </c>
      <c r="IG37" s="10">
        <v>0</v>
      </c>
      <c r="IH37" s="55">
        <f t="shared" si="677"/>
        <v>0</v>
      </c>
      <c r="II37" s="54">
        <v>0</v>
      </c>
      <c r="IJ37" s="10">
        <v>0</v>
      </c>
      <c r="IK37" s="55">
        <f t="shared" si="678"/>
        <v>0</v>
      </c>
      <c r="IL37" s="54">
        <v>0</v>
      </c>
      <c r="IM37" s="10">
        <v>0</v>
      </c>
      <c r="IN37" s="55">
        <f t="shared" si="679"/>
        <v>0</v>
      </c>
      <c r="IO37" s="54">
        <v>0</v>
      </c>
      <c r="IP37" s="10">
        <v>0</v>
      </c>
      <c r="IQ37" s="55">
        <f t="shared" si="680"/>
        <v>0</v>
      </c>
      <c r="IR37" s="54">
        <v>0</v>
      </c>
      <c r="IS37" s="10">
        <v>0</v>
      </c>
      <c r="IT37" s="55">
        <f t="shared" si="681"/>
        <v>0</v>
      </c>
      <c r="IU37" s="54">
        <v>0</v>
      </c>
      <c r="IV37" s="10">
        <v>0</v>
      </c>
      <c r="IW37" s="55">
        <f t="shared" si="682"/>
        <v>0</v>
      </c>
      <c r="IX37" s="54">
        <v>719</v>
      </c>
      <c r="IY37" s="10">
        <v>20955</v>
      </c>
      <c r="IZ37" s="55">
        <f t="shared" si="683"/>
        <v>29144.645340751045</v>
      </c>
      <c r="JA37" s="54">
        <v>250</v>
      </c>
      <c r="JB37" s="10">
        <v>5536</v>
      </c>
      <c r="JC37" s="55">
        <f t="shared" si="684"/>
        <v>22144</v>
      </c>
      <c r="JD37" s="54">
        <v>0</v>
      </c>
      <c r="JE37" s="10">
        <v>0</v>
      </c>
      <c r="JF37" s="55">
        <f t="shared" si="685"/>
        <v>0</v>
      </c>
      <c r="JG37" s="54">
        <v>7</v>
      </c>
      <c r="JH37" s="10">
        <v>18</v>
      </c>
      <c r="JI37" s="55">
        <f t="shared" si="686"/>
        <v>2571.4285714285716</v>
      </c>
      <c r="JJ37" s="54">
        <v>0</v>
      </c>
      <c r="JK37" s="10">
        <v>0</v>
      </c>
      <c r="JL37" s="55">
        <f t="shared" si="687"/>
        <v>0</v>
      </c>
      <c r="JM37" s="54">
        <v>9</v>
      </c>
      <c r="JN37" s="10">
        <v>177</v>
      </c>
      <c r="JO37" s="55">
        <f t="shared" si="688"/>
        <v>19666.666666666668</v>
      </c>
      <c r="JP37" s="54">
        <v>0</v>
      </c>
      <c r="JQ37" s="10">
        <v>0</v>
      </c>
      <c r="JR37" s="55">
        <f t="shared" si="689"/>
        <v>0</v>
      </c>
      <c r="JS37" s="54">
        <v>0</v>
      </c>
      <c r="JT37" s="10">
        <v>0</v>
      </c>
      <c r="JU37" s="55">
        <f t="shared" si="690"/>
        <v>0</v>
      </c>
      <c r="JV37" s="54">
        <v>0</v>
      </c>
      <c r="JW37" s="10">
        <v>0</v>
      </c>
      <c r="JX37" s="55">
        <f t="shared" si="691"/>
        <v>0</v>
      </c>
      <c r="JY37" s="54">
        <v>0</v>
      </c>
      <c r="JZ37" s="10">
        <v>0</v>
      </c>
      <c r="KA37" s="55">
        <f t="shared" si="692"/>
        <v>0</v>
      </c>
      <c r="KB37" s="54">
        <v>0</v>
      </c>
      <c r="KC37" s="10">
        <v>0</v>
      </c>
      <c r="KD37" s="55">
        <f t="shared" si="693"/>
        <v>0</v>
      </c>
      <c r="KE37" s="54">
        <v>0</v>
      </c>
      <c r="KF37" s="10">
        <v>0</v>
      </c>
      <c r="KG37" s="55">
        <f t="shared" si="694"/>
        <v>0</v>
      </c>
      <c r="KH37" s="54">
        <v>1</v>
      </c>
      <c r="KI37" s="10">
        <v>19</v>
      </c>
      <c r="KJ37" s="55">
        <f t="shared" si="695"/>
        <v>19000</v>
      </c>
      <c r="KK37" s="54">
        <v>0</v>
      </c>
      <c r="KL37" s="10">
        <v>0</v>
      </c>
      <c r="KM37" s="55">
        <f t="shared" si="696"/>
        <v>0</v>
      </c>
      <c r="KN37" s="54">
        <v>0</v>
      </c>
      <c r="KO37" s="10">
        <v>0</v>
      </c>
      <c r="KP37" s="55">
        <f t="shared" si="697"/>
        <v>0</v>
      </c>
      <c r="KQ37" s="54">
        <v>0</v>
      </c>
      <c r="KR37" s="10">
        <v>0</v>
      </c>
      <c r="KS37" s="55">
        <f t="shared" si="698"/>
        <v>0</v>
      </c>
      <c r="KT37" s="54">
        <v>75</v>
      </c>
      <c r="KU37" s="10">
        <v>2590</v>
      </c>
      <c r="KV37" s="55">
        <f t="shared" si="699"/>
        <v>34533.333333333328</v>
      </c>
      <c r="KW37" s="54">
        <v>0</v>
      </c>
      <c r="KX37" s="10">
        <v>0</v>
      </c>
      <c r="KY37" s="55">
        <f t="shared" si="700"/>
        <v>0</v>
      </c>
      <c r="KZ37" s="54">
        <v>0</v>
      </c>
      <c r="LA37" s="10">
        <v>0</v>
      </c>
      <c r="LB37" s="55">
        <f t="shared" si="701"/>
        <v>0</v>
      </c>
      <c r="LC37" s="54">
        <v>0</v>
      </c>
      <c r="LD37" s="10">
        <v>0</v>
      </c>
      <c r="LE37" s="55">
        <f t="shared" si="702"/>
        <v>0</v>
      </c>
      <c r="LF37" s="54">
        <v>0</v>
      </c>
      <c r="LG37" s="10">
        <v>0</v>
      </c>
      <c r="LH37" s="55">
        <f t="shared" si="703"/>
        <v>0</v>
      </c>
      <c r="LI37" s="54">
        <v>0</v>
      </c>
      <c r="LJ37" s="10">
        <v>0</v>
      </c>
      <c r="LK37" s="55">
        <f t="shared" si="704"/>
        <v>0</v>
      </c>
      <c r="LL37" s="54">
        <v>0</v>
      </c>
      <c r="LM37" s="10">
        <v>0</v>
      </c>
      <c r="LN37" s="55">
        <f t="shared" si="705"/>
        <v>0</v>
      </c>
      <c r="LO37" s="54">
        <v>0</v>
      </c>
      <c r="LP37" s="10">
        <v>0</v>
      </c>
      <c r="LQ37" s="55">
        <f t="shared" si="706"/>
        <v>0</v>
      </c>
      <c r="LR37" s="54">
        <v>0</v>
      </c>
      <c r="LS37" s="10">
        <v>0</v>
      </c>
      <c r="LT37" s="55">
        <f t="shared" si="707"/>
        <v>0</v>
      </c>
      <c r="LU37" s="54">
        <v>27</v>
      </c>
      <c r="LV37" s="10">
        <v>65</v>
      </c>
      <c r="LW37" s="55">
        <f t="shared" si="708"/>
        <v>2407.4074074074074</v>
      </c>
      <c r="LX37" s="54">
        <v>209</v>
      </c>
      <c r="LY37" s="10">
        <v>9488</v>
      </c>
      <c r="LZ37" s="55">
        <f t="shared" si="709"/>
        <v>45397.12918660287</v>
      </c>
      <c r="MA37" s="54">
        <v>8</v>
      </c>
      <c r="MB37" s="10">
        <v>171</v>
      </c>
      <c r="MC37" s="55">
        <f t="shared" si="710"/>
        <v>21375</v>
      </c>
      <c r="MD37" s="54">
        <v>0</v>
      </c>
      <c r="ME37" s="10">
        <v>0</v>
      </c>
      <c r="MF37" s="55">
        <f t="shared" si="711"/>
        <v>0</v>
      </c>
      <c r="MG37" s="54">
        <v>0</v>
      </c>
      <c r="MH37" s="10">
        <v>0</v>
      </c>
      <c r="MI37" s="55">
        <f t="shared" si="712"/>
        <v>0</v>
      </c>
      <c r="MJ37" s="54">
        <v>9</v>
      </c>
      <c r="MK37" s="10">
        <v>1434</v>
      </c>
      <c r="ML37" s="55">
        <f t="shared" si="713"/>
        <v>159333.33333333334</v>
      </c>
      <c r="MM37" s="54">
        <v>83</v>
      </c>
      <c r="MN37" s="10">
        <v>7254</v>
      </c>
      <c r="MO37" s="55">
        <f t="shared" si="714"/>
        <v>87397.590361445778</v>
      </c>
      <c r="MP37" s="54">
        <v>0</v>
      </c>
      <c r="MQ37" s="10">
        <v>0</v>
      </c>
      <c r="MR37" s="55">
        <f t="shared" si="715"/>
        <v>0</v>
      </c>
      <c r="MS37" s="54">
        <v>9</v>
      </c>
      <c r="MT37" s="10">
        <v>67</v>
      </c>
      <c r="MU37" s="55">
        <f t="shared" si="716"/>
        <v>7444.4444444444443</v>
      </c>
      <c r="MV37" s="54">
        <v>0</v>
      </c>
      <c r="MW37" s="10">
        <v>0</v>
      </c>
      <c r="MX37" s="55">
        <f t="shared" si="717"/>
        <v>0</v>
      </c>
      <c r="MY37" s="54">
        <v>169</v>
      </c>
      <c r="MZ37" s="10">
        <v>3240</v>
      </c>
      <c r="NA37" s="55">
        <f t="shared" si="718"/>
        <v>19171.597633136094</v>
      </c>
      <c r="NB37" s="54">
        <v>0</v>
      </c>
      <c r="NC37" s="10">
        <v>0</v>
      </c>
      <c r="ND37" s="55">
        <f t="shared" si="719"/>
        <v>0</v>
      </c>
      <c r="NE37" s="54">
        <v>0</v>
      </c>
      <c r="NF37" s="10">
        <v>0</v>
      </c>
      <c r="NG37" s="55">
        <f t="shared" si="720"/>
        <v>0</v>
      </c>
      <c r="NH37" s="54">
        <v>0</v>
      </c>
      <c r="NI37" s="10">
        <v>0</v>
      </c>
      <c r="NJ37" s="55">
        <f t="shared" si="721"/>
        <v>0</v>
      </c>
      <c r="NK37" s="54">
        <v>42</v>
      </c>
      <c r="NL37" s="10">
        <v>1357</v>
      </c>
      <c r="NM37" s="55">
        <f t="shared" si="722"/>
        <v>32309.523809523809</v>
      </c>
      <c r="NN37" s="54">
        <v>0</v>
      </c>
      <c r="NO37" s="10">
        <v>0</v>
      </c>
      <c r="NP37" s="55">
        <f t="shared" si="723"/>
        <v>0</v>
      </c>
      <c r="NQ37" s="54">
        <v>0</v>
      </c>
      <c r="NR37" s="10">
        <v>0</v>
      </c>
      <c r="NS37" s="55">
        <f t="shared" si="724"/>
        <v>0</v>
      </c>
      <c r="NT37" s="54">
        <v>0</v>
      </c>
      <c r="NU37" s="10">
        <v>0</v>
      </c>
      <c r="NV37" s="55">
        <f t="shared" si="725"/>
        <v>0</v>
      </c>
      <c r="NW37" s="54">
        <v>587</v>
      </c>
      <c r="NX37" s="10">
        <v>25364</v>
      </c>
      <c r="NY37" s="55">
        <f t="shared" si="726"/>
        <v>43209.54003407155</v>
      </c>
      <c r="NZ37" s="54">
        <v>1325</v>
      </c>
      <c r="OA37" s="10">
        <v>64407</v>
      </c>
      <c r="OB37" s="55">
        <f t="shared" si="727"/>
        <v>48609.056603773592</v>
      </c>
      <c r="OC37" s="54">
        <v>0</v>
      </c>
      <c r="OD37" s="10">
        <v>0</v>
      </c>
      <c r="OE37" s="55">
        <f t="shared" si="728"/>
        <v>0</v>
      </c>
      <c r="OF37" s="68">
        <v>0</v>
      </c>
      <c r="OG37" s="24">
        <v>0</v>
      </c>
      <c r="OH37" s="69">
        <f t="shared" si="729"/>
        <v>0</v>
      </c>
      <c r="OI37" s="54">
        <v>0</v>
      </c>
      <c r="OJ37" s="10">
        <v>0</v>
      </c>
      <c r="OK37" s="55">
        <f t="shared" si="730"/>
        <v>0</v>
      </c>
      <c r="OL37" s="54">
        <v>0</v>
      </c>
      <c r="OM37" s="10">
        <v>0</v>
      </c>
      <c r="ON37" s="55">
        <f t="shared" si="731"/>
        <v>0</v>
      </c>
      <c r="OO37" s="54">
        <v>0</v>
      </c>
      <c r="OP37" s="10">
        <v>0</v>
      </c>
      <c r="OQ37" s="55">
        <f t="shared" si="732"/>
        <v>0</v>
      </c>
      <c r="OR37" s="54">
        <v>0</v>
      </c>
      <c r="OS37" s="10">
        <v>0</v>
      </c>
      <c r="OT37" s="55">
        <f t="shared" si="733"/>
        <v>0</v>
      </c>
      <c r="OU37" s="54">
        <v>0</v>
      </c>
      <c r="OV37" s="10">
        <v>0</v>
      </c>
      <c r="OW37" s="55">
        <f t="shared" si="734"/>
        <v>0</v>
      </c>
      <c r="OX37" s="54">
        <v>27</v>
      </c>
      <c r="OY37" s="10">
        <v>64</v>
      </c>
      <c r="OZ37" s="55">
        <f t="shared" si="735"/>
        <v>2370.3703703703704</v>
      </c>
      <c r="PA37" s="13">
        <f t="shared" si="133"/>
        <v>5750</v>
      </c>
      <c r="PB37" s="78" t="e">
        <f>SUM(J37,V37,Y37,AH37,AK37,AQ37,AT37,AW37,BI37,BL37,BR37,BU37,BX37,CA37,CD37,CJ37,CM37,CS37,CV37,CY37,DB37,DH37,DN37,DQ37,DT37,DW37,EC37,EF37,EI37,EU37,EX37,FA37,FG37,FJ37,FM37,FP37,FS37,FV37,GB37,GE37,GH37,GK37,GN37,GQ37,GW37,GZ37,HF37,HO37,HR37,HU37,ID37,IG37,IJ37,IM37,IP37,IV37,IY37,JB37,JE37,JH37,JK37,JN37,JQ37,JZ37,KC37,KF37,KI37,KL37,KO37,KR37,KU37,LA37,LD37,LM37,LP37,LS37,LV37,LY37,MB37,HI37,MH37,MK37,MN37,MQ37,MT37,MW37,MZ37,NC37,NF37,NI37,NL37,NO37,NU37,NX37,OA37,OJ37,OS37,OV37,OY37,HL37,JW37,AB37,IA37,IS37,P37+OP37+OM37+OG37+OD37+NR37+ME37+LG37+KX37+JT37+HX37+#REF!+HC37+GT37+FY37+FD37+ER37+EO37+EL37+DZ37+DE37+CP37+BO37+BF37+AZ37+AE37+S37+M37+G37+D37)</f>
        <v>#REF!</v>
      </c>
      <c r="PC37" s="6"/>
      <c r="PD37" s="9"/>
      <c r="PE37" s="6"/>
      <c r="PF37" s="6"/>
      <c r="PG37" s="6"/>
      <c r="PH37" s="9"/>
      <c r="PI37" s="6"/>
      <c r="PJ37" s="6"/>
      <c r="PK37" s="6"/>
      <c r="PL37" s="9"/>
      <c r="PM37" s="6"/>
      <c r="PN37" s="6"/>
      <c r="PO37" s="6"/>
      <c r="PP37" s="9"/>
      <c r="PQ37" s="6"/>
      <c r="PR37" s="6"/>
      <c r="PS37" s="6"/>
      <c r="PT37" s="9"/>
      <c r="PU37" s="6"/>
      <c r="PV37" s="6"/>
      <c r="PW37" s="6"/>
      <c r="PX37" s="9"/>
      <c r="PY37" s="6"/>
      <c r="PZ37" s="6"/>
      <c r="QA37" s="6"/>
      <c r="QB37" s="9"/>
      <c r="QC37" s="6"/>
      <c r="QD37" s="6"/>
      <c r="QE37" s="6"/>
      <c r="QF37" s="2"/>
      <c r="QG37" s="1"/>
      <c r="QH37" s="1"/>
      <c r="QI37" s="1"/>
      <c r="QJ37" s="2"/>
      <c r="QK37" s="1"/>
      <c r="QL37" s="1"/>
      <c r="QM37" s="1"/>
      <c r="QN37" s="2"/>
      <c r="QO37" s="1"/>
      <c r="QP37" s="1"/>
      <c r="QQ37" s="1"/>
    </row>
    <row r="38" spans="1:459" x14ac:dyDescent="0.25">
      <c r="A38" s="46">
        <v>2006</v>
      </c>
      <c r="B38" s="47" t="s">
        <v>11</v>
      </c>
      <c r="C38" s="54">
        <v>0</v>
      </c>
      <c r="D38" s="10">
        <v>0</v>
      </c>
      <c r="E38" s="55">
        <f t="shared" si="736"/>
        <v>0</v>
      </c>
      <c r="F38" s="54">
        <v>0</v>
      </c>
      <c r="G38" s="10">
        <v>0</v>
      </c>
      <c r="H38" s="55">
        <f t="shared" si="737"/>
        <v>0</v>
      </c>
      <c r="I38" s="54">
        <v>0</v>
      </c>
      <c r="J38" s="10">
        <v>0</v>
      </c>
      <c r="K38" s="55">
        <f t="shared" si="738"/>
        <v>0</v>
      </c>
      <c r="L38" s="54">
        <v>0</v>
      </c>
      <c r="M38" s="10">
        <v>0</v>
      </c>
      <c r="N38" s="55">
        <f t="shared" si="603"/>
        <v>0</v>
      </c>
      <c r="O38" s="54">
        <v>0</v>
      </c>
      <c r="P38" s="10">
        <v>0</v>
      </c>
      <c r="Q38" s="55">
        <f t="shared" si="739"/>
        <v>0</v>
      </c>
      <c r="R38" s="54">
        <v>0</v>
      </c>
      <c r="S38" s="10">
        <v>0</v>
      </c>
      <c r="T38" s="55">
        <f t="shared" si="740"/>
        <v>0</v>
      </c>
      <c r="U38" s="54">
        <v>69</v>
      </c>
      <c r="V38" s="10">
        <v>4268</v>
      </c>
      <c r="W38" s="55">
        <f t="shared" si="604"/>
        <v>61855.07246376812</v>
      </c>
      <c r="X38" s="54">
        <v>24</v>
      </c>
      <c r="Y38" s="10">
        <v>391</v>
      </c>
      <c r="Z38" s="55">
        <f t="shared" si="605"/>
        <v>16291.666666666668</v>
      </c>
      <c r="AA38" s="54">
        <v>0</v>
      </c>
      <c r="AB38" s="10">
        <v>0</v>
      </c>
      <c r="AC38" s="55">
        <f t="shared" si="606"/>
        <v>0</v>
      </c>
      <c r="AD38" s="54">
        <v>0</v>
      </c>
      <c r="AE38" s="10">
        <v>0</v>
      </c>
      <c r="AF38" s="55">
        <f t="shared" si="607"/>
        <v>0</v>
      </c>
      <c r="AG38" s="54">
        <v>0</v>
      </c>
      <c r="AH38" s="10">
        <v>0</v>
      </c>
      <c r="AI38" s="55">
        <f t="shared" si="608"/>
        <v>0</v>
      </c>
      <c r="AJ38" s="54">
        <v>88</v>
      </c>
      <c r="AK38" s="10">
        <v>4012</v>
      </c>
      <c r="AL38" s="55">
        <f t="shared" si="609"/>
        <v>45590.909090909096</v>
      </c>
      <c r="AM38" s="54">
        <v>0</v>
      </c>
      <c r="AN38" s="10">
        <v>0</v>
      </c>
      <c r="AO38" s="55">
        <f t="shared" si="610"/>
        <v>0</v>
      </c>
      <c r="AP38" s="54">
        <v>0</v>
      </c>
      <c r="AQ38" s="10">
        <v>0</v>
      </c>
      <c r="AR38" s="55">
        <f t="shared" si="611"/>
        <v>0</v>
      </c>
      <c r="AS38" s="54">
        <v>507</v>
      </c>
      <c r="AT38" s="10">
        <v>7628</v>
      </c>
      <c r="AU38" s="55">
        <f t="shared" si="612"/>
        <v>15045.364891518737</v>
      </c>
      <c r="AV38" s="54">
        <v>0</v>
      </c>
      <c r="AW38" s="10">
        <v>0</v>
      </c>
      <c r="AX38" s="55">
        <f t="shared" si="613"/>
        <v>0</v>
      </c>
      <c r="AY38" s="54">
        <v>0</v>
      </c>
      <c r="AZ38" s="10">
        <v>0</v>
      </c>
      <c r="BA38" s="55">
        <f t="shared" si="614"/>
        <v>0</v>
      </c>
      <c r="BB38" s="54">
        <v>0</v>
      </c>
      <c r="BC38" s="10">
        <v>0</v>
      </c>
      <c r="BD38" s="55">
        <f t="shared" si="615"/>
        <v>0</v>
      </c>
      <c r="BE38" s="54">
        <v>0</v>
      </c>
      <c r="BF38" s="10">
        <v>0</v>
      </c>
      <c r="BG38" s="55">
        <f t="shared" si="741"/>
        <v>0</v>
      </c>
      <c r="BH38" s="54">
        <v>4</v>
      </c>
      <c r="BI38" s="10">
        <v>12</v>
      </c>
      <c r="BJ38" s="55">
        <f t="shared" si="617"/>
        <v>3000</v>
      </c>
      <c r="BK38" s="54">
        <v>121</v>
      </c>
      <c r="BL38" s="10">
        <v>20366</v>
      </c>
      <c r="BM38" s="55">
        <f t="shared" si="618"/>
        <v>168314.04958677685</v>
      </c>
      <c r="BN38" s="54">
        <v>0</v>
      </c>
      <c r="BO38" s="10">
        <v>0</v>
      </c>
      <c r="BP38" s="55">
        <f t="shared" si="619"/>
        <v>0</v>
      </c>
      <c r="BQ38" s="54">
        <v>0</v>
      </c>
      <c r="BR38" s="10">
        <v>0</v>
      </c>
      <c r="BS38" s="55">
        <f t="shared" si="620"/>
        <v>0</v>
      </c>
      <c r="BT38" s="54">
        <v>170</v>
      </c>
      <c r="BU38" s="10">
        <v>9619</v>
      </c>
      <c r="BV38" s="55">
        <f t="shared" si="621"/>
        <v>56582.352941176476</v>
      </c>
      <c r="BW38" s="54">
        <v>0</v>
      </c>
      <c r="BX38" s="10">
        <v>0</v>
      </c>
      <c r="BY38" s="55">
        <f t="shared" si="622"/>
        <v>0</v>
      </c>
      <c r="BZ38" s="54">
        <v>0</v>
      </c>
      <c r="CA38" s="10">
        <v>0</v>
      </c>
      <c r="CB38" s="55">
        <f t="shared" si="623"/>
        <v>0</v>
      </c>
      <c r="CC38" s="54">
        <v>0</v>
      </c>
      <c r="CD38" s="10">
        <v>0</v>
      </c>
      <c r="CE38" s="55">
        <f t="shared" si="624"/>
        <v>0</v>
      </c>
      <c r="CF38" s="54">
        <v>0</v>
      </c>
      <c r="CG38" s="10">
        <v>0</v>
      </c>
      <c r="CH38" s="55">
        <f t="shared" si="625"/>
        <v>0</v>
      </c>
      <c r="CI38" s="54">
        <v>0</v>
      </c>
      <c r="CJ38" s="10">
        <v>0</v>
      </c>
      <c r="CK38" s="55">
        <f t="shared" si="626"/>
        <v>0</v>
      </c>
      <c r="CL38" s="54">
        <v>0</v>
      </c>
      <c r="CM38" s="10">
        <v>0</v>
      </c>
      <c r="CN38" s="55">
        <f t="shared" si="627"/>
        <v>0</v>
      </c>
      <c r="CO38" s="54">
        <v>0</v>
      </c>
      <c r="CP38" s="10">
        <v>0</v>
      </c>
      <c r="CQ38" s="55">
        <f t="shared" si="628"/>
        <v>0</v>
      </c>
      <c r="CR38" s="54">
        <v>0</v>
      </c>
      <c r="CS38" s="10">
        <v>0</v>
      </c>
      <c r="CT38" s="55">
        <f t="shared" si="629"/>
        <v>0</v>
      </c>
      <c r="CU38" s="54">
        <v>207</v>
      </c>
      <c r="CV38" s="10">
        <v>3750</v>
      </c>
      <c r="CW38" s="55">
        <f t="shared" si="630"/>
        <v>18115.942028985508</v>
      </c>
      <c r="CX38" s="54">
        <v>0</v>
      </c>
      <c r="CY38" s="10">
        <v>0</v>
      </c>
      <c r="CZ38" s="55">
        <f t="shared" si="631"/>
        <v>0</v>
      </c>
      <c r="DA38" s="54">
        <v>0</v>
      </c>
      <c r="DB38" s="10">
        <v>0</v>
      </c>
      <c r="DC38" s="55">
        <f t="shared" si="632"/>
        <v>0</v>
      </c>
      <c r="DD38" s="54">
        <v>0</v>
      </c>
      <c r="DE38" s="10">
        <v>0</v>
      </c>
      <c r="DF38" s="55">
        <f t="shared" si="633"/>
        <v>0</v>
      </c>
      <c r="DG38" s="54">
        <v>0</v>
      </c>
      <c r="DH38" s="10">
        <v>0</v>
      </c>
      <c r="DI38" s="55">
        <f t="shared" si="634"/>
        <v>0</v>
      </c>
      <c r="DJ38" s="54">
        <v>0</v>
      </c>
      <c r="DK38" s="10">
        <v>0</v>
      </c>
      <c r="DL38" s="55">
        <f t="shared" si="635"/>
        <v>0</v>
      </c>
      <c r="DM38" s="54">
        <v>0</v>
      </c>
      <c r="DN38" s="10">
        <v>0</v>
      </c>
      <c r="DO38" s="55">
        <f t="shared" si="636"/>
        <v>0</v>
      </c>
      <c r="DP38" s="54">
        <v>0</v>
      </c>
      <c r="DQ38" s="10">
        <v>0</v>
      </c>
      <c r="DR38" s="55">
        <f t="shared" si="637"/>
        <v>0</v>
      </c>
      <c r="DS38" s="54">
        <v>1</v>
      </c>
      <c r="DT38" s="10">
        <v>250</v>
      </c>
      <c r="DU38" s="55">
        <f t="shared" si="638"/>
        <v>250000</v>
      </c>
      <c r="DV38" s="54">
        <v>230</v>
      </c>
      <c r="DW38" s="10">
        <v>12518</v>
      </c>
      <c r="DX38" s="55">
        <f t="shared" si="639"/>
        <v>54426.086956521736</v>
      </c>
      <c r="DY38" s="54">
        <v>0</v>
      </c>
      <c r="DZ38" s="10">
        <v>0</v>
      </c>
      <c r="EA38" s="55">
        <f t="shared" si="640"/>
        <v>0</v>
      </c>
      <c r="EB38" s="54">
        <v>471</v>
      </c>
      <c r="EC38" s="10">
        <v>25843</v>
      </c>
      <c r="ED38" s="55">
        <f t="shared" si="641"/>
        <v>54868.365180467095</v>
      </c>
      <c r="EE38" s="54">
        <v>0</v>
      </c>
      <c r="EF38" s="10">
        <v>0</v>
      </c>
      <c r="EG38" s="55">
        <f t="shared" si="642"/>
        <v>0</v>
      </c>
      <c r="EH38" s="54">
        <v>0</v>
      </c>
      <c r="EI38" s="10">
        <v>0</v>
      </c>
      <c r="EJ38" s="55">
        <f t="shared" si="643"/>
        <v>0</v>
      </c>
      <c r="EK38" s="54">
        <v>0</v>
      </c>
      <c r="EL38" s="10">
        <v>0</v>
      </c>
      <c r="EM38" s="55">
        <f t="shared" si="644"/>
        <v>0</v>
      </c>
      <c r="EN38" s="54">
        <v>0</v>
      </c>
      <c r="EO38" s="10">
        <v>0</v>
      </c>
      <c r="EP38" s="55">
        <f t="shared" si="645"/>
        <v>0</v>
      </c>
      <c r="EQ38" s="54">
        <v>0</v>
      </c>
      <c r="ER38" s="10">
        <v>0</v>
      </c>
      <c r="ES38" s="55">
        <f t="shared" si="646"/>
        <v>0</v>
      </c>
      <c r="ET38" s="54">
        <v>0</v>
      </c>
      <c r="EU38" s="10">
        <v>0</v>
      </c>
      <c r="EV38" s="55">
        <f t="shared" si="647"/>
        <v>0</v>
      </c>
      <c r="EW38" s="54">
        <v>39</v>
      </c>
      <c r="EX38" s="10">
        <v>1521</v>
      </c>
      <c r="EY38" s="55">
        <f t="shared" si="648"/>
        <v>39000</v>
      </c>
      <c r="EZ38" s="54">
        <v>0</v>
      </c>
      <c r="FA38" s="10">
        <v>0</v>
      </c>
      <c r="FB38" s="55">
        <f t="shared" si="649"/>
        <v>0</v>
      </c>
      <c r="FC38" s="54">
        <v>0</v>
      </c>
      <c r="FD38" s="10">
        <v>0</v>
      </c>
      <c r="FE38" s="55">
        <f t="shared" si="650"/>
        <v>0</v>
      </c>
      <c r="FF38" s="54">
        <v>95</v>
      </c>
      <c r="FG38" s="10">
        <v>6261</v>
      </c>
      <c r="FH38" s="55">
        <f t="shared" si="651"/>
        <v>65905.263157894733</v>
      </c>
      <c r="FI38" s="54">
        <v>0</v>
      </c>
      <c r="FJ38" s="10">
        <v>0</v>
      </c>
      <c r="FK38" s="55">
        <f t="shared" si="652"/>
        <v>0</v>
      </c>
      <c r="FL38" s="54">
        <v>0</v>
      </c>
      <c r="FM38" s="10">
        <v>0</v>
      </c>
      <c r="FN38" s="55">
        <f t="shared" si="653"/>
        <v>0</v>
      </c>
      <c r="FO38" s="54">
        <v>63</v>
      </c>
      <c r="FP38" s="10">
        <v>14056</v>
      </c>
      <c r="FQ38" s="55">
        <f t="shared" si="654"/>
        <v>223111.11111111112</v>
      </c>
      <c r="FR38" s="54">
        <v>88</v>
      </c>
      <c r="FS38" s="10">
        <v>2945</v>
      </c>
      <c r="FT38" s="55">
        <f t="shared" si="655"/>
        <v>33465.909090909096</v>
      </c>
      <c r="FU38" s="54">
        <v>335</v>
      </c>
      <c r="FV38" s="10">
        <v>11196</v>
      </c>
      <c r="FW38" s="55">
        <f t="shared" si="656"/>
        <v>33420.895522388055</v>
      </c>
      <c r="FX38" s="54">
        <v>0</v>
      </c>
      <c r="FY38" s="10">
        <v>0</v>
      </c>
      <c r="FZ38" s="55">
        <f t="shared" si="657"/>
        <v>0</v>
      </c>
      <c r="GA38" s="54">
        <v>7</v>
      </c>
      <c r="GB38" s="10">
        <v>304</v>
      </c>
      <c r="GC38" s="55">
        <f t="shared" si="658"/>
        <v>43428.571428571428</v>
      </c>
      <c r="GD38" s="54">
        <v>0</v>
      </c>
      <c r="GE38" s="10">
        <v>0</v>
      </c>
      <c r="GF38" s="55">
        <f t="shared" si="659"/>
        <v>0</v>
      </c>
      <c r="GG38" s="54">
        <v>0</v>
      </c>
      <c r="GH38" s="10">
        <v>0</v>
      </c>
      <c r="GI38" s="55">
        <f t="shared" si="660"/>
        <v>0</v>
      </c>
      <c r="GJ38" s="54">
        <v>0</v>
      </c>
      <c r="GK38" s="10">
        <v>0</v>
      </c>
      <c r="GL38" s="55">
        <f t="shared" si="661"/>
        <v>0</v>
      </c>
      <c r="GM38" s="54">
        <v>0</v>
      </c>
      <c r="GN38" s="10">
        <v>0</v>
      </c>
      <c r="GO38" s="55">
        <f t="shared" si="662"/>
        <v>0</v>
      </c>
      <c r="GP38" s="54">
        <v>0</v>
      </c>
      <c r="GQ38" s="10">
        <v>0</v>
      </c>
      <c r="GR38" s="55">
        <f t="shared" si="663"/>
        <v>0</v>
      </c>
      <c r="GS38" s="54">
        <v>0</v>
      </c>
      <c r="GT38" s="10">
        <v>0</v>
      </c>
      <c r="GU38" s="55">
        <f t="shared" si="742"/>
        <v>0</v>
      </c>
      <c r="GV38" s="54">
        <v>5</v>
      </c>
      <c r="GW38" s="10">
        <v>12</v>
      </c>
      <c r="GX38" s="55">
        <f t="shared" si="665"/>
        <v>2400</v>
      </c>
      <c r="GY38" s="54">
        <v>0</v>
      </c>
      <c r="GZ38" s="10">
        <v>0</v>
      </c>
      <c r="HA38" s="55">
        <f t="shared" si="666"/>
        <v>0</v>
      </c>
      <c r="HB38" s="54">
        <v>0</v>
      </c>
      <c r="HC38" s="10">
        <v>0</v>
      </c>
      <c r="HD38" s="55">
        <f t="shared" si="667"/>
        <v>0</v>
      </c>
      <c r="HE38" s="54">
        <v>0</v>
      </c>
      <c r="HF38" s="10">
        <v>0</v>
      </c>
      <c r="HG38" s="55">
        <f t="shared" si="668"/>
        <v>0</v>
      </c>
      <c r="HH38" s="54">
        <v>0</v>
      </c>
      <c r="HI38" s="10">
        <v>0</v>
      </c>
      <c r="HJ38" s="55">
        <f t="shared" si="669"/>
        <v>0</v>
      </c>
      <c r="HK38" s="54">
        <v>0</v>
      </c>
      <c r="HL38" s="10">
        <v>0</v>
      </c>
      <c r="HM38" s="55">
        <f t="shared" si="670"/>
        <v>0</v>
      </c>
      <c r="HN38" s="54">
        <v>0</v>
      </c>
      <c r="HO38" s="10">
        <v>0</v>
      </c>
      <c r="HP38" s="55">
        <f t="shared" si="671"/>
        <v>0</v>
      </c>
      <c r="HQ38" s="54">
        <v>150</v>
      </c>
      <c r="HR38" s="10">
        <v>1553</v>
      </c>
      <c r="HS38" s="55">
        <f t="shared" si="672"/>
        <v>10353.333333333334</v>
      </c>
      <c r="HT38" s="54">
        <v>0</v>
      </c>
      <c r="HU38" s="10">
        <v>0</v>
      </c>
      <c r="HV38" s="55">
        <f t="shared" si="673"/>
        <v>0</v>
      </c>
      <c r="HW38" s="54">
        <v>0</v>
      </c>
      <c r="HX38" s="10">
        <v>0</v>
      </c>
      <c r="HY38" s="55">
        <f t="shared" si="674"/>
        <v>0</v>
      </c>
      <c r="HZ38" s="54">
        <v>0</v>
      </c>
      <c r="IA38" s="10">
        <v>0</v>
      </c>
      <c r="IB38" s="55">
        <f t="shared" si="675"/>
        <v>0</v>
      </c>
      <c r="IC38" s="54">
        <v>0</v>
      </c>
      <c r="ID38" s="10">
        <v>0</v>
      </c>
      <c r="IE38" s="55">
        <f t="shared" si="676"/>
        <v>0</v>
      </c>
      <c r="IF38" s="54">
        <v>0</v>
      </c>
      <c r="IG38" s="10">
        <v>0</v>
      </c>
      <c r="IH38" s="55">
        <f t="shared" si="677"/>
        <v>0</v>
      </c>
      <c r="II38" s="54">
        <v>0</v>
      </c>
      <c r="IJ38" s="10">
        <v>0</v>
      </c>
      <c r="IK38" s="55">
        <f t="shared" si="678"/>
        <v>0</v>
      </c>
      <c r="IL38" s="54">
        <v>0</v>
      </c>
      <c r="IM38" s="10">
        <v>0</v>
      </c>
      <c r="IN38" s="55">
        <f t="shared" si="679"/>
        <v>0</v>
      </c>
      <c r="IO38" s="54">
        <v>0</v>
      </c>
      <c r="IP38" s="10">
        <v>0</v>
      </c>
      <c r="IQ38" s="55">
        <f t="shared" si="680"/>
        <v>0</v>
      </c>
      <c r="IR38" s="54">
        <v>0</v>
      </c>
      <c r="IS38" s="10">
        <v>0</v>
      </c>
      <c r="IT38" s="55">
        <f t="shared" si="681"/>
        <v>0</v>
      </c>
      <c r="IU38" s="54">
        <v>0</v>
      </c>
      <c r="IV38" s="10">
        <v>0</v>
      </c>
      <c r="IW38" s="55">
        <f t="shared" si="682"/>
        <v>0</v>
      </c>
      <c r="IX38" s="54">
        <v>956</v>
      </c>
      <c r="IY38" s="10">
        <v>28126</v>
      </c>
      <c r="IZ38" s="55">
        <f t="shared" si="683"/>
        <v>29420.50209205021</v>
      </c>
      <c r="JA38" s="54">
        <v>302</v>
      </c>
      <c r="JB38" s="10">
        <v>6762</v>
      </c>
      <c r="JC38" s="55">
        <f t="shared" si="684"/>
        <v>22390.72847682119</v>
      </c>
      <c r="JD38" s="54">
        <v>0</v>
      </c>
      <c r="JE38" s="10">
        <v>0</v>
      </c>
      <c r="JF38" s="55">
        <f t="shared" si="685"/>
        <v>0</v>
      </c>
      <c r="JG38" s="54">
        <v>8</v>
      </c>
      <c r="JH38" s="10">
        <v>22</v>
      </c>
      <c r="JI38" s="55">
        <f t="shared" si="686"/>
        <v>2750</v>
      </c>
      <c r="JJ38" s="54">
        <v>6</v>
      </c>
      <c r="JK38" s="10">
        <v>154</v>
      </c>
      <c r="JL38" s="55">
        <f t="shared" si="687"/>
        <v>25666.666666666668</v>
      </c>
      <c r="JM38" s="54">
        <v>9</v>
      </c>
      <c r="JN38" s="10">
        <v>179</v>
      </c>
      <c r="JO38" s="55">
        <f t="shared" si="688"/>
        <v>19888.888888888891</v>
      </c>
      <c r="JP38" s="54">
        <v>0</v>
      </c>
      <c r="JQ38" s="10">
        <v>0</v>
      </c>
      <c r="JR38" s="55">
        <f t="shared" si="689"/>
        <v>0</v>
      </c>
      <c r="JS38" s="54">
        <v>0</v>
      </c>
      <c r="JT38" s="10">
        <v>0</v>
      </c>
      <c r="JU38" s="55">
        <f t="shared" si="690"/>
        <v>0</v>
      </c>
      <c r="JV38" s="54">
        <v>0</v>
      </c>
      <c r="JW38" s="10">
        <v>0</v>
      </c>
      <c r="JX38" s="55">
        <f t="shared" si="691"/>
        <v>0</v>
      </c>
      <c r="JY38" s="54">
        <v>0</v>
      </c>
      <c r="JZ38" s="10">
        <v>0</v>
      </c>
      <c r="KA38" s="55">
        <f t="shared" si="692"/>
        <v>0</v>
      </c>
      <c r="KB38" s="54">
        <v>0</v>
      </c>
      <c r="KC38" s="10">
        <v>0</v>
      </c>
      <c r="KD38" s="55">
        <f t="shared" si="693"/>
        <v>0</v>
      </c>
      <c r="KE38" s="54">
        <v>0</v>
      </c>
      <c r="KF38" s="10">
        <v>0</v>
      </c>
      <c r="KG38" s="55">
        <f t="shared" si="694"/>
        <v>0</v>
      </c>
      <c r="KH38" s="54">
        <v>0</v>
      </c>
      <c r="KI38" s="10">
        <v>0</v>
      </c>
      <c r="KJ38" s="55">
        <f t="shared" si="695"/>
        <v>0</v>
      </c>
      <c r="KK38" s="54">
        <v>0</v>
      </c>
      <c r="KL38" s="10">
        <v>0</v>
      </c>
      <c r="KM38" s="55">
        <f t="shared" si="696"/>
        <v>0</v>
      </c>
      <c r="KN38" s="54">
        <v>0</v>
      </c>
      <c r="KO38" s="10">
        <v>0</v>
      </c>
      <c r="KP38" s="55">
        <f t="shared" si="697"/>
        <v>0</v>
      </c>
      <c r="KQ38" s="54">
        <v>0</v>
      </c>
      <c r="KR38" s="10">
        <v>0</v>
      </c>
      <c r="KS38" s="55">
        <f t="shared" si="698"/>
        <v>0</v>
      </c>
      <c r="KT38" s="54">
        <v>85</v>
      </c>
      <c r="KU38" s="10">
        <v>2973</v>
      </c>
      <c r="KV38" s="55">
        <f t="shared" si="699"/>
        <v>34976.470588235294</v>
      </c>
      <c r="KW38" s="54">
        <v>0</v>
      </c>
      <c r="KX38" s="10">
        <v>0</v>
      </c>
      <c r="KY38" s="55">
        <f t="shared" si="700"/>
        <v>0</v>
      </c>
      <c r="KZ38" s="54">
        <v>0</v>
      </c>
      <c r="LA38" s="10">
        <v>0</v>
      </c>
      <c r="LB38" s="55">
        <f t="shared" si="701"/>
        <v>0</v>
      </c>
      <c r="LC38" s="54">
        <v>0</v>
      </c>
      <c r="LD38" s="10">
        <v>0</v>
      </c>
      <c r="LE38" s="55">
        <f t="shared" si="702"/>
        <v>0</v>
      </c>
      <c r="LF38" s="54">
        <v>0</v>
      </c>
      <c r="LG38" s="10">
        <v>0</v>
      </c>
      <c r="LH38" s="55">
        <f t="shared" si="703"/>
        <v>0</v>
      </c>
      <c r="LI38" s="54">
        <v>0</v>
      </c>
      <c r="LJ38" s="10">
        <v>0</v>
      </c>
      <c r="LK38" s="55">
        <f t="shared" si="704"/>
        <v>0</v>
      </c>
      <c r="LL38" s="54">
        <v>2</v>
      </c>
      <c r="LM38" s="10">
        <v>44</v>
      </c>
      <c r="LN38" s="55">
        <f t="shared" si="705"/>
        <v>22000</v>
      </c>
      <c r="LO38" s="54">
        <v>0</v>
      </c>
      <c r="LP38" s="10">
        <v>0</v>
      </c>
      <c r="LQ38" s="55">
        <f t="shared" si="706"/>
        <v>0</v>
      </c>
      <c r="LR38" s="54">
        <v>0</v>
      </c>
      <c r="LS38" s="10">
        <v>0</v>
      </c>
      <c r="LT38" s="55">
        <f t="shared" si="707"/>
        <v>0</v>
      </c>
      <c r="LU38" s="54">
        <v>0</v>
      </c>
      <c r="LV38" s="10">
        <v>0</v>
      </c>
      <c r="LW38" s="55">
        <f t="shared" si="708"/>
        <v>0</v>
      </c>
      <c r="LX38" s="54">
        <v>239</v>
      </c>
      <c r="LY38" s="10">
        <v>10938</v>
      </c>
      <c r="LZ38" s="55">
        <f t="shared" si="709"/>
        <v>45765.690376569037</v>
      </c>
      <c r="MA38" s="54">
        <v>9</v>
      </c>
      <c r="MB38" s="10">
        <v>178</v>
      </c>
      <c r="MC38" s="55">
        <f t="shared" si="710"/>
        <v>19777.777777777777</v>
      </c>
      <c r="MD38" s="54">
        <v>0</v>
      </c>
      <c r="ME38" s="10">
        <v>0</v>
      </c>
      <c r="MF38" s="55">
        <f t="shared" si="711"/>
        <v>0</v>
      </c>
      <c r="MG38" s="54">
        <v>0</v>
      </c>
      <c r="MH38" s="10">
        <v>0</v>
      </c>
      <c r="MI38" s="55">
        <f t="shared" si="712"/>
        <v>0</v>
      </c>
      <c r="MJ38" s="54">
        <v>11</v>
      </c>
      <c r="MK38" s="10">
        <v>1741</v>
      </c>
      <c r="ML38" s="55">
        <f t="shared" si="713"/>
        <v>158272.72727272729</v>
      </c>
      <c r="MM38" s="54">
        <v>114</v>
      </c>
      <c r="MN38" s="10">
        <v>9249</v>
      </c>
      <c r="MO38" s="55">
        <f t="shared" si="714"/>
        <v>81131.578947368427</v>
      </c>
      <c r="MP38" s="54">
        <v>0</v>
      </c>
      <c r="MQ38" s="10">
        <v>0</v>
      </c>
      <c r="MR38" s="55">
        <f t="shared" si="715"/>
        <v>0</v>
      </c>
      <c r="MS38" s="54">
        <v>10</v>
      </c>
      <c r="MT38" s="10">
        <v>121</v>
      </c>
      <c r="MU38" s="55">
        <f t="shared" si="716"/>
        <v>12100</v>
      </c>
      <c r="MV38" s="54">
        <v>0</v>
      </c>
      <c r="MW38" s="10">
        <v>0</v>
      </c>
      <c r="MX38" s="55">
        <f t="shared" si="717"/>
        <v>0</v>
      </c>
      <c r="MY38" s="54">
        <v>352</v>
      </c>
      <c r="MZ38" s="10">
        <v>6651</v>
      </c>
      <c r="NA38" s="55">
        <f t="shared" si="718"/>
        <v>18894.886363636364</v>
      </c>
      <c r="NB38" s="54">
        <v>0</v>
      </c>
      <c r="NC38" s="10">
        <v>0</v>
      </c>
      <c r="ND38" s="55">
        <f t="shared" si="719"/>
        <v>0</v>
      </c>
      <c r="NE38" s="54">
        <v>0</v>
      </c>
      <c r="NF38" s="10">
        <v>0</v>
      </c>
      <c r="NG38" s="55">
        <f t="shared" si="720"/>
        <v>0</v>
      </c>
      <c r="NH38" s="54">
        <v>0</v>
      </c>
      <c r="NI38" s="10">
        <v>0</v>
      </c>
      <c r="NJ38" s="55">
        <f t="shared" si="721"/>
        <v>0</v>
      </c>
      <c r="NK38" s="54">
        <v>52</v>
      </c>
      <c r="NL38" s="10">
        <v>1683</v>
      </c>
      <c r="NM38" s="55">
        <f t="shared" si="722"/>
        <v>32365.384615384613</v>
      </c>
      <c r="NN38" s="54">
        <v>0</v>
      </c>
      <c r="NO38" s="10">
        <v>0</v>
      </c>
      <c r="NP38" s="55">
        <f t="shared" si="723"/>
        <v>0</v>
      </c>
      <c r="NQ38" s="54">
        <v>0</v>
      </c>
      <c r="NR38" s="10">
        <v>0</v>
      </c>
      <c r="NS38" s="55">
        <f t="shared" si="724"/>
        <v>0</v>
      </c>
      <c r="NT38" s="54">
        <v>0</v>
      </c>
      <c r="NU38" s="10">
        <v>0</v>
      </c>
      <c r="NV38" s="55">
        <f t="shared" si="725"/>
        <v>0</v>
      </c>
      <c r="NW38" s="54">
        <v>678</v>
      </c>
      <c r="NX38" s="10">
        <v>31412</v>
      </c>
      <c r="NY38" s="55">
        <f t="shared" si="726"/>
        <v>46330.383480825956</v>
      </c>
      <c r="NZ38" s="54">
        <v>1623</v>
      </c>
      <c r="OA38" s="10">
        <v>76895</v>
      </c>
      <c r="OB38" s="55">
        <f t="shared" si="727"/>
        <v>47378.311768330248</v>
      </c>
      <c r="OC38" s="54">
        <v>0</v>
      </c>
      <c r="OD38" s="10">
        <v>0</v>
      </c>
      <c r="OE38" s="55">
        <f t="shared" si="728"/>
        <v>0</v>
      </c>
      <c r="OF38" s="68">
        <v>0</v>
      </c>
      <c r="OG38" s="24">
        <v>0</v>
      </c>
      <c r="OH38" s="69">
        <f t="shared" si="729"/>
        <v>0</v>
      </c>
      <c r="OI38" s="54">
        <v>0</v>
      </c>
      <c r="OJ38" s="10">
        <v>0</v>
      </c>
      <c r="OK38" s="55">
        <f t="shared" si="730"/>
        <v>0</v>
      </c>
      <c r="OL38" s="54">
        <v>0</v>
      </c>
      <c r="OM38" s="10">
        <v>0</v>
      </c>
      <c r="ON38" s="55">
        <f t="shared" si="731"/>
        <v>0</v>
      </c>
      <c r="OO38" s="54">
        <v>0</v>
      </c>
      <c r="OP38" s="10">
        <v>0</v>
      </c>
      <c r="OQ38" s="55">
        <f t="shared" si="732"/>
        <v>0</v>
      </c>
      <c r="OR38" s="54">
        <v>0</v>
      </c>
      <c r="OS38" s="10">
        <v>0</v>
      </c>
      <c r="OT38" s="55">
        <f t="shared" si="733"/>
        <v>0</v>
      </c>
      <c r="OU38" s="54">
        <v>0</v>
      </c>
      <c r="OV38" s="10">
        <v>0</v>
      </c>
      <c r="OW38" s="55">
        <f t="shared" si="734"/>
        <v>0</v>
      </c>
      <c r="OX38" s="54">
        <v>74</v>
      </c>
      <c r="OY38" s="10">
        <v>141</v>
      </c>
      <c r="OZ38" s="55">
        <f t="shared" si="735"/>
        <v>1905.4054054054054</v>
      </c>
      <c r="PA38" s="13">
        <f t="shared" ref="PA38:PA69" si="743">SUM(I38,U38,X38,AG38,AJ38,AP38,AS38,AV38,BH38,BK38,BQ38,BT38,BW38,BZ38,CC38,CI38,CL38,CR38,CU38,CX38,DA38,DG38,DM38,DP38,DS38,DV38,EB38,EE38,EH38,ET38,EW38,EZ38,FF38,FI38,FL38,FO38,FR38,FU38,GA38,GD38,GG38,GJ38,GM38,GP38,GV38,GY38,HE38,HN38,HQ38,HT38,IC38,IF38,II38,IL38,IO38,IU38,IX38,JA38,JD38,JG38,JJ38,JM38,JP38,JY38,KB38,KE38,KH38,KK38,KN38,KQ38,KT38,KZ38,LC38,LL38,LO38,LR38,LU38,LX38,MA38,HH38,MG38,MJ38,MM38,MP38,MS38,MV38,MY38,NB38,NE38,NH38,NK38,NN38,NT38,NW38,NZ38,OI38,OR38,OU38,OX38,HK38,JV38,AA38,HZ38,IR38,O38+OO38+OL38+OF38+OC38+NQ38+MD38+LF38+KW38+JS38+HW38+HA67+HB38+GS38+FX38+FC38+EQ38+EN38+EK38+DY38+DD38+CO38+BN38+BE38+AY38+AD38+R38+L38+F38+C38)</f>
        <v>7204</v>
      </c>
      <c r="PB38" s="78" t="e">
        <f>SUM(J38,V38,Y38,AH38,AK38,AQ38,AT38,AW38,BI38,BL38,BR38,BU38,BX38,CA38,CD38,CJ38,CM38,CS38,CV38,CY38,DB38,DH38,DN38,DQ38,DT38,DW38,EC38,EF38,EI38,EU38,EX38,FA38,FG38,FJ38,FM38,FP38,FS38,FV38,GB38,GE38,GH38,GK38,GN38,GQ38,GW38,GZ38,HF38,HO38,HR38,HU38,ID38,IG38,IJ38,IM38,IP38,IV38,IY38,JB38,JE38,JH38,JK38,JN38,JQ38,JZ38,KC38,KF38,KI38,KL38,KO38,KR38,KU38,LA38,LD38,LM38,LP38,LS38,LV38,LY38,MB38,HI38,MH38,MK38,MN38,MQ38,MT38,MW38,MZ38,NC38,NF38,NI38,NL38,NO38,NU38,NX38,OA38,OJ38,OS38,OV38,OY38,HL38,JW38,AB38,IA38,IS38,P38+OP38+OM38+OG38+OD38+NR38+ME38+LG38+KX38+JT38+HX38+#REF!+HC38+GT38+FY38+FD38+ER38+EO38+EL38+DZ38+DE38+CP38+BO38+BF38+AZ38+AE38+S38+M38+G38+D38)</f>
        <v>#REF!</v>
      </c>
      <c r="PC38" s="6"/>
      <c r="PD38" s="9"/>
      <c r="PE38" s="6"/>
      <c r="PF38" s="6"/>
      <c r="PG38" s="6"/>
      <c r="PH38" s="9"/>
      <c r="PI38" s="6"/>
      <c r="PJ38" s="6"/>
      <c r="PK38" s="6"/>
      <c r="PL38" s="9"/>
      <c r="PM38" s="6"/>
      <c r="PN38" s="6"/>
      <c r="PO38" s="6"/>
      <c r="PP38" s="9"/>
      <c r="PQ38" s="6"/>
      <c r="PR38" s="6"/>
      <c r="PS38" s="6"/>
      <c r="PT38" s="9"/>
      <c r="PU38" s="6"/>
      <c r="PV38" s="6"/>
      <c r="PW38" s="6"/>
      <c r="PX38" s="9"/>
      <c r="PY38" s="6"/>
      <c r="PZ38" s="6"/>
      <c r="QA38" s="6"/>
      <c r="QB38" s="9"/>
      <c r="QC38" s="6"/>
      <c r="QD38" s="6"/>
      <c r="QE38" s="6"/>
      <c r="QF38" s="2"/>
      <c r="QG38" s="1"/>
      <c r="QH38" s="1"/>
      <c r="QI38" s="1"/>
      <c r="QJ38" s="2"/>
      <c r="QK38" s="1"/>
      <c r="QL38" s="1"/>
      <c r="QM38" s="1"/>
      <c r="QN38" s="2"/>
      <c r="QO38" s="1"/>
      <c r="QP38" s="1"/>
      <c r="QQ38" s="1"/>
    </row>
    <row r="39" spans="1:459" x14ac:dyDescent="0.25">
      <c r="A39" s="46">
        <v>2006</v>
      </c>
      <c r="B39" s="47" t="s">
        <v>12</v>
      </c>
      <c r="C39" s="54">
        <v>0</v>
      </c>
      <c r="D39" s="10">
        <v>0</v>
      </c>
      <c r="E39" s="55">
        <f t="shared" si="736"/>
        <v>0</v>
      </c>
      <c r="F39" s="54">
        <v>0</v>
      </c>
      <c r="G39" s="10">
        <v>0</v>
      </c>
      <c r="H39" s="55">
        <f t="shared" si="737"/>
        <v>0</v>
      </c>
      <c r="I39" s="54">
        <v>0</v>
      </c>
      <c r="J39" s="10">
        <v>0</v>
      </c>
      <c r="K39" s="55">
        <f t="shared" si="738"/>
        <v>0</v>
      </c>
      <c r="L39" s="54">
        <v>0</v>
      </c>
      <c r="M39" s="10">
        <v>0</v>
      </c>
      <c r="N39" s="55">
        <f t="shared" si="603"/>
        <v>0</v>
      </c>
      <c r="O39" s="54">
        <v>0</v>
      </c>
      <c r="P39" s="10">
        <v>0</v>
      </c>
      <c r="Q39" s="55">
        <f t="shared" si="739"/>
        <v>0</v>
      </c>
      <c r="R39" s="54">
        <v>0</v>
      </c>
      <c r="S39" s="10">
        <v>0</v>
      </c>
      <c r="T39" s="55">
        <f t="shared" si="740"/>
        <v>0</v>
      </c>
      <c r="U39" s="54">
        <v>73</v>
      </c>
      <c r="V39" s="10">
        <v>4787</v>
      </c>
      <c r="W39" s="55">
        <f t="shared" si="604"/>
        <v>65575.34246575342</v>
      </c>
      <c r="X39" s="54">
        <v>0</v>
      </c>
      <c r="Y39" s="10">
        <v>0</v>
      </c>
      <c r="Z39" s="55">
        <f t="shared" si="605"/>
        <v>0</v>
      </c>
      <c r="AA39" s="54">
        <v>0</v>
      </c>
      <c r="AB39" s="10">
        <v>0</v>
      </c>
      <c r="AC39" s="55">
        <f t="shared" si="606"/>
        <v>0</v>
      </c>
      <c r="AD39" s="54">
        <v>0</v>
      </c>
      <c r="AE39" s="10">
        <v>0</v>
      </c>
      <c r="AF39" s="55">
        <f t="shared" si="607"/>
        <v>0</v>
      </c>
      <c r="AG39" s="54">
        <v>0</v>
      </c>
      <c r="AH39" s="10">
        <v>0</v>
      </c>
      <c r="AI39" s="55">
        <f t="shared" si="608"/>
        <v>0</v>
      </c>
      <c r="AJ39" s="54">
        <v>91</v>
      </c>
      <c r="AK39" s="10">
        <v>4127</v>
      </c>
      <c r="AL39" s="55">
        <f t="shared" si="609"/>
        <v>45351.648351648349</v>
      </c>
      <c r="AM39" s="54">
        <v>0</v>
      </c>
      <c r="AN39" s="10">
        <v>0</v>
      </c>
      <c r="AO39" s="55">
        <f t="shared" si="610"/>
        <v>0</v>
      </c>
      <c r="AP39" s="54">
        <v>0</v>
      </c>
      <c r="AQ39" s="10">
        <v>0</v>
      </c>
      <c r="AR39" s="55">
        <f t="shared" si="611"/>
        <v>0</v>
      </c>
      <c r="AS39" s="54">
        <v>588</v>
      </c>
      <c r="AT39" s="10">
        <v>8945</v>
      </c>
      <c r="AU39" s="55">
        <f t="shared" si="612"/>
        <v>15212.585034013606</v>
      </c>
      <c r="AV39" s="54">
        <v>0</v>
      </c>
      <c r="AW39" s="10">
        <v>0</v>
      </c>
      <c r="AX39" s="55">
        <f t="shared" si="613"/>
        <v>0</v>
      </c>
      <c r="AY39" s="54">
        <v>0</v>
      </c>
      <c r="AZ39" s="10">
        <v>0</v>
      </c>
      <c r="BA39" s="55">
        <f t="shared" si="614"/>
        <v>0</v>
      </c>
      <c r="BB39" s="54">
        <v>0</v>
      </c>
      <c r="BC39" s="10">
        <v>0</v>
      </c>
      <c r="BD39" s="55">
        <f t="shared" si="615"/>
        <v>0</v>
      </c>
      <c r="BE39" s="54">
        <v>0</v>
      </c>
      <c r="BF39" s="10">
        <v>0</v>
      </c>
      <c r="BG39" s="55">
        <f t="shared" si="741"/>
        <v>0</v>
      </c>
      <c r="BH39" s="54">
        <v>4</v>
      </c>
      <c r="BI39" s="10">
        <v>13</v>
      </c>
      <c r="BJ39" s="55">
        <f t="shared" si="617"/>
        <v>3250</v>
      </c>
      <c r="BK39" s="54">
        <v>151</v>
      </c>
      <c r="BL39" s="10">
        <v>23481</v>
      </c>
      <c r="BM39" s="55">
        <f t="shared" si="618"/>
        <v>155503.31125827815</v>
      </c>
      <c r="BN39" s="54">
        <v>0</v>
      </c>
      <c r="BO39" s="10">
        <v>0</v>
      </c>
      <c r="BP39" s="55">
        <f t="shared" si="619"/>
        <v>0</v>
      </c>
      <c r="BQ39" s="54">
        <v>0</v>
      </c>
      <c r="BR39" s="10">
        <v>0</v>
      </c>
      <c r="BS39" s="55">
        <f t="shared" si="620"/>
        <v>0</v>
      </c>
      <c r="BT39" s="54">
        <v>216</v>
      </c>
      <c r="BU39" s="10">
        <v>12788</v>
      </c>
      <c r="BV39" s="55">
        <f t="shared" si="621"/>
        <v>59203.703703703701</v>
      </c>
      <c r="BW39" s="54">
        <v>0</v>
      </c>
      <c r="BX39" s="10">
        <v>0</v>
      </c>
      <c r="BY39" s="55">
        <f t="shared" si="622"/>
        <v>0</v>
      </c>
      <c r="BZ39" s="54">
        <v>0</v>
      </c>
      <c r="CA39" s="10">
        <v>0</v>
      </c>
      <c r="CB39" s="55">
        <f t="shared" si="623"/>
        <v>0</v>
      </c>
      <c r="CC39" s="54">
        <v>0</v>
      </c>
      <c r="CD39" s="10">
        <v>0</v>
      </c>
      <c r="CE39" s="55">
        <f t="shared" si="624"/>
        <v>0</v>
      </c>
      <c r="CF39" s="54">
        <v>0</v>
      </c>
      <c r="CG39" s="10">
        <v>0</v>
      </c>
      <c r="CH39" s="55">
        <f t="shared" si="625"/>
        <v>0</v>
      </c>
      <c r="CI39" s="54">
        <v>0</v>
      </c>
      <c r="CJ39" s="10">
        <v>0</v>
      </c>
      <c r="CK39" s="55">
        <f t="shared" si="626"/>
        <v>0</v>
      </c>
      <c r="CL39" s="54">
        <v>0</v>
      </c>
      <c r="CM39" s="10">
        <v>0</v>
      </c>
      <c r="CN39" s="55">
        <f t="shared" si="627"/>
        <v>0</v>
      </c>
      <c r="CO39" s="54">
        <v>0</v>
      </c>
      <c r="CP39" s="10">
        <v>0</v>
      </c>
      <c r="CQ39" s="55">
        <f t="shared" si="628"/>
        <v>0</v>
      </c>
      <c r="CR39" s="54">
        <v>0</v>
      </c>
      <c r="CS39" s="10">
        <v>0</v>
      </c>
      <c r="CT39" s="55">
        <f t="shared" si="629"/>
        <v>0</v>
      </c>
      <c r="CU39" s="54">
        <v>223</v>
      </c>
      <c r="CV39" s="10">
        <v>3976</v>
      </c>
      <c r="CW39" s="55">
        <f t="shared" si="630"/>
        <v>17829.596412556053</v>
      </c>
      <c r="CX39" s="54">
        <v>0</v>
      </c>
      <c r="CY39" s="10">
        <v>0</v>
      </c>
      <c r="CZ39" s="55">
        <f t="shared" si="631"/>
        <v>0</v>
      </c>
      <c r="DA39" s="54">
        <v>0</v>
      </c>
      <c r="DB39" s="10">
        <v>0</v>
      </c>
      <c r="DC39" s="55">
        <f t="shared" si="632"/>
        <v>0</v>
      </c>
      <c r="DD39" s="54">
        <v>0</v>
      </c>
      <c r="DE39" s="10">
        <v>0</v>
      </c>
      <c r="DF39" s="55">
        <f t="shared" si="633"/>
        <v>0</v>
      </c>
      <c r="DG39" s="54">
        <v>0</v>
      </c>
      <c r="DH39" s="10">
        <v>0</v>
      </c>
      <c r="DI39" s="55">
        <f t="shared" si="634"/>
        <v>0</v>
      </c>
      <c r="DJ39" s="54">
        <v>0</v>
      </c>
      <c r="DK39" s="10">
        <v>0</v>
      </c>
      <c r="DL39" s="55">
        <f t="shared" si="635"/>
        <v>0</v>
      </c>
      <c r="DM39" s="54">
        <v>0</v>
      </c>
      <c r="DN39" s="10">
        <v>0</v>
      </c>
      <c r="DO39" s="55">
        <f t="shared" si="636"/>
        <v>0</v>
      </c>
      <c r="DP39" s="54">
        <v>0</v>
      </c>
      <c r="DQ39" s="10">
        <v>0</v>
      </c>
      <c r="DR39" s="55">
        <f t="shared" si="637"/>
        <v>0</v>
      </c>
      <c r="DS39" s="54">
        <v>0</v>
      </c>
      <c r="DT39" s="10">
        <v>0</v>
      </c>
      <c r="DU39" s="55">
        <f t="shared" si="638"/>
        <v>0</v>
      </c>
      <c r="DV39" s="54">
        <v>260</v>
      </c>
      <c r="DW39" s="10">
        <v>14632</v>
      </c>
      <c r="DX39" s="55">
        <f t="shared" si="639"/>
        <v>56276.923076923078</v>
      </c>
      <c r="DY39" s="54">
        <v>0</v>
      </c>
      <c r="DZ39" s="10">
        <v>0</v>
      </c>
      <c r="EA39" s="55">
        <f t="shared" si="640"/>
        <v>0</v>
      </c>
      <c r="EB39" s="54">
        <v>598</v>
      </c>
      <c r="EC39" s="10">
        <v>35299</v>
      </c>
      <c r="ED39" s="55">
        <f t="shared" si="641"/>
        <v>59028.428093645489</v>
      </c>
      <c r="EE39" s="54">
        <v>2</v>
      </c>
      <c r="EF39" s="10">
        <v>4</v>
      </c>
      <c r="EG39" s="55">
        <f t="shared" si="642"/>
        <v>2000</v>
      </c>
      <c r="EH39" s="54">
        <v>0</v>
      </c>
      <c r="EI39" s="10">
        <v>0</v>
      </c>
      <c r="EJ39" s="55">
        <f t="shared" si="643"/>
        <v>0</v>
      </c>
      <c r="EK39" s="54">
        <v>0</v>
      </c>
      <c r="EL39" s="10">
        <v>0</v>
      </c>
      <c r="EM39" s="55">
        <f t="shared" si="644"/>
        <v>0</v>
      </c>
      <c r="EN39" s="54">
        <v>0</v>
      </c>
      <c r="EO39" s="10">
        <v>0</v>
      </c>
      <c r="EP39" s="55">
        <f t="shared" si="645"/>
        <v>0</v>
      </c>
      <c r="EQ39" s="54">
        <v>0</v>
      </c>
      <c r="ER39" s="10">
        <v>0</v>
      </c>
      <c r="ES39" s="55">
        <f t="shared" si="646"/>
        <v>0</v>
      </c>
      <c r="ET39" s="54">
        <v>0</v>
      </c>
      <c r="EU39" s="10">
        <v>0</v>
      </c>
      <c r="EV39" s="55">
        <f t="shared" si="647"/>
        <v>0</v>
      </c>
      <c r="EW39" s="54">
        <v>39</v>
      </c>
      <c r="EX39" s="10">
        <v>1611</v>
      </c>
      <c r="EY39" s="55">
        <f t="shared" si="648"/>
        <v>41307.692307692305</v>
      </c>
      <c r="EZ39" s="54">
        <v>0</v>
      </c>
      <c r="FA39" s="10">
        <v>0</v>
      </c>
      <c r="FB39" s="55">
        <f t="shared" si="649"/>
        <v>0</v>
      </c>
      <c r="FC39" s="54">
        <v>0</v>
      </c>
      <c r="FD39" s="10">
        <v>0</v>
      </c>
      <c r="FE39" s="55">
        <v>0</v>
      </c>
      <c r="FF39" s="54">
        <v>120</v>
      </c>
      <c r="FG39" s="10">
        <v>8212</v>
      </c>
      <c r="FH39" s="55">
        <f t="shared" si="651"/>
        <v>68433.333333333343</v>
      </c>
      <c r="FI39" s="54">
        <v>0</v>
      </c>
      <c r="FJ39" s="10">
        <v>0</v>
      </c>
      <c r="FK39" s="55">
        <f t="shared" si="652"/>
        <v>0</v>
      </c>
      <c r="FL39" s="54">
        <v>21</v>
      </c>
      <c r="FM39" s="10">
        <v>5422</v>
      </c>
      <c r="FN39" s="55">
        <f t="shared" si="653"/>
        <v>258190.47619047621</v>
      </c>
      <c r="FO39" s="54">
        <v>0</v>
      </c>
      <c r="FP39" s="10">
        <v>0</v>
      </c>
      <c r="FQ39" s="55">
        <f t="shared" si="654"/>
        <v>0</v>
      </c>
      <c r="FR39" s="54">
        <v>108</v>
      </c>
      <c r="FS39" s="10">
        <v>3742</v>
      </c>
      <c r="FT39" s="55">
        <f t="shared" si="655"/>
        <v>34648.148148148146</v>
      </c>
      <c r="FU39" s="54">
        <v>460</v>
      </c>
      <c r="FV39" s="10">
        <v>13018</v>
      </c>
      <c r="FW39" s="55">
        <f t="shared" si="656"/>
        <v>28300</v>
      </c>
      <c r="FX39" s="54">
        <v>0</v>
      </c>
      <c r="FY39" s="10">
        <v>0</v>
      </c>
      <c r="FZ39" s="55">
        <f t="shared" si="657"/>
        <v>0</v>
      </c>
      <c r="GA39" s="54">
        <v>8</v>
      </c>
      <c r="GB39" s="10">
        <v>340</v>
      </c>
      <c r="GC39" s="55">
        <f t="shared" si="658"/>
        <v>42500</v>
      </c>
      <c r="GD39" s="54">
        <v>0</v>
      </c>
      <c r="GE39" s="10">
        <v>0</v>
      </c>
      <c r="GF39" s="55">
        <f t="shared" si="659"/>
        <v>0</v>
      </c>
      <c r="GG39" s="54">
        <v>0</v>
      </c>
      <c r="GH39" s="10">
        <v>0</v>
      </c>
      <c r="GI39" s="55">
        <f t="shared" si="660"/>
        <v>0</v>
      </c>
      <c r="GJ39" s="54">
        <v>0</v>
      </c>
      <c r="GK39" s="10">
        <v>0</v>
      </c>
      <c r="GL39" s="55">
        <f t="shared" si="661"/>
        <v>0</v>
      </c>
      <c r="GM39" s="54">
        <v>0</v>
      </c>
      <c r="GN39" s="10">
        <v>0</v>
      </c>
      <c r="GO39" s="55">
        <f t="shared" si="662"/>
        <v>0</v>
      </c>
      <c r="GP39" s="54">
        <v>0</v>
      </c>
      <c r="GQ39" s="10">
        <v>0</v>
      </c>
      <c r="GR39" s="55">
        <f t="shared" si="663"/>
        <v>0</v>
      </c>
      <c r="GS39" s="54">
        <v>0</v>
      </c>
      <c r="GT39" s="10">
        <v>0</v>
      </c>
      <c r="GU39" s="55">
        <f t="shared" si="742"/>
        <v>0</v>
      </c>
      <c r="GV39" s="54">
        <v>0</v>
      </c>
      <c r="GW39" s="10">
        <v>0</v>
      </c>
      <c r="GX39" s="55">
        <f t="shared" si="665"/>
        <v>0</v>
      </c>
      <c r="GY39" s="54">
        <v>0</v>
      </c>
      <c r="GZ39" s="10">
        <v>0</v>
      </c>
      <c r="HA39" s="55">
        <f t="shared" si="666"/>
        <v>0</v>
      </c>
      <c r="HB39" s="54">
        <v>0</v>
      </c>
      <c r="HC39" s="10">
        <v>0</v>
      </c>
      <c r="HD39" s="55">
        <f t="shared" si="667"/>
        <v>0</v>
      </c>
      <c r="HE39" s="54">
        <v>0</v>
      </c>
      <c r="HF39" s="10">
        <v>0</v>
      </c>
      <c r="HG39" s="55">
        <f t="shared" si="668"/>
        <v>0</v>
      </c>
      <c r="HH39" s="54">
        <v>0</v>
      </c>
      <c r="HI39" s="10">
        <v>0</v>
      </c>
      <c r="HJ39" s="55">
        <f t="shared" si="669"/>
        <v>0</v>
      </c>
      <c r="HK39" s="54">
        <v>0</v>
      </c>
      <c r="HL39" s="10">
        <v>0</v>
      </c>
      <c r="HM39" s="55">
        <f t="shared" si="670"/>
        <v>0</v>
      </c>
      <c r="HN39" s="54">
        <v>0</v>
      </c>
      <c r="HO39" s="10">
        <v>0</v>
      </c>
      <c r="HP39" s="55">
        <f t="shared" si="671"/>
        <v>0</v>
      </c>
      <c r="HQ39" s="54">
        <v>163</v>
      </c>
      <c r="HR39" s="10">
        <v>1756</v>
      </c>
      <c r="HS39" s="55">
        <f t="shared" si="672"/>
        <v>10773.006134969326</v>
      </c>
      <c r="HT39" s="54">
        <v>0</v>
      </c>
      <c r="HU39" s="10">
        <v>0</v>
      </c>
      <c r="HV39" s="55">
        <f t="shared" si="673"/>
        <v>0</v>
      </c>
      <c r="HW39" s="54">
        <v>0</v>
      </c>
      <c r="HX39" s="10">
        <v>0</v>
      </c>
      <c r="HY39" s="55">
        <f t="shared" si="674"/>
        <v>0</v>
      </c>
      <c r="HZ39" s="54">
        <v>0</v>
      </c>
      <c r="IA39" s="10">
        <v>0</v>
      </c>
      <c r="IB39" s="55">
        <f t="shared" si="675"/>
        <v>0</v>
      </c>
      <c r="IC39" s="54">
        <v>0</v>
      </c>
      <c r="ID39" s="10">
        <v>0</v>
      </c>
      <c r="IE39" s="55">
        <f t="shared" si="676"/>
        <v>0</v>
      </c>
      <c r="IF39" s="54">
        <v>0</v>
      </c>
      <c r="IG39" s="10">
        <v>0</v>
      </c>
      <c r="IH39" s="55">
        <f t="shared" si="677"/>
        <v>0</v>
      </c>
      <c r="II39" s="54">
        <v>0</v>
      </c>
      <c r="IJ39" s="10">
        <v>0</v>
      </c>
      <c r="IK39" s="55">
        <f t="shared" si="678"/>
        <v>0</v>
      </c>
      <c r="IL39" s="54">
        <v>0</v>
      </c>
      <c r="IM39" s="10">
        <v>0</v>
      </c>
      <c r="IN39" s="55">
        <f t="shared" si="679"/>
        <v>0</v>
      </c>
      <c r="IO39" s="54">
        <v>0</v>
      </c>
      <c r="IP39" s="10">
        <v>0</v>
      </c>
      <c r="IQ39" s="55">
        <f t="shared" si="680"/>
        <v>0</v>
      </c>
      <c r="IR39" s="54">
        <v>0</v>
      </c>
      <c r="IS39" s="10">
        <v>0</v>
      </c>
      <c r="IT39" s="55">
        <f t="shared" si="681"/>
        <v>0</v>
      </c>
      <c r="IU39" s="54">
        <v>0</v>
      </c>
      <c r="IV39" s="10">
        <v>0</v>
      </c>
      <c r="IW39" s="55">
        <f t="shared" si="682"/>
        <v>0</v>
      </c>
      <c r="IX39" s="54">
        <v>1098</v>
      </c>
      <c r="IY39" s="10">
        <v>31583</v>
      </c>
      <c r="IZ39" s="55">
        <f t="shared" si="683"/>
        <v>28764.116575591983</v>
      </c>
      <c r="JA39" s="54">
        <v>336</v>
      </c>
      <c r="JB39" s="10">
        <v>7310</v>
      </c>
      <c r="JC39" s="55">
        <f t="shared" si="684"/>
        <v>21755.952380952378</v>
      </c>
      <c r="JD39" s="54">
        <v>0</v>
      </c>
      <c r="JE39" s="10">
        <v>0</v>
      </c>
      <c r="JF39" s="55">
        <f t="shared" si="685"/>
        <v>0</v>
      </c>
      <c r="JG39" s="54">
        <v>12</v>
      </c>
      <c r="JH39" s="10">
        <v>169</v>
      </c>
      <c r="JI39" s="55">
        <f t="shared" si="686"/>
        <v>14083.333333333334</v>
      </c>
      <c r="JJ39" s="54">
        <v>6</v>
      </c>
      <c r="JK39" s="10">
        <v>166</v>
      </c>
      <c r="JL39" s="55">
        <f t="shared" si="687"/>
        <v>27666.666666666668</v>
      </c>
      <c r="JM39" s="54">
        <v>10</v>
      </c>
      <c r="JN39" s="10">
        <v>190</v>
      </c>
      <c r="JO39" s="55">
        <f t="shared" si="688"/>
        <v>19000</v>
      </c>
      <c r="JP39" s="54">
        <v>0</v>
      </c>
      <c r="JQ39" s="10">
        <v>0</v>
      </c>
      <c r="JR39" s="55">
        <f t="shared" si="689"/>
        <v>0</v>
      </c>
      <c r="JS39" s="54">
        <v>0</v>
      </c>
      <c r="JT39" s="10">
        <v>0</v>
      </c>
      <c r="JU39" s="55">
        <f t="shared" si="690"/>
        <v>0</v>
      </c>
      <c r="JV39" s="54">
        <v>0</v>
      </c>
      <c r="JW39" s="10">
        <v>0</v>
      </c>
      <c r="JX39" s="55">
        <f t="shared" si="691"/>
        <v>0</v>
      </c>
      <c r="JY39" s="54">
        <v>0</v>
      </c>
      <c r="JZ39" s="10">
        <v>0</v>
      </c>
      <c r="KA39" s="55">
        <f t="shared" si="692"/>
        <v>0</v>
      </c>
      <c r="KB39" s="54">
        <v>0</v>
      </c>
      <c r="KC39" s="10">
        <v>0</v>
      </c>
      <c r="KD39" s="55">
        <f t="shared" si="693"/>
        <v>0</v>
      </c>
      <c r="KE39" s="54">
        <v>9</v>
      </c>
      <c r="KF39" s="10">
        <v>446</v>
      </c>
      <c r="KG39" s="55">
        <f t="shared" si="694"/>
        <v>49555.555555555555</v>
      </c>
      <c r="KH39" s="54">
        <v>0</v>
      </c>
      <c r="KI39" s="10">
        <v>0</v>
      </c>
      <c r="KJ39" s="55">
        <f t="shared" si="695"/>
        <v>0</v>
      </c>
      <c r="KK39" s="54">
        <v>0</v>
      </c>
      <c r="KL39" s="10">
        <v>0</v>
      </c>
      <c r="KM39" s="55">
        <f t="shared" si="696"/>
        <v>0</v>
      </c>
      <c r="KN39" s="54">
        <v>0</v>
      </c>
      <c r="KO39" s="10">
        <v>0</v>
      </c>
      <c r="KP39" s="55">
        <f t="shared" si="697"/>
        <v>0</v>
      </c>
      <c r="KQ39" s="54">
        <v>0</v>
      </c>
      <c r="KR39" s="10">
        <v>0</v>
      </c>
      <c r="KS39" s="55">
        <f t="shared" si="698"/>
        <v>0</v>
      </c>
      <c r="KT39" s="54">
        <v>95</v>
      </c>
      <c r="KU39" s="10">
        <v>3367</v>
      </c>
      <c r="KV39" s="55">
        <f t="shared" si="699"/>
        <v>35442.105263157893</v>
      </c>
      <c r="KW39" s="54">
        <v>0</v>
      </c>
      <c r="KX39" s="10">
        <v>0</v>
      </c>
      <c r="KY39" s="55">
        <f t="shared" si="700"/>
        <v>0</v>
      </c>
      <c r="KZ39" s="54">
        <v>0</v>
      </c>
      <c r="LA39" s="10">
        <v>0</v>
      </c>
      <c r="LB39" s="55">
        <f t="shared" si="701"/>
        <v>0</v>
      </c>
      <c r="LC39" s="54">
        <v>0</v>
      </c>
      <c r="LD39" s="10">
        <v>0</v>
      </c>
      <c r="LE39" s="55">
        <f t="shared" si="702"/>
        <v>0</v>
      </c>
      <c r="LF39" s="54">
        <v>0</v>
      </c>
      <c r="LG39" s="10">
        <v>0</v>
      </c>
      <c r="LH39" s="55">
        <f t="shared" si="703"/>
        <v>0</v>
      </c>
      <c r="LI39" s="54">
        <v>0</v>
      </c>
      <c r="LJ39" s="10">
        <v>0</v>
      </c>
      <c r="LK39" s="55">
        <f t="shared" si="704"/>
        <v>0</v>
      </c>
      <c r="LL39" s="54">
        <v>2</v>
      </c>
      <c r="LM39" s="10">
        <v>45</v>
      </c>
      <c r="LN39" s="55">
        <f t="shared" si="705"/>
        <v>22500</v>
      </c>
      <c r="LO39" s="54">
        <v>0</v>
      </c>
      <c r="LP39" s="10">
        <v>0</v>
      </c>
      <c r="LQ39" s="55">
        <f t="shared" si="706"/>
        <v>0</v>
      </c>
      <c r="LR39" s="54">
        <v>0</v>
      </c>
      <c r="LS39" s="10">
        <v>0</v>
      </c>
      <c r="LT39" s="55">
        <f t="shared" si="707"/>
        <v>0</v>
      </c>
      <c r="LU39" s="54">
        <v>27</v>
      </c>
      <c r="LV39" s="10">
        <v>66</v>
      </c>
      <c r="LW39" s="55">
        <f t="shared" si="708"/>
        <v>2444.4444444444448</v>
      </c>
      <c r="LX39" s="54">
        <v>273</v>
      </c>
      <c r="LY39" s="10">
        <v>12445</v>
      </c>
      <c r="LZ39" s="55">
        <f t="shared" si="709"/>
        <v>45586.080586080585</v>
      </c>
      <c r="MA39" s="54">
        <v>0</v>
      </c>
      <c r="MB39" s="10">
        <v>0</v>
      </c>
      <c r="MC39" s="55">
        <f t="shared" si="710"/>
        <v>0</v>
      </c>
      <c r="MD39" s="54">
        <v>0</v>
      </c>
      <c r="ME39" s="10">
        <v>0</v>
      </c>
      <c r="MF39" s="55">
        <f t="shared" si="711"/>
        <v>0</v>
      </c>
      <c r="MG39" s="54">
        <v>0</v>
      </c>
      <c r="MH39" s="10">
        <v>0</v>
      </c>
      <c r="MI39" s="55">
        <f t="shared" si="712"/>
        <v>0</v>
      </c>
      <c r="MJ39" s="54">
        <v>0</v>
      </c>
      <c r="MK39" s="10">
        <v>0</v>
      </c>
      <c r="ML39" s="55">
        <f t="shared" si="713"/>
        <v>0</v>
      </c>
      <c r="MM39" s="54">
        <v>121</v>
      </c>
      <c r="MN39" s="10">
        <v>10021</v>
      </c>
      <c r="MO39" s="55">
        <f t="shared" si="714"/>
        <v>82818.181818181809</v>
      </c>
      <c r="MP39" s="54">
        <v>0</v>
      </c>
      <c r="MQ39" s="10">
        <v>0</v>
      </c>
      <c r="MR39" s="55">
        <f t="shared" si="715"/>
        <v>0</v>
      </c>
      <c r="MS39" s="54">
        <v>12</v>
      </c>
      <c r="MT39" s="10">
        <v>134</v>
      </c>
      <c r="MU39" s="55">
        <f t="shared" si="716"/>
        <v>11166.666666666666</v>
      </c>
      <c r="MV39" s="54">
        <v>0</v>
      </c>
      <c r="MW39" s="10">
        <v>0</v>
      </c>
      <c r="MX39" s="55">
        <f t="shared" si="717"/>
        <v>0</v>
      </c>
      <c r="MY39" s="54">
        <v>413</v>
      </c>
      <c r="MZ39" s="10">
        <v>8080</v>
      </c>
      <c r="NA39" s="55">
        <f t="shared" si="718"/>
        <v>19564.164648910413</v>
      </c>
      <c r="NB39" s="54">
        <v>0</v>
      </c>
      <c r="NC39" s="10">
        <v>0</v>
      </c>
      <c r="ND39" s="55">
        <f t="shared" si="719"/>
        <v>0</v>
      </c>
      <c r="NE39" s="54">
        <v>0</v>
      </c>
      <c r="NF39" s="10">
        <v>0</v>
      </c>
      <c r="NG39" s="55">
        <f t="shared" si="720"/>
        <v>0</v>
      </c>
      <c r="NH39" s="54">
        <v>0</v>
      </c>
      <c r="NI39" s="10">
        <v>0</v>
      </c>
      <c r="NJ39" s="55">
        <f t="shared" si="721"/>
        <v>0</v>
      </c>
      <c r="NK39" s="54">
        <v>57</v>
      </c>
      <c r="NL39" s="10">
        <v>1871</v>
      </c>
      <c r="NM39" s="55">
        <f t="shared" si="722"/>
        <v>32824.561403508771</v>
      </c>
      <c r="NN39" s="54">
        <v>0</v>
      </c>
      <c r="NO39" s="10">
        <v>0</v>
      </c>
      <c r="NP39" s="55">
        <f t="shared" si="723"/>
        <v>0</v>
      </c>
      <c r="NQ39" s="54">
        <v>0</v>
      </c>
      <c r="NR39" s="10">
        <v>0</v>
      </c>
      <c r="NS39" s="55">
        <f t="shared" si="724"/>
        <v>0</v>
      </c>
      <c r="NT39" s="54">
        <v>0</v>
      </c>
      <c r="NU39" s="10">
        <v>0</v>
      </c>
      <c r="NV39" s="55">
        <f t="shared" si="725"/>
        <v>0</v>
      </c>
      <c r="NW39" s="54">
        <v>858</v>
      </c>
      <c r="NX39" s="10">
        <v>38675</v>
      </c>
      <c r="NY39" s="55">
        <f t="shared" si="726"/>
        <v>45075.757575757576</v>
      </c>
      <c r="NZ39" s="54">
        <v>1737</v>
      </c>
      <c r="OA39" s="10">
        <v>87101</v>
      </c>
      <c r="OB39" s="55">
        <f t="shared" si="727"/>
        <v>50144.502014968341</v>
      </c>
      <c r="OC39" s="54">
        <v>0</v>
      </c>
      <c r="OD39" s="10">
        <v>0</v>
      </c>
      <c r="OE39" s="55">
        <f t="shared" si="728"/>
        <v>0</v>
      </c>
      <c r="OF39" s="68">
        <v>0</v>
      </c>
      <c r="OG39" s="24">
        <v>0</v>
      </c>
      <c r="OH39" s="69">
        <f t="shared" si="729"/>
        <v>0</v>
      </c>
      <c r="OI39" s="54">
        <v>0</v>
      </c>
      <c r="OJ39" s="10">
        <v>0</v>
      </c>
      <c r="OK39" s="55">
        <f t="shared" si="730"/>
        <v>0</v>
      </c>
      <c r="OL39" s="54">
        <v>0</v>
      </c>
      <c r="OM39" s="10">
        <v>0</v>
      </c>
      <c r="ON39" s="55">
        <f t="shared" si="731"/>
        <v>0</v>
      </c>
      <c r="OO39" s="54">
        <v>0</v>
      </c>
      <c r="OP39" s="10">
        <v>0</v>
      </c>
      <c r="OQ39" s="55">
        <f t="shared" si="732"/>
        <v>0</v>
      </c>
      <c r="OR39" s="54">
        <v>0</v>
      </c>
      <c r="OS39" s="10">
        <v>0</v>
      </c>
      <c r="OT39" s="55">
        <f t="shared" si="733"/>
        <v>0</v>
      </c>
      <c r="OU39" s="54">
        <v>0</v>
      </c>
      <c r="OV39" s="10">
        <v>0</v>
      </c>
      <c r="OW39" s="55">
        <f t="shared" si="734"/>
        <v>0</v>
      </c>
      <c r="OX39" s="54">
        <v>154</v>
      </c>
      <c r="OY39" s="10">
        <v>331</v>
      </c>
      <c r="OZ39" s="55">
        <f t="shared" si="735"/>
        <v>2149.3506493506493</v>
      </c>
      <c r="PA39" s="13">
        <f t="shared" si="743"/>
        <v>8345</v>
      </c>
      <c r="PB39" s="78" t="e">
        <f>SUM(J39,V39,Y39,AH39,AK39,AQ39,AT39,AW39,BI39,BL39,BR39,BU39,BX39,CA39,CD39,CJ39,CM39,CS39,CV39,CY39,DB39,DH39,DN39,DQ39,DT39,DW39,EC39,EF39,EI39,EU39,EX39,FA39,FG39,FJ39,FM39,FP39,FS39,FV39,GB39,GE39,GH39,GK39,GN39,GQ39,GW39,GZ39,HF39,HO39,HR39,HU39,ID39,IG39,IJ39,IM39,IP39,IV39,IY39,JB39,JE39,JH39,JK39,JN39,JQ39,JZ39,KC39,KF39,KI39,KL39,KO39,KR39,KU39,LA39,LD39,LM39,LP39,LS39,LV39,LY39,MB39,HI39,MH39,MK39,MN39,MQ39,MT39,MW39,MZ39,NC39,NF39,NI39,NL39,NO39,NU39,NX39,OA39,OJ39,OS39,OV39,OY39,HL39,JW39,AB39,IA39,IS39,P39+OP39+OM39+OG39+OD39+NR39+ME39+LG39+KX39+JT39+HX39+#REF!+HC39+GT39+FY39+FD39+ER39+EO39+EL39+DZ39+DE39+CP39+BO39+BF39+AZ39+AE39+S39+M39+G39+D39)</f>
        <v>#REF!</v>
      </c>
      <c r="PC39" s="6"/>
      <c r="PD39" s="9"/>
      <c r="PE39" s="6"/>
      <c r="PF39" s="6"/>
      <c r="PG39" s="6"/>
      <c r="PH39" s="9"/>
      <c r="PI39" s="6"/>
      <c r="PJ39" s="6"/>
      <c r="PK39" s="6"/>
      <c r="PL39" s="9"/>
      <c r="PM39" s="6"/>
      <c r="PN39" s="6"/>
      <c r="PO39" s="6"/>
      <c r="PP39" s="9"/>
      <c r="PQ39" s="6"/>
      <c r="PR39" s="6"/>
      <c r="PS39" s="6"/>
      <c r="PT39" s="9"/>
      <c r="PU39" s="6"/>
      <c r="PV39" s="6"/>
      <c r="PW39" s="6"/>
      <c r="PX39" s="9"/>
      <c r="PY39" s="6"/>
      <c r="PZ39" s="6"/>
      <c r="QA39" s="6"/>
      <c r="QB39" s="9"/>
      <c r="QC39" s="6"/>
      <c r="QD39" s="6"/>
      <c r="QE39" s="6"/>
      <c r="QF39" s="2"/>
      <c r="QG39" s="1"/>
      <c r="QH39" s="1"/>
      <c r="QI39" s="1"/>
      <c r="QJ39" s="2"/>
      <c r="QK39" s="1"/>
      <c r="QL39" s="1"/>
      <c r="QM39" s="1"/>
      <c r="QN39" s="2"/>
      <c r="QO39" s="1"/>
      <c r="QP39" s="1"/>
      <c r="QQ39" s="1"/>
    </row>
    <row r="40" spans="1:459" x14ac:dyDescent="0.25">
      <c r="A40" s="46">
        <v>2006</v>
      </c>
      <c r="B40" s="47" t="s">
        <v>13</v>
      </c>
      <c r="C40" s="54">
        <v>0</v>
      </c>
      <c r="D40" s="10">
        <v>0</v>
      </c>
      <c r="E40" s="55">
        <f t="shared" si="736"/>
        <v>0</v>
      </c>
      <c r="F40" s="54">
        <v>0</v>
      </c>
      <c r="G40" s="10">
        <v>0</v>
      </c>
      <c r="H40" s="55">
        <f t="shared" si="737"/>
        <v>0</v>
      </c>
      <c r="I40" s="54">
        <v>0</v>
      </c>
      <c r="J40" s="10">
        <v>0</v>
      </c>
      <c r="K40" s="55">
        <f t="shared" si="738"/>
        <v>0</v>
      </c>
      <c r="L40" s="54">
        <v>0</v>
      </c>
      <c r="M40" s="10">
        <v>0</v>
      </c>
      <c r="N40" s="55">
        <f t="shared" si="603"/>
        <v>0</v>
      </c>
      <c r="O40" s="54">
        <v>0</v>
      </c>
      <c r="P40" s="10">
        <v>0</v>
      </c>
      <c r="Q40" s="55">
        <f t="shared" si="739"/>
        <v>0</v>
      </c>
      <c r="R40" s="54">
        <v>0</v>
      </c>
      <c r="S40" s="10">
        <v>0</v>
      </c>
      <c r="T40" s="55">
        <f t="shared" si="740"/>
        <v>0</v>
      </c>
      <c r="U40" s="54">
        <v>81</v>
      </c>
      <c r="V40" s="10">
        <v>6131</v>
      </c>
      <c r="W40" s="55">
        <f t="shared" si="604"/>
        <v>75691.358024691348</v>
      </c>
      <c r="X40" s="54">
        <v>29</v>
      </c>
      <c r="Y40" s="10">
        <v>492</v>
      </c>
      <c r="Z40" s="55">
        <f t="shared" si="605"/>
        <v>16965.517241379308</v>
      </c>
      <c r="AA40" s="54">
        <v>0</v>
      </c>
      <c r="AB40" s="10">
        <v>0</v>
      </c>
      <c r="AC40" s="55">
        <f t="shared" si="606"/>
        <v>0</v>
      </c>
      <c r="AD40" s="54">
        <v>0</v>
      </c>
      <c r="AE40" s="10">
        <v>0</v>
      </c>
      <c r="AF40" s="55">
        <f t="shared" si="607"/>
        <v>0</v>
      </c>
      <c r="AG40" s="54">
        <v>0</v>
      </c>
      <c r="AH40" s="10">
        <v>0</v>
      </c>
      <c r="AI40" s="55">
        <f t="shared" si="608"/>
        <v>0</v>
      </c>
      <c r="AJ40" s="54">
        <v>113</v>
      </c>
      <c r="AK40" s="10">
        <v>6047</v>
      </c>
      <c r="AL40" s="55">
        <f t="shared" si="609"/>
        <v>53513.27433628319</v>
      </c>
      <c r="AM40" s="54">
        <v>0</v>
      </c>
      <c r="AN40" s="10">
        <v>0</v>
      </c>
      <c r="AO40" s="55">
        <f t="shared" si="610"/>
        <v>0</v>
      </c>
      <c r="AP40" s="54">
        <v>0</v>
      </c>
      <c r="AQ40" s="10">
        <v>0</v>
      </c>
      <c r="AR40" s="55">
        <f t="shared" si="611"/>
        <v>0</v>
      </c>
      <c r="AS40" s="54">
        <v>626</v>
      </c>
      <c r="AT40" s="10">
        <v>9619</v>
      </c>
      <c r="AU40" s="55">
        <f t="shared" si="612"/>
        <v>15365.814696485624</v>
      </c>
      <c r="AV40" s="54">
        <v>0</v>
      </c>
      <c r="AW40" s="10">
        <v>0</v>
      </c>
      <c r="AX40" s="55">
        <f t="shared" si="613"/>
        <v>0</v>
      </c>
      <c r="AY40" s="54">
        <v>0</v>
      </c>
      <c r="AZ40" s="10">
        <v>0</v>
      </c>
      <c r="BA40" s="55">
        <f t="shared" si="614"/>
        <v>0</v>
      </c>
      <c r="BB40" s="54">
        <v>0</v>
      </c>
      <c r="BC40" s="10">
        <v>0</v>
      </c>
      <c r="BD40" s="55">
        <f t="shared" si="615"/>
        <v>0</v>
      </c>
      <c r="BE40" s="54">
        <v>0</v>
      </c>
      <c r="BF40" s="10">
        <v>0</v>
      </c>
      <c r="BG40" s="55">
        <f t="shared" si="741"/>
        <v>0</v>
      </c>
      <c r="BH40" s="54">
        <v>9</v>
      </c>
      <c r="BI40" s="10">
        <v>21</v>
      </c>
      <c r="BJ40" s="55">
        <f t="shared" si="617"/>
        <v>2333.3333333333335</v>
      </c>
      <c r="BK40" s="54">
        <v>167</v>
      </c>
      <c r="BL40" s="10">
        <v>26928</v>
      </c>
      <c r="BM40" s="55">
        <f t="shared" si="618"/>
        <v>161245.50898203591</v>
      </c>
      <c r="BN40" s="54">
        <v>0</v>
      </c>
      <c r="BO40" s="10">
        <v>0</v>
      </c>
      <c r="BP40" s="55">
        <f t="shared" si="619"/>
        <v>0</v>
      </c>
      <c r="BQ40" s="54">
        <v>0</v>
      </c>
      <c r="BR40" s="10">
        <v>0</v>
      </c>
      <c r="BS40" s="55">
        <f t="shared" si="620"/>
        <v>0</v>
      </c>
      <c r="BT40" s="54">
        <v>270</v>
      </c>
      <c r="BU40" s="10">
        <v>14881</v>
      </c>
      <c r="BV40" s="55">
        <f t="shared" si="621"/>
        <v>55114.81481481481</v>
      </c>
      <c r="BW40" s="54">
        <v>0</v>
      </c>
      <c r="BX40" s="10">
        <v>0</v>
      </c>
      <c r="BY40" s="55">
        <f t="shared" si="622"/>
        <v>0</v>
      </c>
      <c r="BZ40" s="54">
        <v>0</v>
      </c>
      <c r="CA40" s="10">
        <v>0</v>
      </c>
      <c r="CB40" s="55">
        <f t="shared" si="623"/>
        <v>0</v>
      </c>
      <c r="CC40" s="54">
        <v>0</v>
      </c>
      <c r="CD40" s="10">
        <v>0</v>
      </c>
      <c r="CE40" s="55">
        <f t="shared" si="624"/>
        <v>0</v>
      </c>
      <c r="CF40" s="54">
        <v>0</v>
      </c>
      <c r="CG40" s="10">
        <v>0</v>
      </c>
      <c r="CH40" s="55">
        <f t="shared" si="625"/>
        <v>0</v>
      </c>
      <c r="CI40" s="54">
        <v>0</v>
      </c>
      <c r="CJ40" s="10">
        <v>0</v>
      </c>
      <c r="CK40" s="55">
        <f t="shared" si="626"/>
        <v>0</v>
      </c>
      <c r="CL40" s="54">
        <v>0</v>
      </c>
      <c r="CM40" s="10">
        <v>0</v>
      </c>
      <c r="CN40" s="55">
        <f t="shared" si="627"/>
        <v>0</v>
      </c>
      <c r="CO40" s="54">
        <v>0</v>
      </c>
      <c r="CP40" s="10">
        <v>0</v>
      </c>
      <c r="CQ40" s="55">
        <f t="shared" si="628"/>
        <v>0</v>
      </c>
      <c r="CR40" s="54">
        <v>0</v>
      </c>
      <c r="CS40" s="10">
        <v>0</v>
      </c>
      <c r="CT40" s="55">
        <f t="shared" si="629"/>
        <v>0</v>
      </c>
      <c r="CU40" s="54">
        <v>257</v>
      </c>
      <c r="CV40" s="10">
        <v>4766</v>
      </c>
      <c r="CW40" s="55">
        <f t="shared" si="630"/>
        <v>18544.747081712063</v>
      </c>
      <c r="CX40" s="54">
        <v>0</v>
      </c>
      <c r="CY40" s="10">
        <v>0</v>
      </c>
      <c r="CZ40" s="55">
        <f t="shared" si="631"/>
        <v>0</v>
      </c>
      <c r="DA40" s="54">
        <v>0</v>
      </c>
      <c r="DB40" s="10">
        <v>0</v>
      </c>
      <c r="DC40" s="55">
        <f t="shared" si="632"/>
        <v>0</v>
      </c>
      <c r="DD40" s="54">
        <v>0</v>
      </c>
      <c r="DE40" s="10">
        <v>0</v>
      </c>
      <c r="DF40" s="55">
        <f t="shared" si="633"/>
        <v>0</v>
      </c>
      <c r="DG40" s="54">
        <v>0</v>
      </c>
      <c r="DH40" s="10">
        <v>0</v>
      </c>
      <c r="DI40" s="55">
        <f t="shared" si="634"/>
        <v>0</v>
      </c>
      <c r="DJ40" s="54">
        <v>0</v>
      </c>
      <c r="DK40" s="10">
        <v>0</v>
      </c>
      <c r="DL40" s="55">
        <f t="shared" si="635"/>
        <v>0</v>
      </c>
      <c r="DM40" s="54">
        <v>0</v>
      </c>
      <c r="DN40" s="10">
        <v>0</v>
      </c>
      <c r="DO40" s="55">
        <f t="shared" si="636"/>
        <v>0</v>
      </c>
      <c r="DP40" s="54">
        <v>0</v>
      </c>
      <c r="DQ40" s="10">
        <v>0</v>
      </c>
      <c r="DR40" s="55">
        <f t="shared" si="637"/>
        <v>0</v>
      </c>
      <c r="DS40" s="54">
        <v>0</v>
      </c>
      <c r="DT40" s="10">
        <v>0</v>
      </c>
      <c r="DU40" s="55">
        <f t="shared" si="638"/>
        <v>0</v>
      </c>
      <c r="DV40" s="54">
        <v>307</v>
      </c>
      <c r="DW40" s="10">
        <v>17246</v>
      </c>
      <c r="DX40" s="55">
        <f t="shared" si="639"/>
        <v>56175.895765472313</v>
      </c>
      <c r="DY40" s="54">
        <v>0</v>
      </c>
      <c r="DZ40" s="10">
        <v>0</v>
      </c>
      <c r="EA40" s="55">
        <f t="shared" si="640"/>
        <v>0</v>
      </c>
      <c r="EB40" s="54">
        <v>670</v>
      </c>
      <c r="EC40" s="10">
        <v>41946</v>
      </c>
      <c r="ED40" s="55">
        <f t="shared" si="641"/>
        <v>62605.970149253728</v>
      </c>
      <c r="EE40" s="54">
        <v>0</v>
      </c>
      <c r="EF40" s="10">
        <v>0</v>
      </c>
      <c r="EG40" s="55">
        <f t="shared" si="642"/>
        <v>0</v>
      </c>
      <c r="EH40" s="54">
        <v>0</v>
      </c>
      <c r="EI40" s="10">
        <v>0</v>
      </c>
      <c r="EJ40" s="55">
        <f t="shared" si="643"/>
        <v>0</v>
      </c>
      <c r="EK40" s="54">
        <v>0</v>
      </c>
      <c r="EL40" s="10">
        <v>0</v>
      </c>
      <c r="EM40" s="55">
        <f t="shared" si="644"/>
        <v>0</v>
      </c>
      <c r="EN40" s="54">
        <v>0</v>
      </c>
      <c r="EO40" s="10">
        <v>0</v>
      </c>
      <c r="EP40" s="55">
        <f t="shared" si="645"/>
        <v>0</v>
      </c>
      <c r="EQ40" s="54">
        <v>0</v>
      </c>
      <c r="ER40" s="10">
        <v>0</v>
      </c>
      <c r="ES40" s="55">
        <f t="shared" si="646"/>
        <v>0</v>
      </c>
      <c r="ET40" s="54">
        <v>0</v>
      </c>
      <c r="EU40" s="10">
        <v>0</v>
      </c>
      <c r="EV40" s="55">
        <f t="shared" si="647"/>
        <v>0</v>
      </c>
      <c r="EW40" s="54">
        <v>44</v>
      </c>
      <c r="EX40" s="10">
        <v>1985</v>
      </c>
      <c r="EY40" s="55">
        <f t="shared" si="648"/>
        <v>45113.636363636368</v>
      </c>
      <c r="EZ40" s="54">
        <v>0</v>
      </c>
      <c r="FA40" s="10">
        <v>0</v>
      </c>
      <c r="FB40" s="55">
        <f t="shared" si="649"/>
        <v>0</v>
      </c>
      <c r="FC40" s="54">
        <v>0</v>
      </c>
      <c r="FD40" s="10">
        <v>0</v>
      </c>
      <c r="FE40" s="55">
        <f t="shared" si="650"/>
        <v>0</v>
      </c>
      <c r="FF40" s="54">
        <v>132</v>
      </c>
      <c r="FG40" s="10">
        <v>9008</v>
      </c>
      <c r="FH40" s="55">
        <f t="shared" si="651"/>
        <v>68242.424242424255</v>
      </c>
      <c r="FI40" s="54">
        <v>0</v>
      </c>
      <c r="FJ40" s="10">
        <v>0</v>
      </c>
      <c r="FK40" s="55">
        <f t="shared" si="652"/>
        <v>0</v>
      </c>
      <c r="FL40" s="54">
        <v>0</v>
      </c>
      <c r="FM40" s="10">
        <v>0</v>
      </c>
      <c r="FN40" s="55">
        <f t="shared" si="653"/>
        <v>0</v>
      </c>
      <c r="FO40" s="54">
        <v>0</v>
      </c>
      <c r="FP40" s="10">
        <v>0</v>
      </c>
      <c r="FQ40" s="55">
        <f t="shared" si="654"/>
        <v>0</v>
      </c>
      <c r="FR40" s="54">
        <v>119</v>
      </c>
      <c r="FS40" s="10">
        <v>4090</v>
      </c>
      <c r="FT40" s="55">
        <f t="shared" si="655"/>
        <v>34369.747899159665</v>
      </c>
      <c r="FU40" s="54">
        <v>477</v>
      </c>
      <c r="FV40" s="10">
        <v>14760</v>
      </c>
      <c r="FW40" s="55">
        <f t="shared" si="656"/>
        <v>30943.396226415094</v>
      </c>
      <c r="FX40" s="54">
        <v>0</v>
      </c>
      <c r="FY40" s="10">
        <v>0</v>
      </c>
      <c r="FZ40" s="55">
        <f t="shared" si="657"/>
        <v>0</v>
      </c>
      <c r="GA40" s="54">
        <v>8</v>
      </c>
      <c r="GB40" s="10">
        <v>344</v>
      </c>
      <c r="GC40" s="55">
        <f t="shared" si="658"/>
        <v>43000</v>
      </c>
      <c r="GD40" s="54">
        <v>0</v>
      </c>
      <c r="GE40" s="10">
        <v>0</v>
      </c>
      <c r="GF40" s="55">
        <f t="shared" si="659"/>
        <v>0</v>
      </c>
      <c r="GG40" s="54">
        <v>0</v>
      </c>
      <c r="GH40" s="10">
        <v>0</v>
      </c>
      <c r="GI40" s="55">
        <f t="shared" si="660"/>
        <v>0</v>
      </c>
      <c r="GJ40" s="54">
        <v>0</v>
      </c>
      <c r="GK40" s="10">
        <v>0</v>
      </c>
      <c r="GL40" s="55">
        <f t="shared" si="661"/>
        <v>0</v>
      </c>
      <c r="GM40" s="54">
        <v>0</v>
      </c>
      <c r="GN40" s="10">
        <v>0</v>
      </c>
      <c r="GO40" s="55">
        <f t="shared" si="662"/>
        <v>0</v>
      </c>
      <c r="GP40" s="54">
        <v>0</v>
      </c>
      <c r="GQ40" s="10">
        <v>0</v>
      </c>
      <c r="GR40" s="55">
        <f t="shared" si="663"/>
        <v>0</v>
      </c>
      <c r="GS40" s="54">
        <v>0</v>
      </c>
      <c r="GT40" s="10">
        <v>0</v>
      </c>
      <c r="GU40" s="55">
        <f t="shared" si="742"/>
        <v>0</v>
      </c>
      <c r="GV40" s="54">
        <v>0</v>
      </c>
      <c r="GW40" s="10">
        <v>0</v>
      </c>
      <c r="GX40" s="55">
        <f t="shared" si="665"/>
        <v>0</v>
      </c>
      <c r="GY40" s="54">
        <v>0</v>
      </c>
      <c r="GZ40" s="10">
        <v>0</v>
      </c>
      <c r="HA40" s="55">
        <f t="shared" si="666"/>
        <v>0</v>
      </c>
      <c r="HB40" s="54">
        <v>0</v>
      </c>
      <c r="HC40" s="10">
        <v>0</v>
      </c>
      <c r="HD40" s="55">
        <f t="shared" si="667"/>
        <v>0</v>
      </c>
      <c r="HE40" s="54">
        <v>0</v>
      </c>
      <c r="HF40" s="10">
        <v>0</v>
      </c>
      <c r="HG40" s="55">
        <f t="shared" si="668"/>
        <v>0</v>
      </c>
      <c r="HH40" s="54">
        <v>0</v>
      </c>
      <c r="HI40" s="10">
        <v>0</v>
      </c>
      <c r="HJ40" s="55">
        <f t="shared" si="669"/>
        <v>0</v>
      </c>
      <c r="HK40" s="54">
        <v>0</v>
      </c>
      <c r="HL40" s="10">
        <v>0</v>
      </c>
      <c r="HM40" s="55">
        <f t="shared" si="670"/>
        <v>0</v>
      </c>
      <c r="HN40" s="54">
        <v>0</v>
      </c>
      <c r="HO40" s="10">
        <v>0</v>
      </c>
      <c r="HP40" s="55">
        <f t="shared" si="671"/>
        <v>0</v>
      </c>
      <c r="HQ40" s="54">
        <v>187</v>
      </c>
      <c r="HR40" s="10">
        <v>2060</v>
      </c>
      <c r="HS40" s="55">
        <f t="shared" si="672"/>
        <v>11016.042780748663</v>
      </c>
      <c r="HT40" s="54">
        <v>0</v>
      </c>
      <c r="HU40" s="10">
        <v>0</v>
      </c>
      <c r="HV40" s="55">
        <f t="shared" si="673"/>
        <v>0</v>
      </c>
      <c r="HW40" s="54">
        <v>0</v>
      </c>
      <c r="HX40" s="10">
        <v>0</v>
      </c>
      <c r="HY40" s="55">
        <f t="shared" si="674"/>
        <v>0</v>
      </c>
      <c r="HZ40" s="54">
        <v>0</v>
      </c>
      <c r="IA40" s="10">
        <v>0</v>
      </c>
      <c r="IB40" s="55">
        <f t="shared" si="675"/>
        <v>0</v>
      </c>
      <c r="IC40" s="54">
        <v>0</v>
      </c>
      <c r="ID40" s="10">
        <v>0</v>
      </c>
      <c r="IE40" s="55">
        <f t="shared" si="676"/>
        <v>0</v>
      </c>
      <c r="IF40" s="54">
        <v>0</v>
      </c>
      <c r="IG40" s="10">
        <v>0</v>
      </c>
      <c r="IH40" s="55">
        <f t="shared" si="677"/>
        <v>0</v>
      </c>
      <c r="II40" s="54">
        <v>0</v>
      </c>
      <c r="IJ40" s="10">
        <v>0</v>
      </c>
      <c r="IK40" s="55">
        <f t="shared" si="678"/>
        <v>0</v>
      </c>
      <c r="IL40" s="54">
        <v>0</v>
      </c>
      <c r="IM40" s="10">
        <v>0</v>
      </c>
      <c r="IN40" s="55">
        <f t="shared" si="679"/>
        <v>0</v>
      </c>
      <c r="IO40" s="54">
        <v>0</v>
      </c>
      <c r="IP40" s="10">
        <v>0</v>
      </c>
      <c r="IQ40" s="55">
        <f t="shared" si="680"/>
        <v>0</v>
      </c>
      <c r="IR40" s="54">
        <v>0</v>
      </c>
      <c r="IS40" s="10">
        <v>0</v>
      </c>
      <c r="IT40" s="55">
        <f t="shared" si="681"/>
        <v>0</v>
      </c>
      <c r="IU40" s="54">
        <v>0</v>
      </c>
      <c r="IV40" s="10">
        <v>0</v>
      </c>
      <c r="IW40" s="55">
        <f t="shared" si="682"/>
        <v>0</v>
      </c>
      <c r="IX40" s="54">
        <v>1313</v>
      </c>
      <c r="IY40" s="10">
        <v>37684</v>
      </c>
      <c r="IZ40" s="55">
        <f t="shared" si="683"/>
        <v>28700.685453160702</v>
      </c>
      <c r="JA40" s="54">
        <v>388</v>
      </c>
      <c r="JB40" s="10">
        <v>8424</v>
      </c>
      <c r="JC40" s="55">
        <f t="shared" si="684"/>
        <v>21711.340206185567</v>
      </c>
      <c r="JD40" s="54">
        <v>0</v>
      </c>
      <c r="JE40" s="10">
        <v>0</v>
      </c>
      <c r="JF40" s="55">
        <f t="shared" si="685"/>
        <v>0</v>
      </c>
      <c r="JG40" s="54">
        <v>14</v>
      </c>
      <c r="JH40" s="10">
        <v>201</v>
      </c>
      <c r="JI40" s="55">
        <f t="shared" si="686"/>
        <v>14357.142857142857</v>
      </c>
      <c r="JJ40" s="54">
        <v>0</v>
      </c>
      <c r="JK40" s="10">
        <v>0</v>
      </c>
      <c r="JL40" s="55">
        <f t="shared" si="687"/>
        <v>0</v>
      </c>
      <c r="JM40" s="54">
        <v>13</v>
      </c>
      <c r="JN40" s="10">
        <v>261</v>
      </c>
      <c r="JO40" s="55">
        <f t="shared" si="688"/>
        <v>20076.923076923078</v>
      </c>
      <c r="JP40" s="54">
        <v>0</v>
      </c>
      <c r="JQ40" s="10">
        <v>0</v>
      </c>
      <c r="JR40" s="55">
        <f t="shared" si="689"/>
        <v>0</v>
      </c>
      <c r="JS40" s="54">
        <v>0</v>
      </c>
      <c r="JT40" s="10">
        <v>0</v>
      </c>
      <c r="JU40" s="55">
        <f t="shared" si="690"/>
        <v>0</v>
      </c>
      <c r="JV40" s="54">
        <v>0</v>
      </c>
      <c r="JW40" s="10">
        <v>0</v>
      </c>
      <c r="JX40" s="55">
        <f t="shared" si="691"/>
        <v>0</v>
      </c>
      <c r="JY40" s="54">
        <v>0</v>
      </c>
      <c r="JZ40" s="10">
        <v>0</v>
      </c>
      <c r="KA40" s="55">
        <f t="shared" si="692"/>
        <v>0</v>
      </c>
      <c r="KB40" s="54">
        <v>0</v>
      </c>
      <c r="KC40" s="10">
        <v>0</v>
      </c>
      <c r="KD40" s="55">
        <f t="shared" si="693"/>
        <v>0</v>
      </c>
      <c r="KE40" s="54">
        <v>15</v>
      </c>
      <c r="KF40" s="10">
        <v>678</v>
      </c>
      <c r="KG40" s="55">
        <f t="shared" si="694"/>
        <v>45200</v>
      </c>
      <c r="KH40" s="54">
        <v>1</v>
      </c>
      <c r="KI40" s="10">
        <v>39</v>
      </c>
      <c r="KJ40" s="55">
        <f t="shared" si="695"/>
        <v>39000</v>
      </c>
      <c r="KK40" s="54">
        <v>0</v>
      </c>
      <c r="KL40" s="10">
        <v>0</v>
      </c>
      <c r="KM40" s="55">
        <f t="shared" si="696"/>
        <v>0</v>
      </c>
      <c r="KN40" s="54">
        <v>0</v>
      </c>
      <c r="KO40" s="10">
        <v>0</v>
      </c>
      <c r="KP40" s="55">
        <f t="shared" si="697"/>
        <v>0</v>
      </c>
      <c r="KQ40" s="54">
        <v>0</v>
      </c>
      <c r="KR40" s="10">
        <v>0</v>
      </c>
      <c r="KS40" s="55">
        <f t="shared" si="698"/>
        <v>0</v>
      </c>
      <c r="KT40" s="54">
        <v>106</v>
      </c>
      <c r="KU40" s="10">
        <v>3757</v>
      </c>
      <c r="KV40" s="55">
        <f t="shared" si="699"/>
        <v>35443.396226415098</v>
      </c>
      <c r="KW40" s="54">
        <v>0</v>
      </c>
      <c r="KX40" s="10">
        <v>0</v>
      </c>
      <c r="KY40" s="55">
        <f t="shared" si="700"/>
        <v>0</v>
      </c>
      <c r="KZ40" s="54">
        <v>0</v>
      </c>
      <c r="LA40" s="10">
        <v>0</v>
      </c>
      <c r="LB40" s="55">
        <f t="shared" si="701"/>
        <v>0</v>
      </c>
      <c r="LC40" s="54">
        <v>0</v>
      </c>
      <c r="LD40" s="10">
        <v>0</v>
      </c>
      <c r="LE40" s="55">
        <f t="shared" si="702"/>
        <v>0</v>
      </c>
      <c r="LF40" s="54">
        <v>0</v>
      </c>
      <c r="LG40" s="10">
        <v>0</v>
      </c>
      <c r="LH40" s="55">
        <f t="shared" si="703"/>
        <v>0</v>
      </c>
      <c r="LI40" s="54">
        <v>0</v>
      </c>
      <c r="LJ40" s="10">
        <v>0</v>
      </c>
      <c r="LK40" s="55">
        <f t="shared" si="704"/>
        <v>0</v>
      </c>
      <c r="LL40" s="54">
        <v>0</v>
      </c>
      <c r="LM40" s="10">
        <v>0</v>
      </c>
      <c r="LN40" s="55">
        <f t="shared" si="705"/>
        <v>0</v>
      </c>
      <c r="LO40" s="54">
        <v>0</v>
      </c>
      <c r="LP40" s="10">
        <v>0</v>
      </c>
      <c r="LQ40" s="55">
        <f t="shared" si="706"/>
        <v>0</v>
      </c>
      <c r="LR40" s="54">
        <v>0</v>
      </c>
      <c r="LS40" s="10">
        <v>0</v>
      </c>
      <c r="LT40" s="55">
        <f t="shared" si="707"/>
        <v>0</v>
      </c>
      <c r="LU40" s="54">
        <v>27</v>
      </c>
      <c r="LV40" s="10">
        <v>72</v>
      </c>
      <c r="LW40" s="55">
        <f t="shared" si="708"/>
        <v>2666.6666666666665</v>
      </c>
      <c r="LX40" s="54">
        <v>297</v>
      </c>
      <c r="LY40" s="10">
        <v>13555</v>
      </c>
      <c r="LZ40" s="55">
        <f t="shared" si="709"/>
        <v>45639.730639730638</v>
      </c>
      <c r="MA40" s="54">
        <v>10</v>
      </c>
      <c r="MB40" s="10">
        <v>182</v>
      </c>
      <c r="MC40" s="55">
        <f t="shared" si="710"/>
        <v>18200</v>
      </c>
      <c r="MD40" s="54">
        <v>0</v>
      </c>
      <c r="ME40" s="10">
        <v>0</v>
      </c>
      <c r="MF40" s="55">
        <f t="shared" si="711"/>
        <v>0</v>
      </c>
      <c r="MG40" s="54">
        <v>0</v>
      </c>
      <c r="MH40" s="10">
        <v>0</v>
      </c>
      <c r="MI40" s="55">
        <f t="shared" si="712"/>
        <v>0</v>
      </c>
      <c r="MJ40" s="54">
        <v>13</v>
      </c>
      <c r="MK40" s="10">
        <v>2441</v>
      </c>
      <c r="ML40" s="55">
        <f t="shared" si="713"/>
        <v>187769.23076923078</v>
      </c>
      <c r="MM40" s="54">
        <v>157</v>
      </c>
      <c r="MN40" s="10">
        <v>12533</v>
      </c>
      <c r="MO40" s="55">
        <f t="shared" si="714"/>
        <v>79828.025477707008</v>
      </c>
      <c r="MP40" s="54">
        <v>0</v>
      </c>
      <c r="MQ40" s="10">
        <v>0</v>
      </c>
      <c r="MR40" s="55">
        <f t="shared" si="715"/>
        <v>0</v>
      </c>
      <c r="MS40" s="54">
        <v>15</v>
      </c>
      <c r="MT40" s="10">
        <v>166</v>
      </c>
      <c r="MU40" s="55">
        <f t="shared" si="716"/>
        <v>11066.666666666666</v>
      </c>
      <c r="MV40" s="54">
        <v>0</v>
      </c>
      <c r="MW40" s="10">
        <v>0</v>
      </c>
      <c r="MX40" s="55">
        <f t="shared" si="717"/>
        <v>0</v>
      </c>
      <c r="MY40" s="54">
        <v>542</v>
      </c>
      <c r="MZ40" s="10">
        <v>8943</v>
      </c>
      <c r="NA40" s="55">
        <f t="shared" si="718"/>
        <v>16500</v>
      </c>
      <c r="NB40" s="54">
        <v>4</v>
      </c>
      <c r="NC40" s="10">
        <v>154</v>
      </c>
      <c r="ND40" s="55">
        <f t="shared" si="719"/>
        <v>38500</v>
      </c>
      <c r="NE40" s="54">
        <v>0</v>
      </c>
      <c r="NF40" s="10">
        <v>0</v>
      </c>
      <c r="NG40" s="55">
        <f t="shared" si="720"/>
        <v>0</v>
      </c>
      <c r="NH40" s="54">
        <v>0</v>
      </c>
      <c r="NI40" s="10">
        <v>0</v>
      </c>
      <c r="NJ40" s="55">
        <f t="shared" si="721"/>
        <v>0</v>
      </c>
      <c r="NK40" s="54">
        <v>0</v>
      </c>
      <c r="NL40" s="10">
        <v>0</v>
      </c>
      <c r="NM40" s="55">
        <f t="shared" si="722"/>
        <v>0</v>
      </c>
      <c r="NN40" s="54">
        <v>0</v>
      </c>
      <c r="NO40" s="10">
        <v>0</v>
      </c>
      <c r="NP40" s="55">
        <f t="shared" si="723"/>
        <v>0</v>
      </c>
      <c r="NQ40" s="54">
        <v>0</v>
      </c>
      <c r="NR40" s="10">
        <v>0</v>
      </c>
      <c r="NS40" s="55">
        <f t="shared" si="724"/>
        <v>0</v>
      </c>
      <c r="NT40" s="54">
        <v>0</v>
      </c>
      <c r="NU40" s="10">
        <v>0</v>
      </c>
      <c r="NV40" s="55">
        <f t="shared" si="725"/>
        <v>0</v>
      </c>
      <c r="NW40" s="54">
        <v>868</v>
      </c>
      <c r="NX40" s="10">
        <v>41589</v>
      </c>
      <c r="NY40" s="55">
        <f t="shared" si="726"/>
        <v>47913.594470046082</v>
      </c>
      <c r="NZ40" s="54">
        <v>1912</v>
      </c>
      <c r="OA40" s="10">
        <v>99987</v>
      </c>
      <c r="OB40" s="55">
        <f t="shared" si="727"/>
        <v>52294.456066945604</v>
      </c>
      <c r="OC40" s="54">
        <v>0</v>
      </c>
      <c r="OD40" s="10">
        <v>0</v>
      </c>
      <c r="OE40" s="55">
        <f t="shared" si="728"/>
        <v>0</v>
      </c>
      <c r="OF40" s="68">
        <v>0</v>
      </c>
      <c r="OG40" s="24">
        <v>0</v>
      </c>
      <c r="OH40" s="69">
        <f t="shared" si="729"/>
        <v>0</v>
      </c>
      <c r="OI40" s="54">
        <v>0</v>
      </c>
      <c r="OJ40" s="10">
        <v>0</v>
      </c>
      <c r="OK40" s="55">
        <f t="shared" si="730"/>
        <v>0</v>
      </c>
      <c r="OL40" s="54">
        <v>0</v>
      </c>
      <c r="OM40" s="10">
        <v>0</v>
      </c>
      <c r="ON40" s="55">
        <f t="shared" si="731"/>
        <v>0</v>
      </c>
      <c r="OO40" s="54">
        <v>0</v>
      </c>
      <c r="OP40" s="10">
        <v>0</v>
      </c>
      <c r="OQ40" s="55">
        <f t="shared" si="732"/>
        <v>0</v>
      </c>
      <c r="OR40" s="54">
        <v>0</v>
      </c>
      <c r="OS40" s="10">
        <v>0</v>
      </c>
      <c r="OT40" s="55">
        <f t="shared" si="733"/>
        <v>0</v>
      </c>
      <c r="OU40" s="54">
        <v>0</v>
      </c>
      <c r="OV40" s="10">
        <v>0</v>
      </c>
      <c r="OW40" s="55">
        <f t="shared" si="734"/>
        <v>0</v>
      </c>
      <c r="OX40" s="54">
        <v>181</v>
      </c>
      <c r="OY40" s="10">
        <v>394</v>
      </c>
      <c r="OZ40" s="55">
        <f t="shared" si="735"/>
        <v>2176.7955801104972</v>
      </c>
      <c r="PA40" s="13">
        <f t="shared" si="743"/>
        <v>9372</v>
      </c>
      <c r="PB40" s="78" t="e">
        <f>SUM(J40,V40,Y40,AH40,AK40,AQ40,AT40,AW40,BI40,BL40,BR40,BU40,BX40,CA40,CD40,CJ40,CM40,CS40,CV40,CY40,DB40,DH40,DN40,DQ40,DT40,DW40,EC40,EF40,EI40,EU40,EX40,FA40,FG40,FJ40,FM40,FP40,FS40,FV40,GB40,GE40,GH40,GK40,GN40,GQ40,GW40,GZ40,HF40,HO40,HR40,HU40,ID40,IG40,IJ40,IM40,IP40,IV40,IY40,JB40,JE40,JH40,JK40,JN40,JQ40,JZ40,KC40,KF40,KI40,KL40,KO40,KR40,KU40,LA40,LD40,LM40,LP40,LS40,LV40,LY40,MB40,HI40,MH40,MK40,MN40,MQ40,MT40,MW40,MZ40,NC40,NF40,NI40,NL40,NO40,NU40,NX40,OA40,OJ40,OS40,OV40,OY40,HL40,JW40,AB40,IA40,IS40,P40+OP40+OM40+OG40+OD40+NR40+ME40+LG40+KX40+JT40+HX40+#REF!+HC40+GT40+FY40+FD40+ER40+EO40+EL40+DZ40+DE40+CP40+BO40+BF40+AZ40+AE40+S40+M40+G40+D40)</f>
        <v>#REF!</v>
      </c>
      <c r="PC40" s="6"/>
      <c r="PD40" s="9"/>
      <c r="PE40" s="6"/>
      <c r="PF40" s="6"/>
      <c r="PG40" s="6"/>
      <c r="PH40" s="9"/>
      <c r="PI40" s="6"/>
      <c r="PJ40" s="6"/>
      <c r="PK40" s="6"/>
      <c r="PL40" s="9"/>
      <c r="PM40" s="6"/>
      <c r="PN40" s="6"/>
      <c r="PO40" s="6"/>
      <c r="PP40" s="9"/>
      <c r="PQ40" s="6"/>
      <c r="PR40" s="6"/>
      <c r="PS40" s="6"/>
      <c r="PT40" s="9"/>
      <c r="PU40" s="6"/>
      <c r="PV40" s="6"/>
      <c r="PW40" s="6"/>
      <c r="PX40" s="9"/>
      <c r="PY40" s="6"/>
      <c r="PZ40" s="6"/>
      <c r="QA40" s="6"/>
      <c r="QB40" s="9"/>
      <c r="QC40" s="6"/>
      <c r="QD40" s="6"/>
      <c r="QE40" s="6"/>
      <c r="QF40" s="2"/>
      <c r="QG40" s="1"/>
      <c r="QH40" s="1"/>
      <c r="QI40" s="1"/>
      <c r="QJ40" s="2"/>
      <c r="QK40" s="1"/>
      <c r="QL40" s="1"/>
      <c r="QM40" s="1"/>
      <c r="QN40" s="2"/>
      <c r="QO40" s="1"/>
      <c r="QP40" s="1"/>
      <c r="QQ40" s="1"/>
    </row>
    <row r="41" spans="1:459" x14ac:dyDescent="0.25">
      <c r="A41" s="46">
        <v>2006</v>
      </c>
      <c r="B41" s="47" t="s">
        <v>14</v>
      </c>
      <c r="C41" s="54">
        <v>0</v>
      </c>
      <c r="D41" s="10">
        <v>0</v>
      </c>
      <c r="E41" s="55">
        <f t="shared" si="736"/>
        <v>0</v>
      </c>
      <c r="F41" s="54">
        <v>0</v>
      </c>
      <c r="G41" s="10">
        <v>0</v>
      </c>
      <c r="H41" s="55">
        <f t="shared" si="737"/>
        <v>0</v>
      </c>
      <c r="I41" s="54">
        <v>0</v>
      </c>
      <c r="J41" s="10">
        <v>0</v>
      </c>
      <c r="K41" s="55">
        <f t="shared" si="738"/>
        <v>0</v>
      </c>
      <c r="L41" s="54">
        <v>0</v>
      </c>
      <c r="M41" s="10">
        <v>0</v>
      </c>
      <c r="N41" s="55">
        <f t="shared" si="603"/>
        <v>0</v>
      </c>
      <c r="O41" s="54">
        <v>0</v>
      </c>
      <c r="P41" s="10">
        <v>0</v>
      </c>
      <c r="Q41" s="55">
        <f t="shared" si="739"/>
        <v>0</v>
      </c>
      <c r="R41" s="54">
        <v>0</v>
      </c>
      <c r="S41" s="10">
        <v>0</v>
      </c>
      <c r="T41" s="55">
        <f t="shared" si="740"/>
        <v>0</v>
      </c>
      <c r="U41" s="54">
        <v>106</v>
      </c>
      <c r="V41" s="10">
        <v>7104</v>
      </c>
      <c r="W41" s="55">
        <f t="shared" si="604"/>
        <v>67018.867924528313</v>
      </c>
      <c r="X41" s="54">
        <v>41</v>
      </c>
      <c r="Y41" s="10">
        <v>733</v>
      </c>
      <c r="Z41" s="55">
        <f t="shared" si="605"/>
        <v>17878.048780487807</v>
      </c>
      <c r="AA41" s="54">
        <v>0</v>
      </c>
      <c r="AB41" s="10">
        <v>0</v>
      </c>
      <c r="AC41" s="55">
        <f t="shared" si="606"/>
        <v>0</v>
      </c>
      <c r="AD41" s="54">
        <v>0</v>
      </c>
      <c r="AE41" s="10">
        <v>0</v>
      </c>
      <c r="AF41" s="55">
        <f t="shared" si="607"/>
        <v>0</v>
      </c>
      <c r="AG41" s="54">
        <v>0</v>
      </c>
      <c r="AH41" s="10">
        <v>0</v>
      </c>
      <c r="AI41" s="55">
        <f t="shared" si="608"/>
        <v>0</v>
      </c>
      <c r="AJ41" s="54">
        <v>143</v>
      </c>
      <c r="AK41" s="10">
        <v>7822</v>
      </c>
      <c r="AL41" s="55">
        <f t="shared" si="609"/>
        <v>54699.3006993007</v>
      </c>
      <c r="AM41" s="54">
        <v>0</v>
      </c>
      <c r="AN41" s="10">
        <v>0</v>
      </c>
      <c r="AO41" s="55">
        <f t="shared" si="610"/>
        <v>0</v>
      </c>
      <c r="AP41" s="54">
        <v>0</v>
      </c>
      <c r="AQ41" s="10">
        <v>0</v>
      </c>
      <c r="AR41" s="55">
        <f t="shared" si="611"/>
        <v>0</v>
      </c>
      <c r="AS41" s="54">
        <v>737</v>
      </c>
      <c r="AT41" s="10">
        <v>11847</v>
      </c>
      <c r="AU41" s="55">
        <f t="shared" si="612"/>
        <v>16074.626865671644</v>
      </c>
      <c r="AV41" s="54">
        <v>0</v>
      </c>
      <c r="AW41" s="10">
        <v>0</v>
      </c>
      <c r="AX41" s="55">
        <f t="shared" si="613"/>
        <v>0</v>
      </c>
      <c r="AY41" s="54">
        <v>0</v>
      </c>
      <c r="AZ41" s="10">
        <v>0</v>
      </c>
      <c r="BA41" s="55">
        <f t="shared" si="614"/>
        <v>0</v>
      </c>
      <c r="BB41" s="54">
        <v>0</v>
      </c>
      <c r="BC41" s="10">
        <v>0</v>
      </c>
      <c r="BD41" s="55">
        <f t="shared" si="615"/>
        <v>0</v>
      </c>
      <c r="BE41" s="54">
        <v>0</v>
      </c>
      <c r="BF41" s="10">
        <v>0</v>
      </c>
      <c r="BG41" s="55">
        <f t="shared" si="741"/>
        <v>0</v>
      </c>
      <c r="BH41" s="54">
        <v>9</v>
      </c>
      <c r="BI41" s="10">
        <v>22</v>
      </c>
      <c r="BJ41" s="55">
        <f t="shared" si="617"/>
        <v>2444.4444444444448</v>
      </c>
      <c r="BK41" s="54">
        <v>183</v>
      </c>
      <c r="BL41" s="10">
        <v>30476</v>
      </c>
      <c r="BM41" s="55">
        <f t="shared" si="618"/>
        <v>166535.51912568306</v>
      </c>
      <c r="BN41" s="54">
        <v>0</v>
      </c>
      <c r="BO41" s="10">
        <v>0</v>
      </c>
      <c r="BP41" s="55">
        <f t="shared" si="619"/>
        <v>0</v>
      </c>
      <c r="BQ41" s="54">
        <v>0</v>
      </c>
      <c r="BR41" s="10">
        <v>0</v>
      </c>
      <c r="BS41" s="55">
        <f t="shared" si="620"/>
        <v>0</v>
      </c>
      <c r="BT41" s="54">
        <v>280</v>
      </c>
      <c r="BU41" s="10">
        <v>15288</v>
      </c>
      <c r="BV41" s="55">
        <f t="shared" si="621"/>
        <v>54600</v>
      </c>
      <c r="BW41" s="54">
        <v>0</v>
      </c>
      <c r="BX41" s="10">
        <v>0</v>
      </c>
      <c r="BY41" s="55">
        <f t="shared" si="622"/>
        <v>0</v>
      </c>
      <c r="BZ41" s="54">
        <v>0</v>
      </c>
      <c r="CA41" s="10">
        <v>0</v>
      </c>
      <c r="CB41" s="55">
        <f t="shared" si="623"/>
        <v>0</v>
      </c>
      <c r="CC41" s="54">
        <v>0</v>
      </c>
      <c r="CD41" s="10">
        <v>0</v>
      </c>
      <c r="CE41" s="55">
        <f t="shared" si="624"/>
        <v>0</v>
      </c>
      <c r="CF41" s="54">
        <v>0</v>
      </c>
      <c r="CG41" s="10">
        <v>0</v>
      </c>
      <c r="CH41" s="55">
        <f t="shared" si="625"/>
        <v>0</v>
      </c>
      <c r="CI41" s="54">
        <v>0</v>
      </c>
      <c r="CJ41" s="10">
        <v>0</v>
      </c>
      <c r="CK41" s="55">
        <f t="shared" si="626"/>
        <v>0</v>
      </c>
      <c r="CL41" s="54">
        <v>0</v>
      </c>
      <c r="CM41" s="10">
        <v>0</v>
      </c>
      <c r="CN41" s="55">
        <f t="shared" si="627"/>
        <v>0</v>
      </c>
      <c r="CO41" s="54">
        <v>0</v>
      </c>
      <c r="CP41" s="10">
        <v>0</v>
      </c>
      <c r="CQ41" s="55">
        <f t="shared" si="628"/>
        <v>0</v>
      </c>
      <c r="CR41" s="54">
        <v>0</v>
      </c>
      <c r="CS41" s="10">
        <v>0</v>
      </c>
      <c r="CT41" s="55">
        <f t="shared" si="629"/>
        <v>0</v>
      </c>
      <c r="CU41" s="54">
        <v>316</v>
      </c>
      <c r="CV41" s="10">
        <v>6004</v>
      </c>
      <c r="CW41" s="55">
        <f t="shared" si="630"/>
        <v>19000</v>
      </c>
      <c r="CX41" s="54">
        <v>0</v>
      </c>
      <c r="CY41" s="10">
        <v>0</v>
      </c>
      <c r="CZ41" s="55">
        <f t="shared" si="631"/>
        <v>0</v>
      </c>
      <c r="DA41" s="54">
        <v>0</v>
      </c>
      <c r="DB41" s="10">
        <v>0</v>
      </c>
      <c r="DC41" s="55">
        <f t="shared" si="632"/>
        <v>0</v>
      </c>
      <c r="DD41" s="54">
        <v>0</v>
      </c>
      <c r="DE41" s="10">
        <v>0</v>
      </c>
      <c r="DF41" s="55">
        <f t="shared" si="633"/>
        <v>0</v>
      </c>
      <c r="DG41" s="54">
        <v>0</v>
      </c>
      <c r="DH41" s="10">
        <v>0</v>
      </c>
      <c r="DI41" s="55">
        <f t="shared" si="634"/>
        <v>0</v>
      </c>
      <c r="DJ41" s="54">
        <v>0</v>
      </c>
      <c r="DK41" s="10">
        <v>0</v>
      </c>
      <c r="DL41" s="55">
        <f t="shared" si="635"/>
        <v>0</v>
      </c>
      <c r="DM41" s="54">
        <v>0</v>
      </c>
      <c r="DN41" s="10">
        <v>0</v>
      </c>
      <c r="DO41" s="55">
        <f t="shared" si="636"/>
        <v>0</v>
      </c>
      <c r="DP41" s="54">
        <v>0</v>
      </c>
      <c r="DQ41" s="10">
        <v>0</v>
      </c>
      <c r="DR41" s="55">
        <f t="shared" si="637"/>
        <v>0</v>
      </c>
      <c r="DS41" s="54">
        <v>2</v>
      </c>
      <c r="DT41" s="10">
        <v>361</v>
      </c>
      <c r="DU41" s="55">
        <f t="shared" si="638"/>
        <v>180500</v>
      </c>
      <c r="DV41" s="54">
        <v>360</v>
      </c>
      <c r="DW41" s="10">
        <v>19706</v>
      </c>
      <c r="DX41" s="55">
        <f t="shared" si="639"/>
        <v>54738.888888888891</v>
      </c>
      <c r="DY41" s="54">
        <v>0</v>
      </c>
      <c r="DZ41" s="10">
        <v>0</v>
      </c>
      <c r="EA41" s="55">
        <f t="shared" si="640"/>
        <v>0</v>
      </c>
      <c r="EB41" s="54">
        <v>719</v>
      </c>
      <c r="EC41" s="10">
        <v>46120</v>
      </c>
      <c r="ED41" s="55">
        <f t="shared" si="641"/>
        <v>64144.645340751042</v>
      </c>
      <c r="EE41" s="54">
        <v>2</v>
      </c>
      <c r="EF41" s="10">
        <v>5</v>
      </c>
      <c r="EG41" s="55">
        <f t="shared" si="642"/>
        <v>2500</v>
      </c>
      <c r="EH41" s="54">
        <v>0</v>
      </c>
      <c r="EI41" s="10">
        <v>0</v>
      </c>
      <c r="EJ41" s="55">
        <f t="shared" si="643"/>
        <v>0</v>
      </c>
      <c r="EK41" s="54">
        <v>0</v>
      </c>
      <c r="EL41" s="10">
        <v>0</v>
      </c>
      <c r="EM41" s="55">
        <f t="shared" si="644"/>
        <v>0</v>
      </c>
      <c r="EN41" s="54">
        <v>0</v>
      </c>
      <c r="EO41" s="10">
        <v>0</v>
      </c>
      <c r="EP41" s="55">
        <f t="shared" si="645"/>
        <v>0</v>
      </c>
      <c r="EQ41" s="54">
        <v>0</v>
      </c>
      <c r="ER41" s="10">
        <v>0</v>
      </c>
      <c r="ES41" s="55">
        <f t="shared" si="646"/>
        <v>0</v>
      </c>
      <c r="ET41" s="54">
        <v>0</v>
      </c>
      <c r="EU41" s="10">
        <v>0</v>
      </c>
      <c r="EV41" s="55">
        <f t="shared" si="647"/>
        <v>0</v>
      </c>
      <c r="EW41" s="54">
        <v>45</v>
      </c>
      <c r="EX41" s="10">
        <v>2007</v>
      </c>
      <c r="EY41" s="55">
        <f t="shared" si="648"/>
        <v>44600</v>
      </c>
      <c r="EZ41" s="54">
        <v>0</v>
      </c>
      <c r="FA41" s="10">
        <v>0</v>
      </c>
      <c r="FB41" s="55">
        <f t="shared" si="649"/>
        <v>0</v>
      </c>
      <c r="FC41" s="54">
        <v>0</v>
      </c>
      <c r="FD41" s="10">
        <v>0</v>
      </c>
      <c r="FE41" s="55">
        <f t="shared" si="650"/>
        <v>0</v>
      </c>
      <c r="FF41" s="54">
        <v>190</v>
      </c>
      <c r="FG41" s="10">
        <v>11642</v>
      </c>
      <c r="FH41" s="55">
        <f t="shared" si="651"/>
        <v>61273.68421052632</v>
      </c>
      <c r="FI41" s="54">
        <v>0</v>
      </c>
      <c r="FJ41" s="10">
        <v>0</v>
      </c>
      <c r="FK41" s="55">
        <f t="shared" si="652"/>
        <v>0</v>
      </c>
      <c r="FL41" s="54">
        <v>0</v>
      </c>
      <c r="FM41" s="10">
        <v>0</v>
      </c>
      <c r="FN41" s="55">
        <f t="shared" si="653"/>
        <v>0</v>
      </c>
      <c r="FO41" s="54">
        <v>71</v>
      </c>
      <c r="FP41" s="10">
        <v>16277</v>
      </c>
      <c r="FQ41" s="55">
        <f t="shared" si="654"/>
        <v>229253.52112676058</v>
      </c>
      <c r="FR41" s="54">
        <v>137</v>
      </c>
      <c r="FS41" s="10">
        <v>4693</v>
      </c>
      <c r="FT41" s="55">
        <f t="shared" si="655"/>
        <v>34255.474452554743</v>
      </c>
      <c r="FU41" s="54">
        <v>517</v>
      </c>
      <c r="FV41" s="10">
        <v>15302</v>
      </c>
      <c r="FW41" s="55">
        <f t="shared" si="656"/>
        <v>29597.678916827852</v>
      </c>
      <c r="FX41" s="54">
        <v>0</v>
      </c>
      <c r="FY41" s="10">
        <v>0</v>
      </c>
      <c r="FZ41" s="55">
        <f t="shared" si="657"/>
        <v>0</v>
      </c>
      <c r="GA41" s="54">
        <v>11</v>
      </c>
      <c r="GB41" s="10">
        <v>487</v>
      </c>
      <c r="GC41" s="55">
        <f t="shared" si="658"/>
        <v>44272.727272727272</v>
      </c>
      <c r="GD41" s="54">
        <v>0</v>
      </c>
      <c r="GE41" s="10">
        <v>0</v>
      </c>
      <c r="GF41" s="55">
        <f t="shared" si="659"/>
        <v>0</v>
      </c>
      <c r="GG41" s="54">
        <v>0</v>
      </c>
      <c r="GH41" s="10">
        <v>0</v>
      </c>
      <c r="GI41" s="55">
        <f t="shared" si="660"/>
        <v>0</v>
      </c>
      <c r="GJ41" s="54">
        <v>0</v>
      </c>
      <c r="GK41" s="10">
        <v>0</v>
      </c>
      <c r="GL41" s="55">
        <f t="shared" si="661"/>
        <v>0</v>
      </c>
      <c r="GM41" s="54">
        <v>0</v>
      </c>
      <c r="GN41" s="10">
        <v>0</v>
      </c>
      <c r="GO41" s="55">
        <f t="shared" si="662"/>
        <v>0</v>
      </c>
      <c r="GP41" s="54">
        <v>0</v>
      </c>
      <c r="GQ41" s="10">
        <v>0</v>
      </c>
      <c r="GR41" s="55">
        <f t="shared" si="663"/>
        <v>0</v>
      </c>
      <c r="GS41" s="54">
        <v>0</v>
      </c>
      <c r="GT41" s="10">
        <v>0</v>
      </c>
      <c r="GU41" s="55">
        <f t="shared" si="742"/>
        <v>0</v>
      </c>
      <c r="GV41" s="54">
        <v>0</v>
      </c>
      <c r="GW41" s="10">
        <v>0</v>
      </c>
      <c r="GX41" s="55">
        <f t="shared" si="665"/>
        <v>0</v>
      </c>
      <c r="GY41" s="54">
        <v>0</v>
      </c>
      <c r="GZ41" s="10">
        <v>0</v>
      </c>
      <c r="HA41" s="55">
        <f t="shared" si="666"/>
        <v>0</v>
      </c>
      <c r="HB41" s="54">
        <v>0</v>
      </c>
      <c r="HC41" s="10">
        <v>0</v>
      </c>
      <c r="HD41" s="55">
        <f t="shared" si="667"/>
        <v>0</v>
      </c>
      <c r="HE41" s="54">
        <v>0</v>
      </c>
      <c r="HF41" s="10">
        <v>0</v>
      </c>
      <c r="HG41" s="55">
        <f t="shared" si="668"/>
        <v>0</v>
      </c>
      <c r="HH41" s="54">
        <v>0</v>
      </c>
      <c r="HI41" s="10">
        <v>0</v>
      </c>
      <c r="HJ41" s="55">
        <f t="shared" si="669"/>
        <v>0</v>
      </c>
      <c r="HK41" s="54">
        <v>0</v>
      </c>
      <c r="HL41" s="10">
        <v>0</v>
      </c>
      <c r="HM41" s="55">
        <f t="shared" si="670"/>
        <v>0</v>
      </c>
      <c r="HN41" s="54">
        <v>0</v>
      </c>
      <c r="HO41" s="10">
        <v>0</v>
      </c>
      <c r="HP41" s="55">
        <f t="shared" si="671"/>
        <v>0</v>
      </c>
      <c r="HQ41" s="54">
        <v>212</v>
      </c>
      <c r="HR41" s="10">
        <v>2307</v>
      </c>
      <c r="HS41" s="55">
        <f t="shared" si="672"/>
        <v>10882.075471698114</v>
      </c>
      <c r="HT41" s="54">
        <v>0</v>
      </c>
      <c r="HU41" s="10">
        <v>0</v>
      </c>
      <c r="HV41" s="55">
        <f t="shared" si="673"/>
        <v>0</v>
      </c>
      <c r="HW41" s="54">
        <v>0</v>
      </c>
      <c r="HX41" s="10">
        <v>0</v>
      </c>
      <c r="HY41" s="55">
        <f t="shared" si="674"/>
        <v>0</v>
      </c>
      <c r="HZ41" s="54">
        <v>0</v>
      </c>
      <c r="IA41" s="10">
        <v>0</v>
      </c>
      <c r="IB41" s="55">
        <f t="shared" si="675"/>
        <v>0</v>
      </c>
      <c r="IC41" s="54">
        <v>0</v>
      </c>
      <c r="ID41" s="10">
        <v>0</v>
      </c>
      <c r="IE41" s="55">
        <f t="shared" si="676"/>
        <v>0</v>
      </c>
      <c r="IF41" s="54">
        <v>0</v>
      </c>
      <c r="IG41" s="10">
        <v>0</v>
      </c>
      <c r="IH41" s="55">
        <f t="shared" si="677"/>
        <v>0</v>
      </c>
      <c r="II41" s="54">
        <v>0</v>
      </c>
      <c r="IJ41" s="10">
        <v>0</v>
      </c>
      <c r="IK41" s="55">
        <f t="shared" si="678"/>
        <v>0</v>
      </c>
      <c r="IL41" s="54">
        <v>0</v>
      </c>
      <c r="IM41" s="10">
        <v>0</v>
      </c>
      <c r="IN41" s="55">
        <f t="shared" si="679"/>
        <v>0</v>
      </c>
      <c r="IO41" s="54">
        <v>0</v>
      </c>
      <c r="IP41" s="10">
        <v>0</v>
      </c>
      <c r="IQ41" s="55">
        <f t="shared" si="680"/>
        <v>0</v>
      </c>
      <c r="IR41" s="54">
        <v>0</v>
      </c>
      <c r="IS41" s="10">
        <v>0</v>
      </c>
      <c r="IT41" s="55">
        <f t="shared" si="681"/>
        <v>0</v>
      </c>
      <c r="IU41" s="54">
        <v>0</v>
      </c>
      <c r="IV41" s="10">
        <v>0</v>
      </c>
      <c r="IW41" s="55">
        <f t="shared" si="682"/>
        <v>0</v>
      </c>
      <c r="IX41" s="54">
        <v>1471</v>
      </c>
      <c r="IY41" s="10">
        <v>43636</v>
      </c>
      <c r="IZ41" s="55">
        <f t="shared" si="683"/>
        <v>29664.174031271243</v>
      </c>
      <c r="JA41" s="54">
        <v>405</v>
      </c>
      <c r="JB41" s="10">
        <v>8947</v>
      </c>
      <c r="JC41" s="55">
        <f t="shared" si="684"/>
        <v>22091.358024691359</v>
      </c>
      <c r="JD41" s="54">
        <v>0</v>
      </c>
      <c r="JE41" s="10">
        <v>0</v>
      </c>
      <c r="JF41" s="55">
        <f t="shared" si="685"/>
        <v>0</v>
      </c>
      <c r="JG41" s="54">
        <v>15</v>
      </c>
      <c r="JH41" s="10">
        <v>206</v>
      </c>
      <c r="JI41" s="55">
        <f t="shared" si="686"/>
        <v>13733.333333333332</v>
      </c>
      <c r="JJ41" s="54">
        <v>10</v>
      </c>
      <c r="JK41" s="10">
        <v>248</v>
      </c>
      <c r="JL41" s="55">
        <f t="shared" si="687"/>
        <v>24800</v>
      </c>
      <c r="JM41" s="54">
        <v>14</v>
      </c>
      <c r="JN41" s="10">
        <v>263</v>
      </c>
      <c r="JO41" s="55">
        <f t="shared" si="688"/>
        <v>18785.714285714286</v>
      </c>
      <c r="JP41" s="54">
        <v>0</v>
      </c>
      <c r="JQ41" s="10">
        <v>0</v>
      </c>
      <c r="JR41" s="55">
        <f t="shared" si="689"/>
        <v>0</v>
      </c>
      <c r="JS41" s="54">
        <v>0</v>
      </c>
      <c r="JT41" s="10">
        <v>0</v>
      </c>
      <c r="JU41" s="55">
        <f t="shared" si="690"/>
        <v>0</v>
      </c>
      <c r="JV41" s="54">
        <v>0</v>
      </c>
      <c r="JW41" s="10">
        <v>0</v>
      </c>
      <c r="JX41" s="55">
        <f t="shared" si="691"/>
        <v>0</v>
      </c>
      <c r="JY41" s="54">
        <v>0</v>
      </c>
      <c r="JZ41" s="10">
        <v>0</v>
      </c>
      <c r="KA41" s="55">
        <f t="shared" si="692"/>
        <v>0</v>
      </c>
      <c r="KB41" s="54">
        <v>0</v>
      </c>
      <c r="KC41" s="10">
        <v>0</v>
      </c>
      <c r="KD41" s="55">
        <f t="shared" si="693"/>
        <v>0</v>
      </c>
      <c r="KE41" s="54">
        <v>40</v>
      </c>
      <c r="KF41" s="10">
        <v>1685</v>
      </c>
      <c r="KG41" s="55">
        <f t="shared" si="694"/>
        <v>42125</v>
      </c>
      <c r="KH41" s="54">
        <v>0</v>
      </c>
      <c r="KI41" s="10">
        <v>0</v>
      </c>
      <c r="KJ41" s="55">
        <f t="shared" si="695"/>
        <v>0</v>
      </c>
      <c r="KK41" s="54">
        <v>0</v>
      </c>
      <c r="KL41" s="10">
        <v>0</v>
      </c>
      <c r="KM41" s="55">
        <f t="shared" si="696"/>
        <v>0</v>
      </c>
      <c r="KN41" s="54">
        <v>0</v>
      </c>
      <c r="KO41" s="10">
        <v>0</v>
      </c>
      <c r="KP41" s="55">
        <f t="shared" si="697"/>
        <v>0</v>
      </c>
      <c r="KQ41" s="54">
        <v>0</v>
      </c>
      <c r="KR41" s="10">
        <v>0</v>
      </c>
      <c r="KS41" s="55">
        <f t="shared" si="698"/>
        <v>0</v>
      </c>
      <c r="KT41" s="54">
        <v>0</v>
      </c>
      <c r="KU41" s="10">
        <v>0</v>
      </c>
      <c r="KV41" s="55">
        <f t="shared" si="699"/>
        <v>0</v>
      </c>
      <c r="KW41" s="54">
        <v>0</v>
      </c>
      <c r="KX41" s="10">
        <v>0</v>
      </c>
      <c r="KY41" s="55">
        <f t="shared" si="700"/>
        <v>0</v>
      </c>
      <c r="KZ41" s="54">
        <v>0</v>
      </c>
      <c r="LA41" s="10">
        <v>0</v>
      </c>
      <c r="LB41" s="55">
        <f t="shared" si="701"/>
        <v>0</v>
      </c>
      <c r="LC41" s="54">
        <v>0</v>
      </c>
      <c r="LD41" s="10">
        <v>0</v>
      </c>
      <c r="LE41" s="55">
        <f t="shared" si="702"/>
        <v>0</v>
      </c>
      <c r="LF41" s="54">
        <v>0</v>
      </c>
      <c r="LG41" s="10">
        <v>0</v>
      </c>
      <c r="LH41" s="55">
        <f t="shared" si="703"/>
        <v>0</v>
      </c>
      <c r="LI41" s="54">
        <v>0</v>
      </c>
      <c r="LJ41" s="10">
        <v>0</v>
      </c>
      <c r="LK41" s="55">
        <f t="shared" si="704"/>
        <v>0</v>
      </c>
      <c r="LL41" s="54">
        <v>0</v>
      </c>
      <c r="LM41" s="10">
        <v>0</v>
      </c>
      <c r="LN41" s="55">
        <f t="shared" si="705"/>
        <v>0</v>
      </c>
      <c r="LO41" s="54">
        <v>0</v>
      </c>
      <c r="LP41" s="10">
        <v>0</v>
      </c>
      <c r="LQ41" s="55">
        <f t="shared" si="706"/>
        <v>0</v>
      </c>
      <c r="LR41" s="54">
        <v>0</v>
      </c>
      <c r="LS41" s="10">
        <v>0</v>
      </c>
      <c r="LT41" s="55">
        <f t="shared" si="707"/>
        <v>0</v>
      </c>
      <c r="LU41" s="54">
        <v>0</v>
      </c>
      <c r="LV41" s="10">
        <v>0</v>
      </c>
      <c r="LW41" s="55">
        <f t="shared" si="708"/>
        <v>0</v>
      </c>
      <c r="LX41" s="54">
        <v>313</v>
      </c>
      <c r="LY41" s="10">
        <v>15202</v>
      </c>
      <c r="LZ41" s="55">
        <f t="shared" si="709"/>
        <v>48568.69009584665</v>
      </c>
      <c r="MA41" s="54">
        <v>10</v>
      </c>
      <c r="MB41" s="10">
        <v>264</v>
      </c>
      <c r="MC41" s="55">
        <f t="shared" si="710"/>
        <v>26400</v>
      </c>
      <c r="MD41" s="54">
        <v>0</v>
      </c>
      <c r="ME41" s="10">
        <v>0</v>
      </c>
      <c r="MF41" s="55">
        <f t="shared" si="711"/>
        <v>0</v>
      </c>
      <c r="MG41" s="54">
        <v>0</v>
      </c>
      <c r="MH41" s="10">
        <v>0</v>
      </c>
      <c r="MI41" s="55">
        <f t="shared" si="712"/>
        <v>0</v>
      </c>
      <c r="MJ41" s="54">
        <v>17</v>
      </c>
      <c r="MK41" s="10">
        <v>3164</v>
      </c>
      <c r="ML41" s="55">
        <f t="shared" si="713"/>
        <v>186117.64705882352</v>
      </c>
      <c r="MM41" s="54">
        <v>184</v>
      </c>
      <c r="MN41" s="10">
        <v>14820</v>
      </c>
      <c r="MO41" s="55">
        <f t="shared" si="714"/>
        <v>80543.478260869568</v>
      </c>
      <c r="MP41" s="54">
        <v>0</v>
      </c>
      <c r="MQ41" s="10">
        <v>0</v>
      </c>
      <c r="MR41" s="55">
        <f t="shared" si="715"/>
        <v>0</v>
      </c>
      <c r="MS41" s="54">
        <v>15</v>
      </c>
      <c r="MT41" s="10">
        <v>171</v>
      </c>
      <c r="MU41" s="55">
        <f t="shared" si="716"/>
        <v>11400</v>
      </c>
      <c r="MV41" s="54">
        <v>0</v>
      </c>
      <c r="MW41" s="10">
        <v>0</v>
      </c>
      <c r="MX41" s="55">
        <f t="shared" si="717"/>
        <v>0</v>
      </c>
      <c r="MY41" s="54">
        <v>673</v>
      </c>
      <c r="MZ41" s="10">
        <v>9971</v>
      </c>
      <c r="NA41" s="55">
        <f t="shared" si="718"/>
        <v>14815.750371471026</v>
      </c>
      <c r="NB41" s="54">
        <v>0</v>
      </c>
      <c r="NC41" s="10">
        <v>0</v>
      </c>
      <c r="ND41" s="55">
        <f t="shared" si="719"/>
        <v>0</v>
      </c>
      <c r="NE41" s="54">
        <v>0</v>
      </c>
      <c r="NF41" s="10">
        <v>0</v>
      </c>
      <c r="NG41" s="55">
        <f t="shared" si="720"/>
        <v>0</v>
      </c>
      <c r="NH41" s="54">
        <v>0</v>
      </c>
      <c r="NI41" s="10">
        <v>0</v>
      </c>
      <c r="NJ41" s="55">
        <f t="shared" si="721"/>
        <v>0</v>
      </c>
      <c r="NK41" s="54">
        <v>58</v>
      </c>
      <c r="NL41" s="10">
        <v>1877</v>
      </c>
      <c r="NM41" s="55">
        <f t="shared" si="722"/>
        <v>32362.068965517239</v>
      </c>
      <c r="NN41" s="54">
        <v>0</v>
      </c>
      <c r="NO41" s="10">
        <v>0</v>
      </c>
      <c r="NP41" s="55">
        <f t="shared" si="723"/>
        <v>0</v>
      </c>
      <c r="NQ41" s="54">
        <v>0</v>
      </c>
      <c r="NR41" s="10">
        <v>0</v>
      </c>
      <c r="NS41" s="55">
        <f t="shared" si="724"/>
        <v>0</v>
      </c>
      <c r="NT41" s="54">
        <v>1</v>
      </c>
      <c r="NU41" s="10">
        <v>20</v>
      </c>
      <c r="NV41" s="55">
        <f t="shared" si="725"/>
        <v>20000</v>
      </c>
      <c r="NW41" s="54">
        <v>1006</v>
      </c>
      <c r="NX41" s="10">
        <v>47680</v>
      </c>
      <c r="NY41" s="55">
        <f t="shared" si="726"/>
        <v>47395.626242544728</v>
      </c>
      <c r="NZ41" s="54">
        <v>2090</v>
      </c>
      <c r="OA41" s="10">
        <v>109965</v>
      </c>
      <c r="OB41" s="55">
        <f t="shared" si="727"/>
        <v>52614.832535885173</v>
      </c>
      <c r="OC41" s="54">
        <v>0</v>
      </c>
      <c r="OD41" s="10">
        <v>0</v>
      </c>
      <c r="OE41" s="55">
        <f t="shared" si="728"/>
        <v>0</v>
      </c>
      <c r="OF41" s="68">
        <v>0</v>
      </c>
      <c r="OG41" s="24">
        <v>0</v>
      </c>
      <c r="OH41" s="69">
        <f t="shared" si="729"/>
        <v>0</v>
      </c>
      <c r="OI41" s="54">
        <v>0</v>
      </c>
      <c r="OJ41" s="10">
        <v>0</v>
      </c>
      <c r="OK41" s="55">
        <f t="shared" si="730"/>
        <v>0</v>
      </c>
      <c r="OL41" s="54">
        <v>0</v>
      </c>
      <c r="OM41" s="10">
        <v>0</v>
      </c>
      <c r="ON41" s="55">
        <f t="shared" si="731"/>
        <v>0</v>
      </c>
      <c r="OO41" s="54">
        <v>0</v>
      </c>
      <c r="OP41" s="10">
        <v>0</v>
      </c>
      <c r="OQ41" s="55">
        <f t="shared" si="732"/>
        <v>0</v>
      </c>
      <c r="OR41" s="54">
        <v>0</v>
      </c>
      <c r="OS41" s="10">
        <v>0</v>
      </c>
      <c r="OT41" s="55">
        <f t="shared" si="733"/>
        <v>0</v>
      </c>
      <c r="OU41" s="54">
        <v>0</v>
      </c>
      <c r="OV41" s="10">
        <v>0</v>
      </c>
      <c r="OW41" s="55">
        <f t="shared" si="734"/>
        <v>0</v>
      </c>
      <c r="OX41" s="54">
        <v>272</v>
      </c>
      <c r="OY41" s="10">
        <v>616</v>
      </c>
      <c r="OZ41" s="55">
        <f t="shared" si="735"/>
        <v>2264.705882352941</v>
      </c>
      <c r="PA41" s="13">
        <f t="shared" si="743"/>
        <v>10675</v>
      </c>
      <c r="PB41" s="78" t="e">
        <f>SUM(J41,V41,Y41,AH41,AK41,AQ41,AT41,AW41,BI41,BL41,BR41,BU41,BX41,CA41,CD41,CJ41,CM41,CS41,CV41,CY41,DB41,DH41,DN41,DQ41,DT41,DW41,EC41,EF41,EI41,EU41,EX41,FA41,FG41,FJ41,FM41,FP41,FS41,FV41,GB41,GE41,GH41,GK41,GN41,GQ41,GW41,GZ41,HF41,HO41,HR41,HU41,ID41,IG41,IJ41,IM41,IP41,IV41,IY41,JB41,JE41,JH41,JK41,JN41,JQ41,JZ41,KC41,KF41,KI41,KL41,KO41,KR41,KU41,LA41,LD41,LM41,LP41,LS41,LV41,LY41,MB41,HI41,MH41,MK41,MN41,MQ41,MT41,MW41,MZ41,NC41,NF41,NI41,NL41,NO41,NU41,NX41,OA41,OJ41,OS41,OV41,OY41,HL41,JW41,AB41,IA41,IS41,P41+OP41+OM41+OG41+OD41+NR41+ME41+LG41+KX41+JT41+HX41+#REF!+HC41+GT41+FY41+FD41+ER41+EO41+EL41+DZ41+DE41+CP41+BO41+BF41+AZ41+AE41+S41+M41+G41+D41)</f>
        <v>#REF!</v>
      </c>
      <c r="PC41" s="6"/>
      <c r="PD41" s="9"/>
      <c r="PE41" s="6"/>
      <c r="PF41" s="6"/>
      <c r="PG41" s="6"/>
      <c r="PH41" s="9"/>
      <c r="PI41" s="6"/>
      <c r="PJ41" s="6"/>
      <c r="PK41" s="6"/>
      <c r="PL41" s="9"/>
      <c r="PM41" s="6"/>
      <c r="PN41" s="6"/>
      <c r="PO41" s="6"/>
      <c r="PP41" s="9"/>
      <c r="PQ41" s="6"/>
      <c r="PR41" s="6"/>
      <c r="PS41" s="6"/>
      <c r="PT41" s="9"/>
      <c r="PU41" s="6"/>
      <c r="PV41" s="6"/>
      <c r="PW41" s="6"/>
      <c r="PX41" s="9"/>
      <c r="PY41" s="6"/>
      <c r="PZ41" s="6"/>
      <c r="QA41" s="6"/>
      <c r="QB41" s="9"/>
      <c r="QC41" s="6"/>
      <c r="QD41" s="6"/>
      <c r="QE41" s="6"/>
      <c r="QF41" s="2"/>
      <c r="QG41" s="1"/>
      <c r="QH41" s="1"/>
      <c r="QI41" s="1"/>
      <c r="QJ41" s="2"/>
      <c r="QK41" s="1"/>
      <c r="QL41" s="1"/>
      <c r="QM41" s="1"/>
      <c r="QN41" s="2"/>
      <c r="QO41" s="1"/>
      <c r="QP41" s="1"/>
      <c r="QQ41" s="1"/>
    </row>
    <row r="42" spans="1:459" x14ac:dyDescent="0.25">
      <c r="A42" s="46">
        <v>2006</v>
      </c>
      <c r="B42" s="47" t="s">
        <v>15</v>
      </c>
      <c r="C42" s="54">
        <v>0</v>
      </c>
      <c r="D42" s="10">
        <v>0</v>
      </c>
      <c r="E42" s="55">
        <f t="shared" si="736"/>
        <v>0</v>
      </c>
      <c r="F42" s="54">
        <v>0</v>
      </c>
      <c r="G42" s="10">
        <v>0</v>
      </c>
      <c r="H42" s="55">
        <f t="shared" si="737"/>
        <v>0</v>
      </c>
      <c r="I42" s="54">
        <v>0</v>
      </c>
      <c r="J42" s="10">
        <v>0</v>
      </c>
      <c r="K42" s="55">
        <f t="shared" si="738"/>
        <v>0</v>
      </c>
      <c r="L42" s="64">
        <v>0</v>
      </c>
      <c r="M42" s="15">
        <v>0</v>
      </c>
      <c r="N42" s="55">
        <f t="shared" si="603"/>
        <v>0</v>
      </c>
      <c r="O42" s="54">
        <v>0</v>
      </c>
      <c r="P42" s="10">
        <v>0</v>
      </c>
      <c r="Q42" s="55">
        <f t="shared" si="739"/>
        <v>0</v>
      </c>
      <c r="R42" s="54">
        <v>0</v>
      </c>
      <c r="S42" s="10">
        <v>0</v>
      </c>
      <c r="T42" s="55">
        <f t="shared" si="740"/>
        <v>0</v>
      </c>
      <c r="U42" s="64">
        <v>111</v>
      </c>
      <c r="V42" s="15">
        <v>7783</v>
      </c>
      <c r="W42" s="55">
        <f t="shared" si="604"/>
        <v>70117.117117117115</v>
      </c>
      <c r="X42" s="64">
        <v>46</v>
      </c>
      <c r="Y42" s="15">
        <v>837</v>
      </c>
      <c r="Z42" s="55">
        <f t="shared" si="605"/>
        <v>18195.652173913044</v>
      </c>
      <c r="AA42" s="64">
        <v>0</v>
      </c>
      <c r="AB42" s="15">
        <v>0</v>
      </c>
      <c r="AC42" s="55">
        <f t="shared" si="606"/>
        <v>0</v>
      </c>
      <c r="AD42" s="64">
        <v>0</v>
      </c>
      <c r="AE42" s="15">
        <v>0</v>
      </c>
      <c r="AF42" s="55">
        <f t="shared" si="607"/>
        <v>0</v>
      </c>
      <c r="AG42" s="64">
        <v>0</v>
      </c>
      <c r="AH42" s="15">
        <v>0</v>
      </c>
      <c r="AI42" s="55">
        <f t="shared" si="608"/>
        <v>0</v>
      </c>
      <c r="AJ42" s="64">
        <v>159</v>
      </c>
      <c r="AK42" s="15">
        <v>10368</v>
      </c>
      <c r="AL42" s="55">
        <f t="shared" si="609"/>
        <v>65207.547169811318</v>
      </c>
      <c r="AM42" s="64">
        <v>0</v>
      </c>
      <c r="AN42" s="15">
        <v>0</v>
      </c>
      <c r="AO42" s="55">
        <f t="shared" si="610"/>
        <v>0</v>
      </c>
      <c r="AP42" s="64">
        <v>0</v>
      </c>
      <c r="AQ42" s="15">
        <v>0</v>
      </c>
      <c r="AR42" s="55">
        <f t="shared" si="611"/>
        <v>0</v>
      </c>
      <c r="AS42" s="64">
        <v>968</v>
      </c>
      <c r="AT42" s="15">
        <v>17294</v>
      </c>
      <c r="AU42" s="55">
        <f t="shared" si="612"/>
        <v>17865.702479338845</v>
      </c>
      <c r="AV42" s="64">
        <v>0</v>
      </c>
      <c r="AW42" s="15">
        <v>0</v>
      </c>
      <c r="AX42" s="55">
        <f t="shared" si="613"/>
        <v>0</v>
      </c>
      <c r="AY42" s="54">
        <v>0</v>
      </c>
      <c r="AZ42" s="10">
        <v>0</v>
      </c>
      <c r="BA42" s="55">
        <f t="shared" si="614"/>
        <v>0</v>
      </c>
      <c r="BB42" s="54">
        <v>0</v>
      </c>
      <c r="BC42" s="10">
        <v>0</v>
      </c>
      <c r="BD42" s="55">
        <f t="shared" si="615"/>
        <v>0</v>
      </c>
      <c r="BE42" s="54">
        <v>0</v>
      </c>
      <c r="BF42" s="10">
        <v>0</v>
      </c>
      <c r="BG42" s="55">
        <f t="shared" si="741"/>
        <v>0</v>
      </c>
      <c r="BH42" s="64">
        <v>0</v>
      </c>
      <c r="BI42" s="15">
        <v>0</v>
      </c>
      <c r="BJ42" s="55">
        <f t="shared" si="617"/>
        <v>0</v>
      </c>
      <c r="BK42" s="64">
        <v>192</v>
      </c>
      <c r="BL42" s="15">
        <v>32733</v>
      </c>
      <c r="BM42" s="55">
        <f t="shared" si="618"/>
        <v>170484.375</v>
      </c>
      <c r="BN42" s="64">
        <v>0</v>
      </c>
      <c r="BO42" s="15">
        <v>0</v>
      </c>
      <c r="BP42" s="55">
        <f t="shared" si="619"/>
        <v>0</v>
      </c>
      <c r="BQ42" s="64">
        <v>0</v>
      </c>
      <c r="BR42" s="15">
        <v>0</v>
      </c>
      <c r="BS42" s="55">
        <f t="shared" si="620"/>
        <v>0</v>
      </c>
      <c r="BT42" s="64">
        <v>320</v>
      </c>
      <c r="BU42" s="15">
        <v>19289</v>
      </c>
      <c r="BV42" s="55">
        <f t="shared" si="621"/>
        <v>60278.125</v>
      </c>
      <c r="BW42" s="64">
        <v>0</v>
      </c>
      <c r="BX42" s="15">
        <v>0</v>
      </c>
      <c r="BY42" s="55">
        <f t="shared" si="622"/>
        <v>0</v>
      </c>
      <c r="BZ42" s="64">
        <v>0</v>
      </c>
      <c r="CA42" s="15">
        <v>0</v>
      </c>
      <c r="CB42" s="55">
        <f t="shared" si="623"/>
        <v>0</v>
      </c>
      <c r="CC42" s="64">
        <v>0</v>
      </c>
      <c r="CD42" s="15">
        <v>0</v>
      </c>
      <c r="CE42" s="55">
        <f t="shared" si="624"/>
        <v>0</v>
      </c>
      <c r="CF42" s="64">
        <v>0</v>
      </c>
      <c r="CG42" s="15">
        <v>0</v>
      </c>
      <c r="CH42" s="55">
        <f t="shared" si="625"/>
        <v>0</v>
      </c>
      <c r="CI42" s="64">
        <v>0</v>
      </c>
      <c r="CJ42" s="15">
        <v>0</v>
      </c>
      <c r="CK42" s="55">
        <f t="shared" si="626"/>
        <v>0</v>
      </c>
      <c r="CL42" s="64">
        <v>0</v>
      </c>
      <c r="CM42" s="15">
        <v>0</v>
      </c>
      <c r="CN42" s="55">
        <f t="shared" si="627"/>
        <v>0</v>
      </c>
      <c r="CO42" s="64">
        <v>0</v>
      </c>
      <c r="CP42" s="15">
        <v>0</v>
      </c>
      <c r="CQ42" s="55">
        <f t="shared" si="628"/>
        <v>0</v>
      </c>
      <c r="CR42" s="64">
        <v>0</v>
      </c>
      <c r="CS42" s="15">
        <v>0</v>
      </c>
      <c r="CT42" s="55">
        <f t="shared" si="629"/>
        <v>0</v>
      </c>
      <c r="CU42" s="64">
        <v>330</v>
      </c>
      <c r="CV42" s="15">
        <v>6676</v>
      </c>
      <c r="CW42" s="55">
        <f t="shared" si="630"/>
        <v>20230.303030303032</v>
      </c>
      <c r="CX42" s="64">
        <v>0</v>
      </c>
      <c r="CY42" s="15">
        <v>0</v>
      </c>
      <c r="CZ42" s="55">
        <f t="shared" si="631"/>
        <v>0</v>
      </c>
      <c r="DA42" s="64">
        <v>0</v>
      </c>
      <c r="DB42" s="15">
        <v>0</v>
      </c>
      <c r="DC42" s="55">
        <f t="shared" si="632"/>
        <v>0</v>
      </c>
      <c r="DD42" s="64">
        <v>0</v>
      </c>
      <c r="DE42" s="15">
        <v>0</v>
      </c>
      <c r="DF42" s="55">
        <f t="shared" si="633"/>
        <v>0</v>
      </c>
      <c r="DG42" s="64">
        <v>0</v>
      </c>
      <c r="DH42" s="15">
        <v>0</v>
      </c>
      <c r="DI42" s="55">
        <f t="shared" si="634"/>
        <v>0</v>
      </c>
      <c r="DJ42" s="64">
        <v>0</v>
      </c>
      <c r="DK42" s="15">
        <v>0</v>
      </c>
      <c r="DL42" s="55">
        <f t="shared" si="635"/>
        <v>0</v>
      </c>
      <c r="DM42" s="64">
        <v>0</v>
      </c>
      <c r="DN42" s="15">
        <v>0</v>
      </c>
      <c r="DO42" s="55">
        <f t="shared" si="636"/>
        <v>0</v>
      </c>
      <c r="DP42" s="64">
        <v>0</v>
      </c>
      <c r="DQ42" s="15">
        <v>0</v>
      </c>
      <c r="DR42" s="55">
        <f t="shared" si="637"/>
        <v>0</v>
      </c>
      <c r="DS42" s="64">
        <v>2</v>
      </c>
      <c r="DT42" s="15">
        <v>557</v>
      </c>
      <c r="DU42" s="55">
        <f t="shared" si="638"/>
        <v>278500</v>
      </c>
      <c r="DV42" s="64">
        <v>415</v>
      </c>
      <c r="DW42" s="15">
        <v>24779</v>
      </c>
      <c r="DX42" s="55">
        <f t="shared" si="639"/>
        <v>59708.433734939761</v>
      </c>
      <c r="DY42" s="64">
        <v>0</v>
      </c>
      <c r="DZ42" s="15">
        <v>0</v>
      </c>
      <c r="EA42" s="55">
        <f t="shared" si="640"/>
        <v>0</v>
      </c>
      <c r="EB42" s="64">
        <v>774</v>
      </c>
      <c r="EC42" s="15">
        <v>51110</v>
      </c>
      <c r="ED42" s="55">
        <f t="shared" si="641"/>
        <v>66033.591731266162</v>
      </c>
      <c r="EE42" s="64">
        <v>0</v>
      </c>
      <c r="EF42" s="15">
        <v>0</v>
      </c>
      <c r="EG42" s="55">
        <f t="shared" si="642"/>
        <v>0</v>
      </c>
      <c r="EH42" s="64">
        <v>5</v>
      </c>
      <c r="EI42" s="15">
        <v>74</v>
      </c>
      <c r="EJ42" s="55">
        <f t="shared" si="643"/>
        <v>14800</v>
      </c>
      <c r="EK42" s="64">
        <v>0</v>
      </c>
      <c r="EL42" s="15">
        <v>0</v>
      </c>
      <c r="EM42" s="55">
        <f t="shared" si="644"/>
        <v>0</v>
      </c>
      <c r="EN42" s="64">
        <v>0</v>
      </c>
      <c r="EO42" s="15">
        <v>0</v>
      </c>
      <c r="EP42" s="55">
        <f t="shared" si="645"/>
        <v>0</v>
      </c>
      <c r="EQ42" s="64">
        <v>0</v>
      </c>
      <c r="ER42" s="15">
        <v>0</v>
      </c>
      <c r="ES42" s="55">
        <f t="shared" si="646"/>
        <v>0</v>
      </c>
      <c r="ET42" s="64">
        <v>0</v>
      </c>
      <c r="EU42" s="15">
        <v>0</v>
      </c>
      <c r="EV42" s="55">
        <f t="shared" si="647"/>
        <v>0</v>
      </c>
      <c r="EW42" s="64">
        <v>47</v>
      </c>
      <c r="EX42" s="15">
        <v>2326</v>
      </c>
      <c r="EY42" s="55">
        <f t="shared" si="648"/>
        <v>49489.361702127659</v>
      </c>
      <c r="EZ42" s="64">
        <v>0</v>
      </c>
      <c r="FA42" s="15">
        <v>0</v>
      </c>
      <c r="FB42" s="55">
        <f t="shared" si="649"/>
        <v>0</v>
      </c>
      <c r="FC42" s="64">
        <v>0</v>
      </c>
      <c r="FD42" s="15">
        <v>0</v>
      </c>
      <c r="FE42" s="55">
        <f t="shared" si="650"/>
        <v>0</v>
      </c>
      <c r="FF42" s="64">
        <v>201</v>
      </c>
      <c r="FG42" s="15">
        <v>12321</v>
      </c>
      <c r="FH42" s="55">
        <f t="shared" si="651"/>
        <v>61298.507462686568</v>
      </c>
      <c r="FI42" s="64">
        <v>0</v>
      </c>
      <c r="FJ42" s="15">
        <v>0</v>
      </c>
      <c r="FK42" s="55">
        <f t="shared" si="652"/>
        <v>0</v>
      </c>
      <c r="FL42" s="64">
        <v>0</v>
      </c>
      <c r="FM42" s="15">
        <v>0</v>
      </c>
      <c r="FN42" s="55">
        <f t="shared" si="653"/>
        <v>0</v>
      </c>
      <c r="FO42" s="64">
        <v>0</v>
      </c>
      <c r="FP42" s="15">
        <v>0</v>
      </c>
      <c r="FQ42" s="55">
        <f t="shared" si="654"/>
        <v>0</v>
      </c>
      <c r="FR42" s="64">
        <v>153</v>
      </c>
      <c r="FS42" s="15">
        <v>5217</v>
      </c>
      <c r="FT42" s="55">
        <f t="shared" si="655"/>
        <v>34098.03921568628</v>
      </c>
      <c r="FU42" s="64">
        <v>577</v>
      </c>
      <c r="FV42" s="15">
        <v>16815</v>
      </c>
      <c r="FW42" s="55">
        <f t="shared" si="656"/>
        <v>29142.1143847487</v>
      </c>
      <c r="FX42" s="64">
        <v>0</v>
      </c>
      <c r="FY42" s="15">
        <v>0</v>
      </c>
      <c r="FZ42" s="55">
        <f t="shared" si="657"/>
        <v>0</v>
      </c>
      <c r="GA42" s="64">
        <v>11</v>
      </c>
      <c r="GB42" s="15">
        <v>498</v>
      </c>
      <c r="GC42" s="55">
        <f t="shared" si="658"/>
        <v>45272.727272727272</v>
      </c>
      <c r="GD42" s="64">
        <v>0</v>
      </c>
      <c r="GE42" s="15">
        <v>0</v>
      </c>
      <c r="GF42" s="55">
        <f t="shared" si="659"/>
        <v>0</v>
      </c>
      <c r="GG42" s="64">
        <v>0</v>
      </c>
      <c r="GH42" s="15">
        <v>0</v>
      </c>
      <c r="GI42" s="55">
        <f t="shared" si="660"/>
        <v>0</v>
      </c>
      <c r="GJ42" s="64">
        <v>2</v>
      </c>
      <c r="GK42" s="15">
        <v>21</v>
      </c>
      <c r="GL42" s="55">
        <f t="shared" si="661"/>
        <v>10500</v>
      </c>
      <c r="GM42" s="64">
        <v>0</v>
      </c>
      <c r="GN42" s="15">
        <v>0</v>
      </c>
      <c r="GO42" s="55">
        <f t="shared" si="662"/>
        <v>0</v>
      </c>
      <c r="GP42" s="64">
        <v>0</v>
      </c>
      <c r="GQ42" s="15">
        <v>0</v>
      </c>
      <c r="GR42" s="55">
        <f t="shared" si="663"/>
        <v>0</v>
      </c>
      <c r="GS42" s="54">
        <v>0</v>
      </c>
      <c r="GT42" s="10">
        <v>0</v>
      </c>
      <c r="GU42" s="55">
        <f t="shared" si="742"/>
        <v>0</v>
      </c>
      <c r="GV42" s="64">
        <v>0</v>
      </c>
      <c r="GW42" s="15">
        <v>0</v>
      </c>
      <c r="GX42" s="55">
        <f t="shared" si="665"/>
        <v>0</v>
      </c>
      <c r="GY42" s="64">
        <v>0</v>
      </c>
      <c r="GZ42" s="15">
        <v>0</v>
      </c>
      <c r="HA42" s="55">
        <f t="shared" si="666"/>
        <v>0</v>
      </c>
      <c r="HB42" s="64">
        <v>0</v>
      </c>
      <c r="HC42" s="15">
        <v>0</v>
      </c>
      <c r="HD42" s="55">
        <f t="shared" si="667"/>
        <v>0</v>
      </c>
      <c r="HE42" s="64">
        <v>0</v>
      </c>
      <c r="HF42" s="15">
        <v>0</v>
      </c>
      <c r="HG42" s="55">
        <f t="shared" si="668"/>
        <v>0</v>
      </c>
      <c r="HH42" s="64">
        <v>0</v>
      </c>
      <c r="HI42" s="15">
        <v>0</v>
      </c>
      <c r="HJ42" s="55">
        <f t="shared" si="669"/>
        <v>0</v>
      </c>
      <c r="HK42" s="64">
        <v>0</v>
      </c>
      <c r="HL42" s="15">
        <v>0</v>
      </c>
      <c r="HM42" s="55">
        <f t="shared" si="670"/>
        <v>0</v>
      </c>
      <c r="HN42" s="64">
        <v>0</v>
      </c>
      <c r="HO42" s="15">
        <v>0</v>
      </c>
      <c r="HP42" s="55">
        <f t="shared" si="671"/>
        <v>0</v>
      </c>
      <c r="HQ42" s="64">
        <v>226</v>
      </c>
      <c r="HR42" s="15">
        <v>2572</v>
      </c>
      <c r="HS42" s="55">
        <f t="shared" si="672"/>
        <v>11380.530973451327</v>
      </c>
      <c r="HT42" s="64">
        <v>0</v>
      </c>
      <c r="HU42" s="15">
        <v>0</v>
      </c>
      <c r="HV42" s="55">
        <f t="shared" si="673"/>
        <v>0</v>
      </c>
      <c r="HW42" s="64">
        <v>0</v>
      </c>
      <c r="HX42" s="15">
        <v>0</v>
      </c>
      <c r="HY42" s="55">
        <f t="shared" si="674"/>
        <v>0</v>
      </c>
      <c r="HZ42" s="64">
        <v>0</v>
      </c>
      <c r="IA42" s="15">
        <v>0</v>
      </c>
      <c r="IB42" s="55">
        <f t="shared" si="675"/>
        <v>0</v>
      </c>
      <c r="IC42" s="64">
        <v>0</v>
      </c>
      <c r="ID42" s="15">
        <v>0</v>
      </c>
      <c r="IE42" s="55">
        <f t="shared" si="676"/>
        <v>0</v>
      </c>
      <c r="IF42" s="64">
        <v>0</v>
      </c>
      <c r="IG42" s="15">
        <v>0</v>
      </c>
      <c r="IH42" s="55">
        <f t="shared" si="677"/>
        <v>0</v>
      </c>
      <c r="II42" s="64">
        <v>0</v>
      </c>
      <c r="IJ42" s="15">
        <v>0</v>
      </c>
      <c r="IK42" s="55">
        <f t="shared" si="678"/>
        <v>0</v>
      </c>
      <c r="IL42" s="64">
        <v>0</v>
      </c>
      <c r="IM42" s="15">
        <v>0</v>
      </c>
      <c r="IN42" s="55">
        <f t="shared" si="679"/>
        <v>0</v>
      </c>
      <c r="IO42" s="64">
        <v>0</v>
      </c>
      <c r="IP42" s="15">
        <v>0</v>
      </c>
      <c r="IQ42" s="55">
        <f t="shared" si="680"/>
        <v>0</v>
      </c>
      <c r="IR42" s="64">
        <v>0</v>
      </c>
      <c r="IS42" s="15">
        <v>0</v>
      </c>
      <c r="IT42" s="55">
        <f t="shared" si="681"/>
        <v>0</v>
      </c>
      <c r="IU42" s="64">
        <v>0</v>
      </c>
      <c r="IV42" s="15">
        <v>0</v>
      </c>
      <c r="IW42" s="55">
        <f t="shared" si="682"/>
        <v>0</v>
      </c>
      <c r="IX42" s="64">
        <v>1700</v>
      </c>
      <c r="IY42" s="15">
        <v>51501</v>
      </c>
      <c r="IZ42" s="55">
        <f t="shared" si="683"/>
        <v>30294.705882352941</v>
      </c>
      <c r="JA42" s="64">
        <v>457</v>
      </c>
      <c r="JB42" s="15">
        <v>10079</v>
      </c>
      <c r="JC42" s="55">
        <f t="shared" si="684"/>
        <v>22054.704595185995</v>
      </c>
      <c r="JD42" s="64">
        <v>0</v>
      </c>
      <c r="JE42" s="15">
        <v>0</v>
      </c>
      <c r="JF42" s="55">
        <f t="shared" si="685"/>
        <v>0</v>
      </c>
      <c r="JG42" s="64">
        <v>17</v>
      </c>
      <c r="JH42" s="15">
        <v>209</v>
      </c>
      <c r="JI42" s="55">
        <f t="shared" si="686"/>
        <v>12294.117647058823</v>
      </c>
      <c r="JJ42" s="64">
        <v>11</v>
      </c>
      <c r="JK42" s="15">
        <v>276</v>
      </c>
      <c r="JL42" s="55">
        <f t="shared" si="687"/>
        <v>25090.909090909088</v>
      </c>
      <c r="JM42" s="64">
        <v>16</v>
      </c>
      <c r="JN42" s="15">
        <v>289</v>
      </c>
      <c r="JO42" s="55">
        <f t="shared" si="688"/>
        <v>18062.5</v>
      </c>
      <c r="JP42" s="64">
        <v>0</v>
      </c>
      <c r="JQ42" s="15">
        <v>0</v>
      </c>
      <c r="JR42" s="55">
        <f t="shared" si="689"/>
        <v>0</v>
      </c>
      <c r="JS42" s="64">
        <v>0</v>
      </c>
      <c r="JT42" s="15">
        <v>0</v>
      </c>
      <c r="JU42" s="55">
        <f t="shared" si="690"/>
        <v>0</v>
      </c>
      <c r="JV42" s="64">
        <v>0</v>
      </c>
      <c r="JW42" s="15">
        <v>0</v>
      </c>
      <c r="JX42" s="55">
        <f t="shared" si="691"/>
        <v>0</v>
      </c>
      <c r="JY42" s="64">
        <v>0</v>
      </c>
      <c r="JZ42" s="15">
        <v>0</v>
      </c>
      <c r="KA42" s="55">
        <f t="shared" si="692"/>
        <v>0</v>
      </c>
      <c r="KB42" s="64">
        <v>0</v>
      </c>
      <c r="KC42" s="15">
        <v>0</v>
      </c>
      <c r="KD42" s="55">
        <f t="shared" si="693"/>
        <v>0</v>
      </c>
      <c r="KE42" s="64">
        <v>42</v>
      </c>
      <c r="KF42" s="15">
        <v>1777</v>
      </c>
      <c r="KG42" s="55">
        <f t="shared" si="694"/>
        <v>42309.523809523809</v>
      </c>
      <c r="KH42" s="64">
        <v>2</v>
      </c>
      <c r="KI42" s="15">
        <v>82</v>
      </c>
      <c r="KJ42" s="55">
        <f t="shared" si="695"/>
        <v>41000</v>
      </c>
      <c r="KK42" s="64">
        <v>0</v>
      </c>
      <c r="KL42" s="15">
        <v>0</v>
      </c>
      <c r="KM42" s="55">
        <f t="shared" si="696"/>
        <v>0</v>
      </c>
      <c r="KN42" s="64">
        <v>0</v>
      </c>
      <c r="KO42" s="15">
        <v>0</v>
      </c>
      <c r="KP42" s="55">
        <f t="shared" si="697"/>
        <v>0</v>
      </c>
      <c r="KQ42" s="64">
        <v>0</v>
      </c>
      <c r="KR42" s="15">
        <v>0</v>
      </c>
      <c r="KS42" s="55">
        <f t="shared" si="698"/>
        <v>0</v>
      </c>
      <c r="KT42" s="64">
        <v>0</v>
      </c>
      <c r="KU42" s="15">
        <v>0</v>
      </c>
      <c r="KV42" s="55">
        <f t="shared" si="699"/>
        <v>0</v>
      </c>
      <c r="KW42" s="64">
        <v>0</v>
      </c>
      <c r="KX42" s="15">
        <v>0</v>
      </c>
      <c r="KY42" s="55">
        <f t="shared" si="700"/>
        <v>0</v>
      </c>
      <c r="KZ42" s="64">
        <v>0</v>
      </c>
      <c r="LA42" s="15">
        <v>0</v>
      </c>
      <c r="LB42" s="55">
        <f t="shared" si="701"/>
        <v>0</v>
      </c>
      <c r="LC42" s="64">
        <v>0</v>
      </c>
      <c r="LD42" s="15">
        <v>0</v>
      </c>
      <c r="LE42" s="55">
        <f t="shared" si="702"/>
        <v>0</v>
      </c>
      <c r="LF42" s="64">
        <v>0</v>
      </c>
      <c r="LG42" s="15">
        <v>0</v>
      </c>
      <c r="LH42" s="55">
        <f t="shared" si="703"/>
        <v>0</v>
      </c>
      <c r="LI42" s="64">
        <v>0</v>
      </c>
      <c r="LJ42" s="15">
        <v>0</v>
      </c>
      <c r="LK42" s="55">
        <f t="shared" si="704"/>
        <v>0</v>
      </c>
      <c r="LL42" s="64">
        <v>0</v>
      </c>
      <c r="LM42" s="15">
        <v>0</v>
      </c>
      <c r="LN42" s="55">
        <f t="shared" si="705"/>
        <v>0</v>
      </c>
      <c r="LO42" s="64">
        <v>0</v>
      </c>
      <c r="LP42" s="15">
        <v>0</v>
      </c>
      <c r="LQ42" s="55">
        <f t="shared" si="706"/>
        <v>0</v>
      </c>
      <c r="LR42" s="64">
        <v>0</v>
      </c>
      <c r="LS42" s="15">
        <v>0</v>
      </c>
      <c r="LT42" s="55">
        <f t="shared" si="707"/>
        <v>0</v>
      </c>
      <c r="LU42" s="64">
        <v>0</v>
      </c>
      <c r="LV42" s="15">
        <v>0</v>
      </c>
      <c r="LW42" s="55">
        <f t="shared" si="708"/>
        <v>0</v>
      </c>
      <c r="LX42" s="64">
        <v>327</v>
      </c>
      <c r="LY42" s="15">
        <v>16552</v>
      </c>
      <c r="LZ42" s="55">
        <f t="shared" si="709"/>
        <v>50617.737003058101</v>
      </c>
      <c r="MA42" s="64">
        <v>10</v>
      </c>
      <c r="MB42" s="15">
        <v>266</v>
      </c>
      <c r="MC42" s="55">
        <f t="shared" si="710"/>
        <v>26600</v>
      </c>
      <c r="MD42" s="64">
        <v>0</v>
      </c>
      <c r="ME42" s="15">
        <v>0</v>
      </c>
      <c r="MF42" s="55">
        <f t="shared" si="711"/>
        <v>0</v>
      </c>
      <c r="MG42" s="64">
        <v>0</v>
      </c>
      <c r="MH42" s="15">
        <v>0</v>
      </c>
      <c r="MI42" s="55">
        <f t="shared" si="712"/>
        <v>0</v>
      </c>
      <c r="MJ42" s="64">
        <v>17</v>
      </c>
      <c r="MK42" s="15">
        <v>3479</v>
      </c>
      <c r="ML42" s="55">
        <f t="shared" si="713"/>
        <v>204647.05882352943</v>
      </c>
      <c r="MM42" s="64">
        <v>222</v>
      </c>
      <c r="MN42" s="15">
        <v>16669</v>
      </c>
      <c r="MO42" s="55">
        <f t="shared" si="714"/>
        <v>75085.585585585592</v>
      </c>
      <c r="MP42" s="64">
        <v>0</v>
      </c>
      <c r="MQ42" s="15">
        <v>0</v>
      </c>
      <c r="MR42" s="55">
        <f t="shared" si="715"/>
        <v>0</v>
      </c>
      <c r="MS42" s="64">
        <v>18</v>
      </c>
      <c r="MT42" s="15">
        <v>193</v>
      </c>
      <c r="MU42" s="55">
        <f t="shared" si="716"/>
        <v>10722.222222222221</v>
      </c>
      <c r="MV42" s="64">
        <v>0</v>
      </c>
      <c r="MW42" s="15">
        <v>0</v>
      </c>
      <c r="MX42" s="55">
        <f t="shared" si="717"/>
        <v>0</v>
      </c>
      <c r="MY42" s="64">
        <v>698</v>
      </c>
      <c r="MZ42" s="15">
        <v>10182</v>
      </c>
      <c r="NA42" s="55">
        <f t="shared" si="718"/>
        <v>14587.392550143268</v>
      </c>
      <c r="NB42" s="64">
        <v>0</v>
      </c>
      <c r="NC42" s="15">
        <v>0</v>
      </c>
      <c r="ND42" s="55">
        <f t="shared" si="719"/>
        <v>0</v>
      </c>
      <c r="NE42" s="64">
        <v>0</v>
      </c>
      <c r="NF42" s="15">
        <v>0</v>
      </c>
      <c r="NG42" s="55">
        <f t="shared" si="720"/>
        <v>0</v>
      </c>
      <c r="NH42" s="64">
        <v>0</v>
      </c>
      <c r="NI42" s="15">
        <v>0</v>
      </c>
      <c r="NJ42" s="55">
        <f t="shared" si="721"/>
        <v>0</v>
      </c>
      <c r="NK42" s="64">
        <v>0</v>
      </c>
      <c r="NL42" s="15">
        <v>0</v>
      </c>
      <c r="NM42" s="55">
        <f t="shared" si="722"/>
        <v>0</v>
      </c>
      <c r="NN42" s="64">
        <v>0</v>
      </c>
      <c r="NO42" s="15">
        <v>0</v>
      </c>
      <c r="NP42" s="55">
        <f t="shared" si="723"/>
        <v>0</v>
      </c>
      <c r="NQ42" s="64">
        <v>0</v>
      </c>
      <c r="NR42" s="15">
        <v>0</v>
      </c>
      <c r="NS42" s="55">
        <f t="shared" si="724"/>
        <v>0</v>
      </c>
      <c r="NT42" s="64">
        <v>0</v>
      </c>
      <c r="NU42" s="15">
        <v>0</v>
      </c>
      <c r="NV42" s="55">
        <f t="shared" si="725"/>
        <v>0</v>
      </c>
      <c r="NW42" s="64">
        <v>1144</v>
      </c>
      <c r="NX42" s="15">
        <v>54066</v>
      </c>
      <c r="NY42" s="55">
        <f t="shared" si="726"/>
        <v>47260.489510489511</v>
      </c>
      <c r="NZ42" s="64">
        <v>2425</v>
      </c>
      <c r="OA42" s="15">
        <v>128350</v>
      </c>
      <c r="OB42" s="55">
        <f t="shared" si="727"/>
        <v>52927.83505154639</v>
      </c>
      <c r="OC42" s="64">
        <v>0</v>
      </c>
      <c r="OD42" s="15">
        <v>0</v>
      </c>
      <c r="OE42" s="55">
        <f t="shared" si="728"/>
        <v>0</v>
      </c>
      <c r="OF42" s="64">
        <v>0</v>
      </c>
      <c r="OG42" s="15">
        <v>0</v>
      </c>
      <c r="OH42" s="69">
        <f t="shared" si="729"/>
        <v>0</v>
      </c>
      <c r="OI42" s="64">
        <v>0</v>
      </c>
      <c r="OJ42" s="15">
        <v>0</v>
      </c>
      <c r="OK42" s="55">
        <f t="shared" si="730"/>
        <v>0</v>
      </c>
      <c r="OL42" s="64">
        <v>0</v>
      </c>
      <c r="OM42" s="15">
        <v>0</v>
      </c>
      <c r="ON42" s="55">
        <f t="shared" si="731"/>
        <v>0</v>
      </c>
      <c r="OO42" s="64">
        <v>0</v>
      </c>
      <c r="OP42" s="15">
        <v>0</v>
      </c>
      <c r="OQ42" s="55">
        <f t="shared" si="732"/>
        <v>0</v>
      </c>
      <c r="OR42" s="64">
        <v>0</v>
      </c>
      <c r="OS42" s="15">
        <v>0</v>
      </c>
      <c r="OT42" s="55">
        <f t="shared" si="733"/>
        <v>0</v>
      </c>
      <c r="OU42" s="64">
        <v>0</v>
      </c>
      <c r="OV42" s="15">
        <v>0</v>
      </c>
      <c r="OW42" s="55">
        <f t="shared" si="734"/>
        <v>0</v>
      </c>
      <c r="OX42" s="64">
        <v>379</v>
      </c>
      <c r="OY42" s="15">
        <v>869</v>
      </c>
      <c r="OZ42" s="55">
        <f t="shared" si="735"/>
        <v>2292.8759894459099</v>
      </c>
      <c r="PA42" s="13">
        <f t="shared" si="743"/>
        <v>12024</v>
      </c>
      <c r="PB42" s="78" t="e">
        <f>SUM(J42,V42,Y42,AH42,AK42,AQ42,AT42,AW42,BI42,BL42,BR42,BU42,BX42,CA42,CD42,CJ42,CM42,CS42,CV42,CY42,DB42,DH42,DN42,DQ42,DT42,DW42,EC42,EF42,EI42,EU42,EX42,FA42,FG42,FJ42,FM42,FP42,FS42,FV42,GB42,GE42,GH42,GK42,GN42,GQ42,GW42,GZ42,HF42,HO42,HR42,HU42,ID42,IG42,IJ42,IM42,IP42,IV42,IY42,JB42,JE42,JH42,JK42,JN42,JQ42,JZ42,KC42,KF42,KI42,KL42,KO42,KR42,KU42,LA42,LD42,LM42,LP42,LS42,LV42,LY42,MB42,HI42,MH42,MK42,MN42,MQ42,MT42,MW42,MZ42,NC42,NF42,NI42,NL42,NO42,NU42,NX42,OA42,OJ42,OS42,OV42,OY42,HL42,JW42,AB42,IA42,IS42,P42+OP42+OM42+OG42+OD42+NR42+ME42+LG42+KX42+JT42+HX42+#REF!+HC42+GT42+FY42+FD42+ER42+EO42+EL42+DZ42+DE42+CP42+BO42+BF42+AZ42+AE42+S42+M42+G42+D42)</f>
        <v>#REF!</v>
      </c>
      <c r="PC42" s="6"/>
      <c r="PD42" s="9"/>
      <c r="PE42" s="6"/>
      <c r="PF42" s="6"/>
      <c r="PG42" s="6"/>
      <c r="PH42" s="9"/>
      <c r="PI42" s="6"/>
      <c r="PJ42" s="6"/>
      <c r="PK42" s="6"/>
      <c r="PL42" s="9"/>
      <c r="PM42" s="6"/>
      <c r="PN42" s="6"/>
      <c r="PO42" s="6"/>
      <c r="PP42" s="9"/>
      <c r="PQ42" s="6"/>
      <c r="PR42" s="6"/>
      <c r="PS42" s="6"/>
      <c r="PT42" s="9"/>
      <c r="PU42" s="6"/>
      <c r="PV42" s="6"/>
      <c r="PW42" s="6"/>
      <c r="PX42" s="9"/>
      <c r="PY42" s="6"/>
      <c r="PZ42" s="6"/>
      <c r="QA42" s="6"/>
      <c r="QB42" s="9"/>
      <c r="QC42" s="6"/>
      <c r="QD42" s="6"/>
      <c r="QE42" s="6"/>
      <c r="QF42" s="2"/>
      <c r="QG42" s="1"/>
      <c r="QH42" s="1"/>
      <c r="QI42" s="1"/>
      <c r="QJ42" s="2"/>
      <c r="QK42" s="1"/>
      <c r="QL42" s="1"/>
      <c r="QM42" s="1"/>
      <c r="QN42" s="2"/>
      <c r="QO42" s="1"/>
      <c r="QP42" s="1"/>
      <c r="QQ42" s="1"/>
    </row>
    <row r="43" spans="1:459" x14ac:dyDescent="0.25">
      <c r="A43" s="46">
        <v>2006</v>
      </c>
      <c r="B43" s="47" t="s">
        <v>16</v>
      </c>
      <c r="C43" s="54">
        <v>0</v>
      </c>
      <c r="D43" s="10">
        <v>0</v>
      </c>
      <c r="E43" s="55">
        <f t="shared" si="736"/>
        <v>0</v>
      </c>
      <c r="F43" s="54">
        <v>0</v>
      </c>
      <c r="G43" s="10">
        <v>0</v>
      </c>
      <c r="H43" s="55">
        <f t="shared" si="737"/>
        <v>0</v>
      </c>
      <c r="I43" s="54">
        <v>0</v>
      </c>
      <c r="J43" s="10">
        <v>0</v>
      </c>
      <c r="K43" s="55">
        <f t="shared" si="738"/>
        <v>0</v>
      </c>
      <c r="L43" s="54">
        <v>0</v>
      </c>
      <c r="M43" s="10">
        <v>0</v>
      </c>
      <c r="N43" s="55">
        <f t="shared" si="603"/>
        <v>0</v>
      </c>
      <c r="O43" s="54">
        <v>0</v>
      </c>
      <c r="P43" s="10">
        <v>0</v>
      </c>
      <c r="Q43" s="55">
        <f t="shared" si="739"/>
        <v>0</v>
      </c>
      <c r="R43" s="54">
        <v>0</v>
      </c>
      <c r="S43" s="10">
        <v>0</v>
      </c>
      <c r="T43" s="55">
        <f t="shared" si="740"/>
        <v>0</v>
      </c>
      <c r="U43" s="54">
        <v>137</v>
      </c>
      <c r="V43" s="10">
        <v>9046</v>
      </c>
      <c r="W43" s="55">
        <f t="shared" si="604"/>
        <v>66029.197080291968</v>
      </c>
      <c r="X43" s="54">
        <v>51</v>
      </c>
      <c r="Y43" s="10">
        <v>927</v>
      </c>
      <c r="Z43" s="55">
        <f t="shared" si="605"/>
        <v>18176.470588235294</v>
      </c>
      <c r="AA43" s="54">
        <v>0</v>
      </c>
      <c r="AB43" s="10">
        <v>0</v>
      </c>
      <c r="AC43" s="55">
        <f t="shared" si="606"/>
        <v>0</v>
      </c>
      <c r="AD43" s="54">
        <v>0</v>
      </c>
      <c r="AE43" s="10">
        <v>0</v>
      </c>
      <c r="AF43" s="55">
        <f t="shared" si="607"/>
        <v>0</v>
      </c>
      <c r="AG43" s="54">
        <v>0</v>
      </c>
      <c r="AH43" s="10">
        <v>0</v>
      </c>
      <c r="AI43" s="55">
        <f t="shared" si="608"/>
        <v>0</v>
      </c>
      <c r="AJ43" s="54">
        <v>191</v>
      </c>
      <c r="AK43" s="10">
        <v>12426</v>
      </c>
      <c r="AL43" s="55">
        <f t="shared" si="609"/>
        <v>65057.591623036642</v>
      </c>
      <c r="AM43" s="54">
        <v>0</v>
      </c>
      <c r="AN43" s="10">
        <v>0</v>
      </c>
      <c r="AO43" s="55">
        <f t="shared" si="610"/>
        <v>0</v>
      </c>
      <c r="AP43" s="54">
        <v>0</v>
      </c>
      <c r="AQ43" s="10">
        <v>0</v>
      </c>
      <c r="AR43" s="55">
        <f t="shared" si="611"/>
        <v>0</v>
      </c>
      <c r="AS43" s="54">
        <v>1042</v>
      </c>
      <c r="AT43" s="10">
        <v>18411</v>
      </c>
      <c r="AU43" s="55">
        <f t="shared" si="612"/>
        <v>17668.90595009597</v>
      </c>
      <c r="AV43" s="54">
        <v>0</v>
      </c>
      <c r="AW43" s="10">
        <v>0</v>
      </c>
      <c r="AX43" s="55">
        <f t="shared" si="613"/>
        <v>0</v>
      </c>
      <c r="AY43" s="54">
        <v>0</v>
      </c>
      <c r="AZ43" s="10">
        <v>0</v>
      </c>
      <c r="BA43" s="55">
        <f t="shared" si="614"/>
        <v>0</v>
      </c>
      <c r="BB43" s="54">
        <v>0</v>
      </c>
      <c r="BC43" s="10">
        <v>0</v>
      </c>
      <c r="BD43" s="55">
        <f t="shared" si="615"/>
        <v>0</v>
      </c>
      <c r="BE43" s="54">
        <v>0</v>
      </c>
      <c r="BF43" s="10">
        <v>0</v>
      </c>
      <c r="BG43" s="55">
        <f t="shared" si="741"/>
        <v>0</v>
      </c>
      <c r="BH43" s="54">
        <v>11</v>
      </c>
      <c r="BI43" s="10">
        <v>28</v>
      </c>
      <c r="BJ43" s="55">
        <f t="shared" si="617"/>
        <v>2545.4545454545455</v>
      </c>
      <c r="BK43" s="54">
        <v>204</v>
      </c>
      <c r="BL43" s="10">
        <v>36044</v>
      </c>
      <c r="BM43" s="55">
        <f t="shared" si="618"/>
        <v>176686.27450980392</v>
      </c>
      <c r="BN43" s="54">
        <v>0</v>
      </c>
      <c r="BO43" s="10">
        <v>0</v>
      </c>
      <c r="BP43" s="55">
        <f t="shared" si="619"/>
        <v>0</v>
      </c>
      <c r="BQ43" s="54">
        <v>0</v>
      </c>
      <c r="BR43" s="10">
        <v>0</v>
      </c>
      <c r="BS43" s="55">
        <f t="shared" si="620"/>
        <v>0</v>
      </c>
      <c r="BT43" s="54">
        <v>340</v>
      </c>
      <c r="BU43" s="10">
        <v>21729</v>
      </c>
      <c r="BV43" s="55">
        <f t="shared" si="621"/>
        <v>63908.823529411762</v>
      </c>
      <c r="BW43" s="54">
        <v>0</v>
      </c>
      <c r="BX43" s="10">
        <v>0</v>
      </c>
      <c r="BY43" s="55">
        <f t="shared" si="622"/>
        <v>0</v>
      </c>
      <c r="BZ43" s="54">
        <v>0</v>
      </c>
      <c r="CA43" s="10">
        <v>0</v>
      </c>
      <c r="CB43" s="55">
        <f t="shared" si="623"/>
        <v>0</v>
      </c>
      <c r="CC43" s="54">
        <v>0</v>
      </c>
      <c r="CD43" s="10">
        <v>0</v>
      </c>
      <c r="CE43" s="55">
        <f t="shared" si="624"/>
        <v>0</v>
      </c>
      <c r="CF43" s="54">
        <v>0</v>
      </c>
      <c r="CG43" s="10">
        <v>0</v>
      </c>
      <c r="CH43" s="55">
        <f t="shared" si="625"/>
        <v>0</v>
      </c>
      <c r="CI43" s="54">
        <v>0</v>
      </c>
      <c r="CJ43" s="10">
        <v>0</v>
      </c>
      <c r="CK43" s="55">
        <f t="shared" si="626"/>
        <v>0</v>
      </c>
      <c r="CL43" s="54">
        <v>0</v>
      </c>
      <c r="CM43" s="10">
        <v>0</v>
      </c>
      <c r="CN43" s="55">
        <f t="shared" si="627"/>
        <v>0</v>
      </c>
      <c r="CO43" s="54">
        <v>0</v>
      </c>
      <c r="CP43" s="10">
        <v>0</v>
      </c>
      <c r="CQ43" s="55">
        <f t="shared" si="628"/>
        <v>0</v>
      </c>
      <c r="CR43" s="54">
        <v>0</v>
      </c>
      <c r="CS43" s="10">
        <v>0</v>
      </c>
      <c r="CT43" s="55">
        <f t="shared" si="629"/>
        <v>0</v>
      </c>
      <c r="CU43" s="54">
        <v>418</v>
      </c>
      <c r="CV43" s="10">
        <v>8252</v>
      </c>
      <c r="CW43" s="55">
        <f t="shared" si="630"/>
        <v>19741.626794258373</v>
      </c>
      <c r="CX43" s="54">
        <v>0</v>
      </c>
      <c r="CY43" s="10">
        <v>0</v>
      </c>
      <c r="CZ43" s="55">
        <f t="shared" si="631"/>
        <v>0</v>
      </c>
      <c r="DA43" s="54">
        <v>0</v>
      </c>
      <c r="DB43" s="10">
        <v>0</v>
      </c>
      <c r="DC43" s="55">
        <f t="shared" si="632"/>
        <v>0</v>
      </c>
      <c r="DD43" s="54">
        <v>0</v>
      </c>
      <c r="DE43" s="10">
        <v>0</v>
      </c>
      <c r="DF43" s="55">
        <f t="shared" si="633"/>
        <v>0</v>
      </c>
      <c r="DG43" s="54">
        <v>0</v>
      </c>
      <c r="DH43" s="10">
        <v>0</v>
      </c>
      <c r="DI43" s="55">
        <f t="shared" si="634"/>
        <v>0</v>
      </c>
      <c r="DJ43" s="54">
        <v>0</v>
      </c>
      <c r="DK43" s="10">
        <v>0</v>
      </c>
      <c r="DL43" s="55">
        <f t="shared" si="635"/>
        <v>0</v>
      </c>
      <c r="DM43" s="54">
        <v>0</v>
      </c>
      <c r="DN43" s="10">
        <v>0</v>
      </c>
      <c r="DO43" s="55">
        <f t="shared" si="636"/>
        <v>0</v>
      </c>
      <c r="DP43" s="54">
        <v>0</v>
      </c>
      <c r="DQ43" s="10">
        <v>0</v>
      </c>
      <c r="DR43" s="55">
        <f t="shared" si="637"/>
        <v>0</v>
      </c>
      <c r="DS43" s="54">
        <v>0</v>
      </c>
      <c r="DT43" s="10">
        <v>0</v>
      </c>
      <c r="DU43" s="55">
        <f t="shared" si="638"/>
        <v>0</v>
      </c>
      <c r="DV43" s="54">
        <v>441</v>
      </c>
      <c r="DW43" s="10">
        <v>26212</v>
      </c>
      <c r="DX43" s="55">
        <f t="shared" si="639"/>
        <v>59437.641723356006</v>
      </c>
      <c r="DY43" s="54">
        <v>0</v>
      </c>
      <c r="DZ43" s="10">
        <v>0</v>
      </c>
      <c r="EA43" s="55">
        <f t="shared" si="640"/>
        <v>0</v>
      </c>
      <c r="EB43" s="54">
        <v>851</v>
      </c>
      <c r="EC43" s="10">
        <v>55030</v>
      </c>
      <c r="ED43" s="55">
        <f t="shared" si="641"/>
        <v>64665.099882491188</v>
      </c>
      <c r="EE43" s="54">
        <v>0</v>
      </c>
      <c r="EF43" s="10">
        <v>0</v>
      </c>
      <c r="EG43" s="55">
        <f t="shared" si="642"/>
        <v>0</v>
      </c>
      <c r="EH43" s="54">
        <v>6</v>
      </c>
      <c r="EI43" s="10">
        <v>95</v>
      </c>
      <c r="EJ43" s="55">
        <f t="shared" si="643"/>
        <v>15833.333333333334</v>
      </c>
      <c r="EK43" s="54">
        <v>0</v>
      </c>
      <c r="EL43" s="10">
        <v>0</v>
      </c>
      <c r="EM43" s="55">
        <f t="shared" si="644"/>
        <v>0</v>
      </c>
      <c r="EN43" s="54">
        <v>0</v>
      </c>
      <c r="EO43" s="10">
        <v>0</v>
      </c>
      <c r="EP43" s="55">
        <f t="shared" si="645"/>
        <v>0</v>
      </c>
      <c r="EQ43" s="54">
        <v>0</v>
      </c>
      <c r="ER43" s="10">
        <v>0</v>
      </c>
      <c r="ES43" s="55">
        <f t="shared" si="646"/>
        <v>0</v>
      </c>
      <c r="ET43" s="54">
        <v>0</v>
      </c>
      <c r="EU43" s="10">
        <v>0</v>
      </c>
      <c r="EV43" s="55">
        <f t="shared" si="647"/>
        <v>0</v>
      </c>
      <c r="EW43" s="54">
        <v>49</v>
      </c>
      <c r="EX43" s="10">
        <v>2414</v>
      </c>
      <c r="EY43" s="55">
        <f t="shared" si="648"/>
        <v>49265.306122448979</v>
      </c>
      <c r="EZ43" s="54">
        <v>0</v>
      </c>
      <c r="FA43" s="10">
        <v>0</v>
      </c>
      <c r="FB43" s="55">
        <f t="shared" si="649"/>
        <v>0</v>
      </c>
      <c r="FC43" s="54">
        <v>0</v>
      </c>
      <c r="FD43" s="10">
        <v>0</v>
      </c>
      <c r="FE43" s="55">
        <f t="shared" si="650"/>
        <v>0</v>
      </c>
      <c r="FF43" s="54">
        <v>204</v>
      </c>
      <c r="FG43" s="10">
        <v>12754</v>
      </c>
      <c r="FH43" s="55">
        <f t="shared" si="651"/>
        <v>62519.607843137259</v>
      </c>
      <c r="FI43" s="54">
        <v>0</v>
      </c>
      <c r="FJ43" s="10">
        <v>0</v>
      </c>
      <c r="FK43" s="55">
        <f t="shared" si="652"/>
        <v>0</v>
      </c>
      <c r="FL43" s="54">
        <v>0</v>
      </c>
      <c r="FM43" s="10">
        <v>0</v>
      </c>
      <c r="FN43" s="55">
        <f t="shared" si="653"/>
        <v>0</v>
      </c>
      <c r="FO43" s="54">
        <v>71</v>
      </c>
      <c r="FP43" s="10">
        <v>16288</v>
      </c>
      <c r="FQ43" s="55">
        <f t="shared" si="654"/>
        <v>229408.45070422534</v>
      </c>
      <c r="FR43" s="54">
        <v>166</v>
      </c>
      <c r="FS43" s="10">
        <v>5767</v>
      </c>
      <c r="FT43" s="55">
        <f t="shared" si="655"/>
        <v>34740.963855421687</v>
      </c>
      <c r="FU43" s="54">
        <v>703</v>
      </c>
      <c r="FV43" s="10">
        <v>18523</v>
      </c>
      <c r="FW43" s="55">
        <f t="shared" si="656"/>
        <v>26348.50640113798</v>
      </c>
      <c r="FX43" s="54">
        <v>0</v>
      </c>
      <c r="FY43" s="10">
        <v>0</v>
      </c>
      <c r="FZ43" s="55">
        <f t="shared" si="657"/>
        <v>0</v>
      </c>
      <c r="GA43" s="54">
        <v>12</v>
      </c>
      <c r="GB43" s="10">
        <v>533</v>
      </c>
      <c r="GC43" s="55">
        <f t="shared" si="658"/>
        <v>44416.666666666664</v>
      </c>
      <c r="GD43" s="54">
        <v>0</v>
      </c>
      <c r="GE43" s="10">
        <v>0</v>
      </c>
      <c r="GF43" s="55">
        <f t="shared" si="659"/>
        <v>0</v>
      </c>
      <c r="GG43" s="54">
        <v>43</v>
      </c>
      <c r="GH43" s="10">
        <v>220</v>
      </c>
      <c r="GI43" s="55">
        <f t="shared" si="660"/>
        <v>5116.2790697674418</v>
      </c>
      <c r="GJ43" s="54">
        <v>2</v>
      </c>
      <c r="GK43" s="10">
        <v>22</v>
      </c>
      <c r="GL43" s="55">
        <f t="shared" si="661"/>
        <v>11000</v>
      </c>
      <c r="GM43" s="54">
        <v>0</v>
      </c>
      <c r="GN43" s="10">
        <v>0</v>
      </c>
      <c r="GO43" s="55">
        <f t="shared" si="662"/>
        <v>0</v>
      </c>
      <c r="GP43" s="54">
        <v>5</v>
      </c>
      <c r="GQ43" s="10">
        <v>20</v>
      </c>
      <c r="GR43" s="55">
        <f t="shared" si="663"/>
        <v>4000</v>
      </c>
      <c r="GS43" s="54">
        <v>0</v>
      </c>
      <c r="GT43" s="10">
        <v>0</v>
      </c>
      <c r="GU43" s="55">
        <f t="shared" si="742"/>
        <v>0</v>
      </c>
      <c r="GV43" s="54">
        <v>10</v>
      </c>
      <c r="GW43" s="10">
        <v>266</v>
      </c>
      <c r="GX43" s="55">
        <f t="shared" si="665"/>
        <v>26600</v>
      </c>
      <c r="GY43" s="54">
        <v>0</v>
      </c>
      <c r="GZ43" s="10">
        <v>0</v>
      </c>
      <c r="HA43" s="55">
        <f t="shared" si="666"/>
        <v>0</v>
      </c>
      <c r="HB43" s="54">
        <v>5</v>
      </c>
      <c r="HC43" s="10">
        <v>20</v>
      </c>
      <c r="HD43" s="55">
        <f t="shared" si="667"/>
        <v>4000</v>
      </c>
      <c r="HE43" s="64">
        <v>0</v>
      </c>
      <c r="HF43" s="15">
        <v>0</v>
      </c>
      <c r="HG43" s="55">
        <f t="shared" ref="HG43" si="744">IFERROR(HF43/HE43*1000,0)</f>
        <v>0</v>
      </c>
      <c r="HH43" s="54">
        <v>0</v>
      </c>
      <c r="HI43" s="10">
        <v>0</v>
      </c>
      <c r="HJ43" s="55">
        <f t="shared" si="669"/>
        <v>0</v>
      </c>
      <c r="HK43" s="54">
        <v>0</v>
      </c>
      <c r="HL43" s="10">
        <v>0</v>
      </c>
      <c r="HM43" s="55">
        <f t="shared" si="670"/>
        <v>0</v>
      </c>
      <c r="HN43" s="54">
        <v>3</v>
      </c>
      <c r="HO43" s="10">
        <v>150</v>
      </c>
      <c r="HP43" s="55">
        <f t="shared" si="671"/>
        <v>50000</v>
      </c>
      <c r="HQ43" s="54">
        <v>0</v>
      </c>
      <c r="HR43" s="10">
        <v>0</v>
      </c>
      <c r="HS43" s="55">
        <f t="shared" si="672"/>
        <v>0</v>
      </c>
      <c r="HT43" s="54">
        <v>0</v>
      </c>
      <c r="HU43" s="10">
        <v>0</v>
      </c>
      <c r="HV43" s="55">
        <f t="shared" si="673"/>
        <v>0</v>
      </c>
      <c r="HW43" s="54">
        <v>0</v>
      </c>
      <c r="HX43" s="10">
        <v>0</v>
      </c>
      <c r="HY43" s="55">
        <f t="shared" si="674"/>
        <v>0</v>
      </c>
      <c r="HZ43" s="54">
        <v>0</v>
      </c>
      <c r="IA43" s="10">
        <v>0</v>
      </c>
      <c r="IB43" s="55">
        <f t="shared" si="675"/>
        <v>0</v>
      </c>
      <c r="IC43" s="54">
        <v>0</v>
      </c>
      <c r="ID43" s="10">
        <v>0</v>
      </c>
      <c r="IE43" s="55">
        <f t="shared" si="676"/>
        <v>0</v>
      </c>
      <c r="IF43" s="54">
        <v>0</v>
      </c>
      <c r="IG43" s="10">
        <v>0</v>
      </c>
      <c r="IH43" s="55">
        <f t="shared" si="677"/>
        <v>0</v>
      </c>
      <c r="II43" s="54">
        <v>0</v>
      </c>
      <c r="IJ43" s="10">
        <v>0</v>
      </c>
      <c r="IK43" s="55">
        <f t="shared" si="678"/>
        <v>0</v>
      </c>
      <c r="IL43" s="54">
        <v>0</v>
      </c>
      <c r="IM43" s="10">
        <v>0</v>
      </c>
      <c r="IN43" s="55">
        <f t="shared" si="679"/>
        <v>0</v>
      </c>
      <c r="IO43" s="54">
        <v>0</v>
      </c>
      <c r="IP43" s="10">
        <v>0</v>
      </c>
      <c r="IQ43" s="55">
        <f t="shared" si="680"/>
        <v>0</v>
      </c>
      <c r="IR43" s="54">
        <v>0</v>
      </c>
      <c r="IS43" s="10">
        <v>0</v>
      </c>
      <c r="IT43" s="55">
        <f t="shared" si="681"/>
        <v>0</v>
      </c>
      <c r="IU43" s="54">
        <v>0</v>
      </c>
      <c r="IV43" s="10">
        <v>0</v>
      </c>
      <c r="IW43" s="55">
        <f t="shared" si="682"/>
        <v>0</v>
      </c>
      <c r="IX43" s="54">
        <v>1869</v>
      </c>
      <c r="IY43" s="10">
        <v>56815</v>
      </c>
      <c r="IZ43" s="55">
        <f t="shared" si="683"/>
        <v>30398.60888175495</v>
      </c>
      <c r="JA43" s="54">
        <v>492</v>
      </c>
      <c r="JB43" s="10">
        <v>10977</v>
      </c>
      <c r="JC43" s="55">
        <f t="shared" si="684"/>
        <v>22310.9756097561</v>
      </c>
      <c r="JD43" s="54">
        <v>0</v>
      </c>
      <c r="JE43" s="10">
        <v>0</v>
      </c>
      <c r="JF43" s="55">
        <f t="shared" si="685"/>
        <v>0</v>
      </c>
      <c r="JG43" s="54">
        <v>18</v>
      </c>
      <c r="JH43" s="10">
        <v>211</v>
      </c>
      <c r="JI43" s="55">
        <f t="shared" si="686"/>
        <v>11722.222222222221</v>
      </c>
      <c r="JJ43" s="54">
        <v>0</v>
      </c>
      <c r="JK43" s="10">
        <v>0</v>
      </c>
      <c r="JL43" s="55">
        <f t="shared" si="687"/>
        <v>0</v>
      </c>
      <c r="JM43" s="54">
        <v>0</v>
      </c>
      <c r="JN43" s="10">
        <v>0</v>
      </c>
      <c r="JO43" s="55">
        <f t="shared" si="688"/>
        <v>0</v>
      </c>
      <c r="JP43" s="54">
        <v>0</v>
      </c>
      <c r="JQ43" s="10">
        <v>0</v>
      </c>
      <c r="JR43" s="55">
        <f t="shared" si="689"/>
        <v>0</v>
      </c>
      <c r="JS43" s="54">
        <v>0</v>
      </c>
      <c r="JT43" s="10">
        <v>0</v>
      </c>
      <c r="JU43" s="55">
        <f t="shared" si="690"/>
        <v>0</v>
      </c>
      <c r="JV43" s="54">
        <v>0</v>
      </c>
      <c r="JW43" s="10">
        <v>0</v>
      </c>
      <c r="JX43" s="55">
        <f t="shared" si="691"/>
        <v>0</v>
      </c>
      <c r="JY43" s="54">
        <v>0</v>
      </c>
      <c r="JZ43" s="10">
        <v>0</v>
      </c>
      <c r="KA43" s="55">
        <f t="shared" si="692"/>
        <v>0</v>
      </c>
      <c r="KB43" s="54">
        <v>46</v>
      </c>
      <c r="KC43" s="10">
        <v>235</v>
      </c>
      <c r="KD43" s="55">
        <f t="shared" si="693"/>
        <v>5108.695652173913</v>
      </c>
      <c r="KE43" s="54">
        <v>44</v>
      </c>
      <c r="KF43" s="10">
        <v>1869</v>
      </c>
      <c r="KG43" s="55">
        <f t="shared" si="694"/>
        <v>42477.272727272728</v>
      </c>
      <c r="KH43" s="54">
        <v>0</v>
      </c>
      <c r="KI43" s="10">
        <v>0</v>
      </c>
      <c r="KJ43" s="55">
        <f t="shared" si="695"/>
        <v>0</v>
      </c>
      <c r="KK43" s="54">
        <v>0</v>
      </c>
      <c r="KL43" s="10">
        <v>0</v>
      </c>
      <c r="KM43" s="55">
        <f t="shared" si="696"/>
        <v>0</v>
      </c>
      <c r="KN43" s="54">
        <v>0</v>
      </c>
      <c r="KO43" s="10">
        <v>0</v>
      </c>
      <c r="KP43" s="55">
        <f t="shared" si="697"/>
        <v>0</v>
      </c>
      <c r="KQ43" s="54">
        <v>0</v>
      </c>
      <c r="KR43" s="10">
        <v>0</v>
      </c>
      <c r="KS43" s="55">
        <f t="shared" si="698"/>
        <v>0</v>
      </c>
      <c r="KT43" s="54">
        <v>0</v>
      </c>
      <c r="KU43" s="10">
        <v>0</v>
      </c>
      <c r="KV43" s="55">
        <f t="shared" si="699"/>
        <v>0</v>
      </c>
      <c r="KW43" s="54">
        <v>0</v>
      </c>
      <c r="KX43" s="10">
        <v>0</v>
      </c>
      <c r="KY43" s="55">
        <f t="shared" si="700"/>
        <v>0</v>
      </c>
      <c r="KZ43" s="54">
        <v>0</v>
      </c>
      <c r="LA43" s="10">
        <v>0</v>
      </c>
      <c r="LB43" s="55">
        <f t="shared" si="701"/>
        <v>0</v>
      </c>
      <c r="LC43" s="54">
        <v>0</v>
      </c>
      <c r="LD43" s="10">
        <v>0</v>
      </c>
      <c r="LE43" s="55">
        <f t="shared" si="702"/>
        <v>0</v>
      </c>
      <c r="LF43" s="54">
        <v>0</v>
      </c>
      <c r="LG43" s="10">
        <v>0</v>
      </c>
      <c r="LH43" s="55">
        <f t="shared" si="703"/>
        <v>0</v>
      </c>
      <c r="LI43" s="54">
        <v>0</v>
      </c>
      <c r="LJ43" s="10">
        <v>0</v>
      </c>
      <c r="LK43" s="55">
        <f t="shared" si="704"/>
        <v>0</v>
      </c>
      <c r="LL43" s="54">
        <v>9</v>
      </c>
      <c r="LM43" s="10">
        <v>151</v>
      </c>
      <c r="LN43" s="55">
        <f t="shared" si="705"/>
        <v>16777.777777777777</v>
      </c>
      <c r="LO43" s="54">
        <v>0</v>
      </c>
      <c r="LP43" s="10">
        <v>0</v>
      </c>
      <c r="LQ43" s="55">
        <f t="shared" si="706"/>
        <v>0</v>
      </c>
      <c r="LR43" s="54">
        <v>0</v>
      </c>
      <c r="LS43" s="10">
        <v>0</v>
      </c>
      <c r="LT43" s="55">
        <f t="shared" si="707"/>
        <v>0</v>
      </c>
      <c r="LU43" s="54">
        <v>0</v>
      </c>
      <c r="LV43" s="10">
        <v>0</v>
      </c>
      <c r="LW43" s="55">
        <f t="shared" si="708"/>
        <v>0</v>
      </c>
      <c r="LX43" s="54">
        <v>377</v>
      </c>
      <c r="LY43" s="10">
        <v>17761</v>
      </c>
      <c r="LZ43" s="55">
        <f t="shared" si="709"/>
        <v>47111.405835543766</v>
      </c>
      <c r="MA43" s="54">
        <v>0</v>
      </c>
      <c r="MB43" s="10">
        <v>0</v>
      </c>
      <c r="MC43" s="55">
        <f t="shared" si="710"/>
        <v>0</v>
      </c>
      <c r="MD43" s="54">
        <v>0</v>
      </c>
      <c r="ME43" s="10">
        <v>0</v>
      </c>
      <c r="MF43" s="55">
        <f t="shared" si="711"/>
        <v>0</v>
      </c>
      <c r="MG43" s="54">
        <v>0</v>
      </c>
      <c r="MH43" s="10">
        <v>0</v>
      </c>
      <c r="MI43" s="55">
        <f t="shared" si="712"/>
        <v>0</v>
      </c>
      <c r="MJ43" s="54">
        <v>19</v>
      </c>
      <c r="MK43" s="10">
        <v>3581</v>
      </c>
      <c r="ML43" s="55">
        <f t="shared" si="713"/>
        <v>188473.68421052632</v>
      </c>
      <c r="MM43" s="54">
        <v>246</v>
      </c>
      <c r="MN43" s="10">
        <v>18450</v>
      </c>
      <c r="MO43" s="55">
        <f t="shared" si="714"/>
        <v>75000</v>
      </c>
      <c r="MP43" s="54">
        <v>0</v>
      </c>
      <c r="MQ43" s="10">
        <v>0</v>
      </c>
      <c r="MR43" s="55">
        <f t="shared" si="715"/>
        <v>0</v>
      </c>
      <c r="MS43" s="54">
        <v>18</v>
      </c>
      <c r="MT43" s="10">
        <v>194</v>
      </c>
      <c r="MU43" s="55">
        <f t="shared" si="716"/>
        <v>10777.777777777779</v>
      </c>
      <c r="MV43" s="54">
        <v>0</v>
      </c>
      <c r="MW43" s="10">
        <v>0</v>
      </c>
      <c r="MX43" s="55">
        <f t="shared" si="717"/>
        <v>0</v>
      </c>
      <c r="MY43" s="54">
        <v>921</v>
      </c>
      <c r="MZ43" s="10">
        <v>12214</v>
      </c>
      <c r="NA43" s="55">
        <f t="shared" si="718"/>
        <v>13261.672095548316</v>
      </c>
      <c r="NB43" s="54">
        <v>0</v>
      </c>
      <c r="NC43" s="10">
        <v>0</v>
      </c>
      <c r="ND43" s="55">
        <f t="shared" si="719"/>
        <v>0</v>
      </c>
      <c r="NE43" s="54">
        <v>0</v>
      </c>
      <c r="NF43" s="10">
        <v>0</v>
      </c>
      <c r="NG43" s="55">
        <f t="shared" si="720"/>
        <v>0</v>
      </c>
      <c r="NH43" s="54">
        <v>0</v>
      </c>
      <c r="NI43" s="10">
        <v>0</v>
      </c>
      <c r="NJ43" s="55">
        <f t="shared" si="721"/>
        <v>0</v>
      </c>
      <c r="NK43" s="54">
        <v>58</v>
      </c>
      <c r="NL43" s="10">
        <v>1878</v>
      </c>
      <c r="NM43" s="55">
        <f t="shared" si="722"/>
        <v>32379.310344827587</v>
      </c>
      <c r="NN43" s="54">
        <v>0</v>
      </c>
      <c r="NO43" s="10">
        <v>0</v>
      </c>
      <c r="NP43" s="55">
        <f t="shared" si="723"/>
        <v>0</v>
      </c>
      <c r="NQ43" s="54">
        <v>0</v>
      </c>
      <c r="NR43" s="10">
        <v>0</v>
      </c>
      <c r="NS43" s="55">
        <f t="shared" si="724"/>
        <v>0</v>
      </c>
      <c r="NT43" s="54">
        <v>1</v>
      </c>
      <c r="NU43" s="10">
        <v>23</v>
      </c>
      <c r="NV43" s="55">
        <f t="shared" si="725"/>
        <v>23000</v>
      </c>
      <c r="NW43" s="54">
        <v>1274</v>
      </c>
      <c r="NX43" s="10">
        <v>58771</v>
      </c>
      <c r="NY43" s="55">
        <f t="shared" si="726"/>
        <v>46131.083202511778</v>
      </c>
      <c r="NZ43" s="54">
        <v>2560</v>
      </c>
      <c r="OA43" s="10">
        <v>139836</v>
      </c>
      <c r="OB43" s="55">
        <f t="shared" si="727"/>
        <v>54623.4375</v>
      </c>
      <c r="OC43" s="54">
        <v>0</v>
      </c>
      <c r="OD43" s="10">
        <v>0</v>
      </c>
      <c r="OE43" s="55">
        <f t="shared" si="728"/>
        <v>0</v>
      </c>
      <c r="OF43" s="68">
        <v>0</v>
      </c>
      <c r="OG43" s="24">
        <v>0</v>
      </c>
      <c r="OH43" s="69">
        <f t="shared" si="729"/>
        <v>0</v>
      </c>
      <c r="OI43" s="54">
        <v>0</v>
      </c>
      <c r="OJ43" s="10">
        <v>0</v>
      </c>
      <c r="OK43" s="55">
        <f t="shared" si="730"/>
        <v>0</v>
      </c>
      <c r="OL43" s="54">
        <v>0</v>
      </c>
      <c r="OM43" s="10">
        <v>0</v>
      </c>
      <c r="ON43" s="55">
        <f t="shared" si="731"/>
        <v>0</v>
      </c>
      <c r="OO43" s="54">
        <v>0</v>
      </c>
      <c r="OP43" s="10">
        <v>0</v>
      </c>
      <c r="OQ43" s="55">
        <f t="shared" si="732"/>
        <v>0</v>
      </c>
      <c r="OR43" s="54">
        <v>0</v>
      </c>
      <c r="OS43" s="10">
        <v>0</v>
      </c>
      <c r="OT43" s="55">
        <f t="shared" si="733"/>
        <v>0</v>
      </c>
      <c r="OU43" s="54">
        <v>0</v>
      </c>
      <c r="OV43" s="10">
        <v>0</v>
      </c>
      <c r="OW43" s="55">
        <f t="shared" si="734"/>
        <v>0</v>
      </c>
      <c r="OX43" s="54">
        <v>486</v>
      </c>
      <c r="OY43" s="10">
        <v>1123</v>
      </c>
      <c r="OZ43" s="55">
        <f t="shared" si="735"/>
        <v>2310.6995884773664</v>
      </c>
      <c r="PA43" s="13">
        <f t="shared" si="743"/>
        <v>13403</v>
      </c>
      <c r="PB43" s="78" t="e">
        <f>SUM(J43,V43,Y43,AH43,AK43,AQ43,AT43,AW43,BI43,BL43,BR43,BU43,BX43,CA43,CD43,CJ43,CM43,CS43,CV43,CY43,DB43,DH43,DN43,DQ43,DT43,DW43,EC43,EF43,EI43,EU43,EX43,FA43,FG43,FJ43,FM43,FP43,FS43,FV43,GB43,GE43,GH43,GK43,GN43,GQ43,GW43,GZ43,HF43,HO43,HR43,HU43,ID43,IG43,IJ43,IM43,IP43,IV43,IY43,JB43,JE43,JH43,JK43,JN43,JQ43,JZ43,KC43,KF43,KI43,KL43,KO43,KR43,KU43,LA43,LD43,LM43,LP43,LS43,LV43,LY43,MB43,HI43,MH43,MK43,MN43,MQ43,MT43,MW43,MZ43,NC43,NF43,NI43,NL43,NO43,NU43,NX43,OA43,OJ43,OS43,OV43,OY43,HL43,JW43,AB43,IA43,IS43,P43+OP43+OM43+OG43+OD43+NR43+ME43+LG43+KX43+JT43+HX43+#REF!+HC43+GT43+FY43+FD43+ER43+EO43+EL43+DZ43+DE43+CP43+BO43+BF43+AZ43+AE43+S43+M43+G43+D43)</f>
        <v>#REF!</v>
      </c>
      <c r="PC43" s="6"/>
      <c r="PD43" s="9"/>
      <c r="PE43" s="6"/>
      <c r="PF43" s="6"/>
      <c r="PG43" s="6"/>
      <c r="PH43" s="9"/>
      <c r="PI43" s="6"/>
      <c r="PJ43" s="6"/>
      <c r="PK43" s="6"/>
      <c r="PL43" s="9"/>
      <c r="PM43" s="6"/>
      <c r="PN43" s="6"/>
      <c r="PO43" s="6"/>
      <c r="PP43" s="9"/>
      <c r="PQ43" s="6"/>
      <c r="PR43" s="6"/>
      <c r="PS43" s="6"/>
      <c r="PT43" s="9"/>
      <c r="PU43" s="6"/>
      <c r="PV43" s="6"/>
      <c r="PW43" s="6"/>
      <c r="PX43" s="9"/>
      <c r="PY43" s="6"/>
      <c r="PZ43" s="6"/>
      <c r="QA43" s="6"/>
      <c r="QB43" s="9"/>
      <c r="QC43" s="6"/>
      <c r="QD43" s="6"/>
      <c r="QE43" s="6"/>
      <c r="QF43" s="2"/>
      <c r="QG43" s="1"/>
      <c r="QH43" s="1"/>
      <c r="QI43" s="1"/>
      <c r="QJ43" s="2"/>
      <c r="QK43" s="1"/>
      <c r="QL43" s="1"/>
      <c r="QM43" s="1"/>
      <c r="QN43" s="2"/>
      <c r="QO43" s="1"/>
      <c r="QP43" s="1"/>
      <c r="QQ43" s="1"/>
    </row>
    <row r="44" spans="1:459" s="3" customFormat="1" ht="15.75" thickBot="1" x14ac:dyDescent="0.3">
      <c r="A44" s="48"/>
      <c r="B44" s="49" t="s">
        <v>17</v>
      </c>
      <c r="C44" s="56">
        <f>SUM(C32:C43)</f>
        <v>0</v>
      </c>
      <c r="D44" s="43">
        <f>SUM(D32:D43)</f>
        <v>0</v>
      </c>
      <c r="E44" s="57"/>
      <c r="F44" s="56">
        <f>SUM(F32:F43)</f>
        <v>0</v>
      </c>
      <c r="G44" s="43">
        <f>SUM(G32:G43)</f>
        <v>0</v>
      </c>
      <c r="H44" s="57"/>
      <c r="I44" s="56">
        <f>SUM(I32:I43)</f>
        <v>0</v>
      </c>
      <c r="J44" s="43">
        <f>SUM(J32:J43)</f>
        <v>0</v>
      </c>
      <c r="K44" s="57"/>
      <c r="L44" s="56">
        <f t="shared" ref="L44:M44" si="745">SUM(L32:L43)</f>
        <v>0</v>
      </c>
      <c r="M44" s="43">
        <f t="shared" si="745"/>
        <v>0</v>
      </c>
      <c r="N44" s="57"/>
      <c r="O44" s="56">
        <f>SUM(O32:O43)</f>
        <v>0</v>
      </c>
      <c r="P44" s="43">
        <f>SUM(P32:P43)</f>
        <v>0</v>
      </c>
      <c r="Q44" s="57"/>
      <c r="R44" s="56">
        <f>SUM(R32:R43)</f>
        <v>0</v>
      </c>
      <c r="S44" s="43">
        <f>SUM(S32:S43)</f>
        <v>0</v>
      </c>
      <c r="T44" s="57"/>
      <c r="U44" s="56">
        <f t="shared" ref="U44:V44" si="746">SUM(U32:U43)</f>
        <v>719</v>
      </c>
      <c r="V44" s="43">
        <f t="shared" si="746"/>
        <v>49757</v>
      </c>
      <c r="W44" s="57"/>
      <c r="X44" s="56">
        <f t="shared" ref="X44:Y44" si="747">SUM(X32:X43)</f>
        <v>219</v>
      </c>
      <c r="Y44" s="43">
        <f t="shared" si="747"/>
        <v>3816</v>
      </c>
      <c r="Z44" s="57"/>
      <c r="AA44" s="56">
        <f t="shared" ref="AA44:AB44" si="748">SUM(AA32:AA43)</f>
        <v>0</v>
      </c>
      <c r="AB44" s="43">
        <f t="shared" si="748"/>
        <v>0</v>
      </c>
      <c r="AC44" s="57"/>
      <c r="AD44" s="56">
        <f t="shared" ref="AD44:AE44" si="749">SUM(AD32:AD43)</f>
        <v>0</v>
      </c>
      <c r="AE44" s="43">
        <f t="shared" si="749"/>
        <v>0</v>
      </c>
      <c r="AF44" s="57"/>
      <c r="AG44" s="56">
        <f t="shared" ref="AG44:AH44" si="750">SUM(AG32:AG43)</f>
        <v>0</v>
      </c>
      <c r="AH44" s="43">
        <f t="shared" si="750"/>
        <v>0</v>
      </c>
      <c r="AI44" s="57"/>
      <c r="AJ44" s="56">
        <f t="shared" ref="AJ44:AK44" si="751">SUM(AJ32:AJ43)</f>
        <v>1067</v>
      </c>
      <c r="AK44" s="43">
        <f t="shared" si="751"/>
        <v>55611</v>
      </c>
      <c r="AL44" s="57"/>
      <c r="AM44" s="56">
        <f t="shared" ref="AM44:AN44" si="752">SUM(AM32:AM43)</f>
        <v>0</v>
      </c>
      <c r="AN44" s="43">
        <f t="shared" si="752"/>
        <v>0</v>
      </c>
      <c r="AO44" s="57"/>
      <c r="AP44" s="56">
        <f t="shared" ref="AP44:AQ44" si="753">SUM(AP32:AP43)</f>
        <v>0</v>
      </c>
      <c r="AQ44" s="43">
        <f t="shared" si="753"/>
        <v>0</v>
      </c>
      <c r="AR44" s="57"/>
      <c r="AS44" s="56">
        <f t="shared" ref="AS44:AT44" si="754">SUM(AS32:AS43)</f>
        <v>5740</v>
      </c>
      <c r="AT44" s="43">
        <f t="shared" si="754"/>
        <v>92860</v>
      </c>
      <c r="AU44" s="57"/>
      <c r="AV44" s="56">
        <f t="shared" ref="AV44:AW44" si="755">SUM(AV32:AV43)</f>
        <v>0</v>
      </c>
      <c r="AW44" s="43">
        <f t="shared" si="755"/>
        <v>0</v>
      </c>
      <c r="AX44" s="57"/>
      <c r="AY44" s="56">
        <f t="shared" ref="AY44:AZ44" si="756">SUM(AY32:AY43)</f>
        <v>0</v>
      </c>
      <c r="AZ44" s="43">
        <f t="shared" si="756"/>
        <v>0</v>
      </c>
      <c r="BA44" s="57"/>
      <c r="BB44" s="56">
        <f t="shared" ref="BB44:BC44" si="757">SUM(BB32:BB43)</f>
        <v>0</v>
      </c>
      <c r="BC44" s="43">
        <f t="shared" si="757"/>
        <v>0</v>
      </c>
      <c r="BD44" s="57"/>
      <c r="BE44" s="56">
        <f t="shared" ref="BE44:BF44" si="758">SUM(BE32:BE43)</f>
        <v>0</v>
      </c>
      <c r="BF44" s="43">
        <f t="shared" si="758"/>
        <v>0</v>
      </c>
      <c r="BG44" s="57"/>
      <c r="BH44" s="56">
        <f t="shared" ref="BH44:BI44" si="759">SUM(BH32:BH43)</f>
        <v>45</v>
      </c>
      <c r="BI44" s="43">
        <f t="shared" si="759"/>
        <v>113</v>
      </c>
      <c r="BJ44" s="57"/>
      <c r="BK44" s="56">
        <f t="shared" ref="BK44:BL44" si="760">SUM(BK32:BK43)</f>
        <v>1373</v>
      </c>
      <c r="BL44" s="43">
        <f t="shared" si="760"/>
        <v>232121</v>
      </c>
      <c r="BM44" s="57"/>
      <c r="BN44" s="56">
        <f t="shared" ref="BN44:BO44" si="761">SUM(BN32:BN43)</f>
        <v>0</v>
      </c>
      <c r="BO44" s="43">
        <f t="shared" si="761"/>
        <v>0</v>
      </c>
      <c r="BP44" s="57"/>
      <c r="BQ44" s="56">
        <f t="shared" ref="BQ44:BR44" si="762">SUM(BQ32:BQ43)</f>
        <v>0</v>
      </c>
      <c r="BR44" s="43">
        <f t="shared" si="762"/>
        <v>0</v>
      </c>
      <c r="BS44" s="57"/>
      <c r="BT44" s="56">
        <f t="shared" ref="BT44:BU44" si="763">SUM(BT32:BT43)</f>
        <v>2068</v>
      </c>
      <c r="BU44" s="43">
        <f t="shared" si="763"/>
        <v>114571</v>
      </c>
      <c r="BV44" s="57"/>
      <c r="BW44" s="56">
        <f t="shared" ref="BW44:BX44" si="764">SUM(BW32:BW43)</f>
        <v>0</v>
      </c>
      <c r="BX44" s="43">
        <f t="shared" si="764"/>
        <v>0</v>
      </c>
      <c r="BY44" s="57"/>
      <c r="BZ44" s="56">
        <f t="shared" ref="BZ44:CA44" si="765">SUM(BZ32:BZ43)</f>
        <v>0</v>
      </c>
      <c r="CA44" s="43">
        <f t="shared" si="765"/>
        <v>0</v>
      </c>
      <c r="CB44" s="57"/>
      <c r="CC44" s="56">
        <f t="shared" ref="CC44:CD44" si="766">SUM(CC32:CC43)</f>
        <v>0</v>
      </c>
      <c r="CD44" s="43">
        <f t="shared" si="766"/>
        <v>0</v>
      </c>
      <c r="CE44" s="57"/>
      <c r="CF44" s="56">
        <f t="shared" ref="CF44:CG44" si="767">SUM(CF32:CF43)</f>
        <v>0</v>
      </c>
      <c r="CG44" s="43">
        <f t="shared" si="767"/>
        <v>0</v>
      </c>
      <c r="CH44" s="57"/>
      <c r="CI44" s="56">
        <f t="shared" ref="CI44:CJ44" si="768">SUM(CI32:CI43)</f>
        <v>0</v>
      </c>
      <c r="CJ44" s="43">
        <f t="shared" si="768"/>
        <v>0</v>
      </c>
      <c r="CK44" s="57"/>
      <c r="CL44" s="56">
        <f t="shared" ref="CL44:CM44" si="769">SUM(CL32:CL43)</f>
        <v>0</v>
      </c>
      <c r="CM44" s="43">
        <f t="shared" si="769"/>
        <v>0</v>
      </c>
      <c r="CN44" s="57"/>
      <c r="CO44" s="56">
        <f t="shared" ref="CO44:CP44" si="770">SUM(CO32:CO43)</f>
        <v>0</v>
      </c>
      <c r="CP44" s="43">
        <f t="shared" si="770"/>
        <v>0</v>
      </c>
      <c r="CQ44" s="57"/>
      <c r="CR44" s="56">
        <f t="shared" ref="CR44:CS44" si="771">SUM(CR32:CR43)</f>
        <v>0</v>
      </c>
      <c r="CS44" s="43">
        <f t="shared" si="771"/>
        <v>0</v>
      </c>
      <c r="CT44" s="57"/>
      <c r="CU44" s="56">
        <f t="shared" ref="CU44:CV44" si="772">SUM(CU32:CU43)</f>
        <v>2313</v>
      </c>
      <c r="CV44" s="43">
        <f t="shared" si="772"/>
        <v>43391</v>
      </c>
      <c r="CW44" s="57"/>
      <c r="CX44" s="56">
        <f t="shared" ref="CX44:CY44" si="773">SUM(CX32:CX43)</f>
        <v>1</v>
      </c>
      <c r="CY44" s="43">
        <f t="shared" si="773"/>
        <v>8</v>
      </c>
      <c r="CZ44" s="57"/>
      <c r="DA44" s="56">
        <f t="shared" ref="DA44:DB44" si="774">SUM(DA32:DA43)</f>
        <v>0</v>
      </c>
      <c r="DB44" s="43">
        <f t="shared" si="774"/>
        <v>0</v>
      </c>
      <c r="DC44" s="57"/>
      <c r="DD44" s="56">
        <f t="shared" ref="DD44:DE44" si="775">SUM(DD32:DD43)</f>
        <v>0</v>
      </c>
      <c r="DE44" s="43">
        <f t="shared" si="775"/>
        <v>0</v>
      </c>
      <c r="DF44" s="57"/>
      <c r="DG44" s="56">
        <f t="shared" ref="DG44:DH44" si="776">SUM(DG32:DG43)</f>
        <v>0</v>
      </c>
      <c r="DH44" s="43">
        <f t="shared" si="776"/>
        <v>0</v>
      </c>
      <c r="DI44" s="57"/>
      <c r="DJ44" s="56">
        <f t="shared" ref="DJ44:DK44" si="777">SUM(DJ32:DJ43)</f>
        <v>0</v>
      </c>
      <c r="DK44" s="43">
        <f t="shared" si="777"/>
        <v>0</v>
      </c>
      <c r="DL44" s="57"/>
      <c r="DM44" s="56">
        <f t="shared" ref="DM44:DN44" si="778">SUM(DM32:DM43)</f>
        <v>0</v>
      </c>
      <c r="DN44" s="43">
        <f t="shared" si="778"/>
        <v>0</v>
      </c>
      <c r="DO44" s="57"/>
      <c r="DP44" s="56">
        <f t="shared" ref="DP44:DQ44" si="779">SUM(DP32:DP43)</f>
        <v>0</v>
      </c>
      <c r="DQ44" s="43">
        <f t="shared" si="779"/>
        <v>0</v>
      </c>
      <c r="DR44" s="57"/>
      <c r="DS44" s="56">
        <f t="shared" ref="DS44:DT44" si="780">SUM(DS32:DS43)</f>
        <v>5</v>
      </c>
      <c r="DT44" s="43">
        <f t="shared" si="780"/>
        <v>1168</v>
      </c>
      <c r="DU44" s="57"/>
      <c r="DV44" s="56">
        <f t="shared" ref="DV44:DW44" si="781">SUM(DV32:DV43)</f>
        <v>2533</v>
      </c>
      <c r="DW44" s="43">
        <f t="shared" si="781"/>
        <v>144427</v>
      </c>
      <c r="DX44" s="57"/>
      <c r="DY44" s="56">
        <f t="shared" ref="DY44:DZ44" si="782">SUM(DY32:DY43)</f>
        <v>0</v>
      </c>
      <c r="DZ44" s="43">
        <f t="shared" si="782"/>
        <v>0</v>
      </c>
      <c r="EA44" s="57"/>
      <c r="EB44" s="56">
        <f t="shared" ref="EB44:EC44" si="783">SUM(EB32:EB43)</f>
        <v>5298</v>
      </c>
      <c r="EC44" s="43">
        <f t="shared" si="783"/>
        <v>324283</v>
      </c>
      <c r="ED44" s="57"/>
      <c r="EE44" s="56">
        <f t="shared" ref="EE44:EF44" si="784">SUM(EE32:EE43)</f>
        <v>5</v>
      </c>
      <c r="EF44" s="43">
        <f t="shared" si="784"/>
        <v>10</v>
      </c>
      <c r="EG44" s="57"/>
      <c r="EH44" s="56">
        <f t="shared" ref="EH44:EI44" si="785">SUM(EH32:EH43)</f>
        <v>16</v>
      </c>
      <c r="EI44" s="43">
        <f t="shared" si="785"/>
        <v>229</v>
      </c>
      <c r="EJ44" s="57"/>
      <c r="EK44" s="56">
        <f t="shared" ref="EK44:EL44" si="786">SUM(EK32:EK43)</f>
        <v>0</v>
      </c>
      <c r="EL44" s="43">
        <f t="shared" si="786"/>
        <v>0</v>
      </c>
      <c r="EM44" s="57"/>
      <c r="EN44" s="56">
        <f t="shared" ref="EN44:EO44" si="787">SUM(EN32:EN43)</f>
        <v>0</v>
      </c>
      <c r="EO44" s="43">
        <f t="shared" si="787"/>
        <v>0</v>
      </c>
      <c r="EP44" s="57"/>
      <c r="EQ44" s="56">
        <f t="shared" ref="EQ44:ER44" si="788">SUM(EQ32:EQ43)</f>
        <v>0</v>
      </c>
      <c r="ER44" s="43">
        <f t="shared" si="788"/>
        <v>0</v>
      </c>
      <c r="ES44" s="57"/>
      <c r="ET44" s="56">
        <f t="shared" ref="ET44:EU44" si="789">SUM(ET32:ET43)</f>
        <v>0</v>
      </c>
      <c r="EU44" s="43">
        <f t="shared" si="789"/>
        <v>0</v>
      </c>
      <c r="EV44" s="57"/>
      <c r="EW44" s="56">
        <f t="shared" ref="EW44:EX44" si="790">SUM(EW32:EW43)</f>
        <v>359</v>
      </c>
      <c r="EX44" s="43">
        <f t="shared" si="790"/>
        <v>15376</v>
      </c>
      <c r="EY44" s="57"/>
      <c r="EZ44" s="56">
        <f t="shared" ref="EZ44:FA44" si="791">SUM(EZ32:EZ43)</f>
        <v>0</v>
      </c>
      <c r="FA44" s="43">
        <f t="shared" si="791"/>
        <v>0</v>
      </c>
      <c r="FB44" s="57"/>
      <c r="FC44" s="56">
        <f t="shared" ref="FC44:FD44" si="792">SUM(FC32:FC43)</f>
        <v>0</v>
      </c>
      <c r="FD44" s="43">
        <f t="shared" si="792"/>
        <v>0</v>
      </c>
      <c r="FE44" s="57"/>
      <c r="FF44" s="56">
        <f t="shared" ref="FF44:FG44" si="793">SUM(FF32:FF43)</f>
        <v>1219</v>
      </c>
      <c r="FG44" s="43">
        <f t="shared" si="793"/>
        <v>77757</v>
      </c>
      <c r="FH44" s="57"/>
      <c r="FI44" s="56">
        <f t="shared" ref="FI44:FJ44" si="794">SUM(FI32:FI43)</f>
        <v>0</v>
      </c>
      <c r="FJ44" s="43">
        <f t="shared" si="794"/>
        <v>0</v>
      </c>
      <c r="FK44" s="57"/>
      <c r="FL44" s="56">
        <f t="shared" ref="FL44:FM44" si="795">SUM(FL32:FL43)</f>
        <v>21</v>
      </c>
      <c r="FM44" s="43">
        <f t="shared" si="795"/>
        <v>5422</v>
      </c>
      <c r="FN44" s="57"/>
      <c r="FO44" s="56">
        <f t="shared" ref="FO44:FP44" si="796">SUM(FO32:FO43)</f>
        <v>259</v>
      </c>
      <c r="FP44" s="43">
        <f t="shared" si="796"/>
        <v>57166</v>
      </c>
      <c r="FQ44" s="57"/>
      <c r="FR44" s="56">
        <f t="shared" ref="FR44:FS44" si="797">SUM(FR32:FR43)</f>
        <v>1001</v>
      </c>
      <c r="FS44" s="43">
        <f t="shared" si="797"/>
        <v>34033</v>
      </c>
      <c r="FT44" s="57"/>
      <c r="FU44" s="56">
        <f t="shared" ref="FU44:FV44" si="798">SUM(FU32:FU43)</f>
        <v>3947</v>
      </c>
      <c r="FV44" s="43">
        <f t="shared" si="798"/>
        <v>117278</v>
      </c>
      <c r="FW44" s="57"/>
      <c r="FX44" s="56">
        <f t="shared" ref="FX44:FY44" si="799">SUM(FX32:FX43)</f>
        <v>0</v>
      </c>
      <c r="FY44" s="43">
        <f t="shared" si="799"/>
        <v>0</v>
      </c>
      <c r="FZ44" s="57"/>
      <c r="GA44" s="56">
        <f t="shared" ref="GA44:GB44" si="800">SUM(GA32:GA43)</f>
        <v>75</v>
      </c>
      <c r="GB44" s="43">
        <f t="shared" si="800"/>
        <v>3381</v>
      </c>
      <c r="GC44" s="57"/>
      <c r="GD44" s="56">
        <f t="shared" ref="GD44:GE44" si="801">SUM(GD32:GD43)</f>
        <v>0</v>
      </c>
      <c r="GE44" s="43">
        <f t="shared" si="801"/>
        <v>0</v>
      </c>
      <c r="GF44" s="57"/>
      <c r="GG44" s="56">
        <f t="shared" ref="GG44:GH44" si="802">SUM(GG32:GG43)</f>
        <v>43</v>
      </c>
      <c r="GH44" s="43">
        <f t="shared" si="802"/>
        <v>220</v>
      </c>
      <c r="GI44" s="57"/>
      <c r="GJ44" s="56">
        <f t="shared" ref="GJ44:GK44" si="803">SUM(GJ32:GJ43)</f>
        <v>6</v>
      </c>
      <c r="GK44" s="43">
        <f t="shared" si="803"/>
        <v>72</v>
      </c>
      <c r="GL44" s="57"/>
      <c r="GM44" s="56">
        <f t="shared" ref="GM44:GN44" si="804">SUM(GM32:GM43)</f>
        <v>0</v>
      </c>
      <c r="GN44" s="43">
        <f t="shared" si="804"/>
        <v>0</v>
      </c>
      <c r="GO44" s="57"/>
      <c r="GP44" s="56">
        <f t="shared" ref="GP44:GQ44" si="805">SUM(GP32:GP43)</f>
        <v>5</v>
      </c>
      <c r="GQ44" s="43">
        <f t="shared" si="805"/>
        <v>20</v>
      </c>
      <c r="GR44" s="57"/>
      <c r="GS44" s="56">
        <f t="shared" ref="GS44:GT44" si="806">SUM(GS32:GS43)</f>
        <v>0</v>
      </c>
      <c r="GT44" s="43">
        <f t="shared" si="806"/>
        <v>0</v>
      </c>
      <c r="GU44" s="57"/>
      <c r="GV44" s="56">
        <f t="shared" ref="GV44:GW44" si="807">SUM(GV32:GV43)</f>
        <v>16</v>
      </c>
      <c r="GW44" s="43">
        <f t="shared" si="807"/>
        <v>281</v>
      </c>
      <c r="GX44" s="57"/>
      <c r="GY44" s="56">
        <f t="shared" ref="GY44:GZ44" si="808">SUM(GY32:GY43)</f>
        <v>0</v>
      </c>
      <c r="GZ44" s="43">
        <f t="shared" si="808"/>
        <v>0</v>
      </c>
      <c r="HA44" s="57"/>
      <c r="HB44" s="56">
        <f t="shared" ref="HB44:HC44" si="809">SUM(HB32:HB43)</f>
        <v>5</v>
      </c>
      <c r="HC44" s="43">
        <f t="shared" si="809"/>
        <v>20</v>
      </c>
      <c r="HD44" s="57"/>
      <c r="HE44" s="56">
        <f t="shared" ref="HE44:HF44" si="810">SUM(HE32:HE43)</f>
        <v>0</v>
      </c>
      <c r="HF44" s="43">
        <f t="shared" si="810"/>
        <v>0</v>
      </c>
      <c r="HG44" s="57"/>
      <c r="HH44" s="56">
        <f t="shared" ref="HH44:HI44" si="811">SUM(HH32:HH43)</f>
        <v>0</v>
      </c>
      <c r="HI44" s="43">
        <f t="shared" si="811"/>
        <v>0</v>
      </c>
      <c r="HJ44" s="57"/>
      <c r="HK44" s="56">
        <f t="shared" ref="HK44:HL44" si="812">SUM(HK32:HK43)</f>
        <v>0</v>
      </c>
      <c r="HL44" s="43">
        <f t="shared" si="812"/>
        <v>0</v>
      </c>
      <c r="HM44" s="57"/>
      <c r="HN44" s="56">
        <f t="shared" ref="HN44:HO44" si="813">SUM(HN32:HN43)</f>
        <v>3</v>
      </c>
      <c r="HO44" s="43">
        <f t="shared" si="813"/>
        <v>150</v>
      </c>
      <c r="HP44" s="57"/>
      <c r="HQ44" s="56">
        <f t="shared" ref="HQ44:HR44" si="814">SUM(HQ32:HQ43)</f>
        <v>1321</v>
      </c>
      <c r="HR44" s="43">
        <f t="shared" si="814"/>
        <v>13679</v>
      </c>
      <c r="HS44" s="57"/>
      <c r="HT44" s="56">
        <f t="shared" ref="HT44:HU44" si="815">SUM(HT32:HT43)</f>
        <v>0</v>
      </c>
      <c r="HU44" s="43">
        <f t="shared" si="815"/>
        <v>0</v>
      </c>
      <c r="HV44" s="57"/>
      <c r="HW44" s="56">
        <f t="shared" ref="HW44:HX44" si="816">SUM(HW32:HW43)</f>
        <v>0</v>
      </c>
      <c r="HX44" s="43">
        <f t="shared" si="816"/>
        <v>0</v>
      </c>
      <c r="HY44" s="57"/>
      <c r="HZ44" s="56">
        <f t="shared" ref="HZ44:IA44" si="817">SUM(HZ32:HZ43)</f>
        <v>0</v>
      </c>
      <c r="IA44" s="43">
        <f t="shared" si="817"/>
        <v>0</v>
      </c>
      <c r="IB44" s="57"/>
      <c r="IC44" s="56">
        <f t="shared" ref="IC44:ID44" si="818">SUM(IC32:IC43)</f>
        <v>0</v>
      </c>
      <c r="ID44" s="43">
        <f t="shared" si="818"/>
        <v>0</v>
      </c>
      <c r="IE44" s="57"/>
      <c r="IF44" s="56">
        <f t="shared" ref="IF44:IG44" si="819">SUM(IF32:IF43)</f>
        <v>0</v>
      </c>
      <c r="IG44" s="43">
        <f t="shared" si="819"/>
        <v>0</v>
      </c>
      <c r="IH44" s="57"/>
      <c r="II44" s="56">
        <f t="shared" ref="II44:IJ44" si="820">SUM(II32:II43)</f>
        <v>0</v>
      </c>
      <c r="IJ44" s="43">
        <f t="shared" si="820"/>
        <v>0</v>
      </c>
      <c r="IK44" s="57"/>
      <c r="IL44" s="56">
        <f t="shared" ref="IL44:IM44" si="821">SUM(IL32:IL43)</f>
        <v>0</v>
      </c>
      <c r="IM44" s="43">
        <f t="shared" si="821"/>
        <v>0</v>
      </c>
      <c r="IN44" s="57"/>
      <c r="IO44" s="56">
        <f t="shared" ref="IO44:IP44" si="822">SUM(IO32:IO43)</f>
        <v>0</v>
      </c>
      <c r="IP44" s="43">
        <f t="shared" si="822"/>
        <v>0</v>
      </c>
      <c r="IQ44" s="57"/>
      <c r="IR44" s="56">
        <f t="shared" ref="IR44:IS44" si="823">SUM(IR32:IR43)</f>
        <v>0</v>
      </c>
      <c r="IS44" s="43">
        <f t="shared" si="823"/>
        <v>0</v>
      </c>
      <c r="IT44" s="57"/>
      <c r="IU44" s="56">
        <f t="shared" ref="IU44:IV44" si="824">SUM(IU32:IU43)</f>
        <v>0</v>
      </c>
      <c r="IV44" s="43">
        <f t="shared" si="824"/>
        <v>0</v>
      </c>
      <c r="IW44" s="57"/>
      <c r="IX44" s="56">
        <f t="shared" ref="IX44:IY44" si="825">SUM(IX32:IX43)</f>
        <v>10504</v>
      </c>
      <c r="IY44" s="43">
        <f t="shared" si="825"/>
        <v>312665</v>
      </c>
      <c r="IZ44" s="57"/>
      <c r="JA44" s="56">
        <f t="shared" ref="JA44:JB44" si="826">SUM(JA32:JA43)</f>
        <v>3079</v>
      </c>
      <c r="JB44" s="43">
        <f t="shared" si="826"/>
        <v>68870</v>
      </c>
      <c r="JC44" s="57"/>
      <c r="JD44" s="56">
        <f t="shared" ref="JD44:JE44" si="827">SUM(JD32:JD43)</f>
        <v>0</v>
      </c>
      <c r="JE44" s="43">
        <f t="shared" si="827"/>
        <v>0</v>
      </c>
      <c r="JF44" s="57"/>
      <c r="JG44" s="56">
        <f t="shared" ref="JG44:JH44" si="828">SUM(JG32:JG43)</f>
        <v>103</v>
      </c>
      <c r="JH44" s="43">
        <f t="shared" si="828"/>
        <v>1082</v>
      </c>
      <c r="JI44" s="57"/>
      <c r="JJ44" s="56">
        <f t="shared" ref="JJ44:JK44" si="829">SUM(JJ32:JJ43)</f>
        <v>38</v>
      </c>
      <c r="JK44" s="43">
        <f t="shared" si="829"/>
        <v>964</v>
      </c>
      <c r="JL44" s="57"/>
      <c r="JM44" s="56">
        <f t="shared" ref="JM44:JN44" si="830">SUM(JM32:JM43)</f>
        <v>88</v>
      </c>
      <c r="JN44" s="43">
        <f t="shared" si="830"/>
        <v>1627</v>
      </c>
      <c r="JO44" s="57"/>
      <c r="JP44" s="56">
        <f t="shared" ref="JP44:JQ44" si="831">SUM(JP32:JP43)</f>
        <v>0</v>
      </c>
      <c r="JQ44" s="43">
        <f t="shared" si="831"/>
        <v>0</v>
      </c>
      <c r="JR44" s="57"/>
      <c r="JS44" s="56">
        <f t="shared" ref="JS44:JT44" si="832">SUM(JS32:JS43)</f>
        <v>0</v>
      </c>
      <c r="JT44" s="43">
        <f t="shared" si="832"/>
        <v>0</v>
      </c>
      <c r="JU44" s="57"/>
      <c r="JV44" s="56">
        <f t="shared" ref="JV44:JW44" si="833">SUM(JV32:JV43)</f>
        <v>0</v>
      </c>
      <c r="JW44" s="43">
        <f t="shared" si="833"/>
        <v>0</v>
      </c>
      <c r="JX44" s="57"/>
      <c r="JY44" s="56">
        <f t="shared" ref="JY44:JZ44" si="834">SUM(JY32:JY43)</f>
        <v>0</v>
      </c>
      <c r="JZ44" s="43">
        <f t="shared" si="834"/>
        <v>0</v>
      </c>
      <c r="KA44" s="57"/>
      <c r="KB44" s="56">
        <f t="shared" ref="KB44:KC44" si="835">SUM(KB32:KB43)</f>
        <v>46</v>
      </c>
      <c r="KC44" s="43">
        <f t="shared" si="835"/>
        <v>235</v>
      </c>
      <c r="KD44" s="57"/>
      <c r="KE44" s="56">
        <f t="shared" ref="KE44:KF44" si="836">SUM(KE32:KE43)</f>
        <v>168</v>
      </c>
      <c r="KF44" s="43">
        <f t="shared" si="836"/>
        <v>7101</v>
      </c>
      <c r="KG44" s="57"/>
      <c r="KH44" s="56">
        <f t="shared" ref="KH44:KI44" si="837">SUM(KH32:KH43)</f>
        <v>4</v>
      </c>
      <c r="KI44" s="43">
        <f t="shared" si="837"/>
        <v>140</v>
      </c>
      <c r="KJ44" s="57"/>
      <c r="KK44" s="56">
        <f t="shared" ref="KK44:KL44" si="838">SUM(KK32:KK43)</f>
        <v>0</v>
      </c>
      <c r="KL44" s="43">
        <f t="shared" si="838"/>
        <v>0</v>
      </c>
      <c r="KM44" s="57"/>
      <c r="KN44" s="56">
        <f t="shared" ref="KN44:KO44" si="839">SUM(KN32:KN43)</f>
        <v>0</v>
      </c>
      <c r="KO44" s="43">
        <f t="shared" si="839"/>
        <v>0</v>
      </c>
      <c r="KP44" s="57"/>
      <c r="KQ44" s="56">
        <f t="shared" ref="KQ44:KR44" si="840">SUM(KQ32:KQ43)</f>
        <v>0</v>
      </c>
      <c r="KR44" s="43">
        <f t="shared" si="840"/>
        <v>0</v>
      </c>
      <c r="KS44" s="57"/>
      <c r="KT44" s="56">
        <f t="shared" ref="KT44" si="841">SUM(KT32:KT43)</f>
        <v>491</v>
      </c>
      <c r="KU44" s="43">
        <f t="shared" ref="KU44" si="842">SUM(KU32:KU43)</f>
        <v>17142</v>
      </c>
      <c r="KV44" s="57"/>
      <c r="KW44" s="56">
        <f t="shared" ref="KW44:KX44" si="843">SUM(KW32:KW43)</f>
        <v>0</v>
      </c>
      <c r="KX44" s="43">
        <f t="shared" si="843"/>
        <v>0</v>
      </c>
      <c r="KY44" s="57"/>
      <c r="KZ44" s="56">
        <f t="shared" ref="KZ44" si="844">SUM(KZ32:KZ43)</f>
        <v>0</v>
      </c>
      <c r="LA44" s="43">
        <f t="shared" ref="LA44" si="845">SUM(LA32:LA43)</f>
        <v>0</v>
      </c>
      <c r="LB44" s="57"/>
      <c r="LC44" s="56">
        <f t="shared" ref="LC44" si="846">SUM(LC32:LC43)</f>
        <v>0</v>
      </c>
      <c r="LD44" s="43">
        <f t="shared" ref="LD44" si="847">SUM(LD32:LD43)</f>
        <v>0</v>
      </c>
      <c r="LE44" s="57"/>
      <c r="LF44" s="56">
        <f t="shared" ref="LF44:LG44" si="848">SUM(LF32:LF43)</f>
        <v>0</v>
      </c>
      <c r="LG44" s="43">
        <f t="shared" si="848"/>
        <v>0</v>
      </c>
      <c r="LH44" s="57"/>
      <c r="LI44" s="56">
        <f t="shared" ref="LI44:LJ44" si="849">SUM(LI32:LI43)</f>
        <v>0</v>
      </c>
      <c r="LJ44" s="43">
        <f t="shared" si="849"/>
        <v>0</v>
      </c>
      <c r="LK44" s="57"/>
      <c r="LL44" s="56">
        <f t="shared" ref="LL44" si="850">SUM(LL32:LL43)</f>
        <v>18</v>
      </c>
      <c r="LM44" s="43">
        <f t="shared" ref="LM44" si="851">SUM(LM32:LM43)</f>
        <v>359</v>
      </c>
      <c r="LN44" s="57"/>
      <c r="LO44" s="56">
        <f t="shared" ref="LO44" si="852">SUM(LO32:LO43)</f>
        <v>0</v>
      </c>
      <c r="LP44" s="43">
        <f t="shared" ref="LP44" si="853">SUM(LP32:LP43)</f>
        <v>0</v>
      </c>
      <c r="LQ44" s="57"/>
      <c r="LR44" s="56">
        <f t="shared" ref="LR44" si="854">SUM(LR32:LR43)</f>
        <v>0</v>
      </c>
      <c r="LS44" s="43">
        <f t="shared" ref="LS44" si="855">SUM(LS32:LS43)</f>
        <v>0</v>
      </c>
      <c r="LT44" s="57"/>
      <c r="LU44" s="56">
        <f t="shared" ref="LU44" si="856">SUM(LU32:LU43)</f>
        <v>81</v>
      </c>
      <c r="LV44" s="43">
        <f t="shared" ref="LV44" si="857">SUM(LV32:LV43)</f>
        <v>203</v>
      </c>
      <c r="LW44" s="57"/>
      <c r="LX44" s="56">
        <f t="shared" ref="LX44" si="858">SUM(LX32:LX43)</f>
        <v>2395</v>
      </c>
      <c r="LY44" s="43">
        <f t="shared" ref="LY44" si="859">SUM(LY32:LY43)</f>
        <v>112852</v>
      </c>
      <c r="LZ44" s="57"/>
      <c r="MA44" s="56">
        <f t="shared" ref="MA44" si="860">SUM(MA32:MA43)</f>
        <v>55</v>
      </c>
      <c r="MB44" s="43">
        <f t="shared" ref="MB44" si="861">SUM(MB32:MB43)</f>
        <v>1142</v>
      </c>
      <c r="MC44" s="57"/>
      <c r="MD44" s="56">
        <f t="shared" ref="MD44:ME44" si="862">SUM(MD32:MD43)</f>
        <v>0</v>
      </c>
      <c r="ME44" s="43">
        <f t="shared" si="862"/>
        <v>0</v>
      </c>
      <c r="MF44" s="57"/>
      <c r="MG44" s="56">
        <f t="shared" ref="MG44:MH44" si="863">SUM(MG32:MG43)</f>
        <v>0</v>
      </c>
      <c r="MH44" s="43">
        <f t="shared" si="863"/>
        <v>0</v>
      </c>
      <c r="MI44" s="57"/>
      <c r="MJ44" s="56">
        <f t="shared" ref="MJ44" si="864">SUM(MJ32:MJ43)</f>
        <v>102</v>
      </c>
      <c r="MK44" s="43">
        <f t="shared" ref="MK44" si="865">SUM(MK32:MK43)</f>
        <v>18433</v>
      </c>
      <c r="ML44" s="57"/>
      <c r="MM44" s="56">
        <f t="shared" ref="MM44" si="866">SUM(MM32:MM43)</f>
        <v>1294</v>
      </c>
      <c r="MN44" s="43">
        <f t="shared" ref="MN44" si="867">SUM(MN32:MN43)</f>
        <v>109101</v>
      </c>
      <c r="MO44" s="57"/>
      <c r="MP44" s="56">
        <f t="shared" ref="MP44" si="868">SUM(MP32:MP43)</f>
        <v>0</v>
      </c>
      <c r="MQ44" s="43">
        <f t="shared" ref="MQ44" si="869">SUM(MQ32:MQ43)</f>
        <v>0</v>
      </c>
      <c r="MR44" s="57"/>
      <c r="MS44" s="56">
        <f t="shared" ref="MS44" si="870">SUM(MS32:MS43)</f>
        <v>113</v>
      </c>
      <c r="MT44" s="43">
        <f t="shared" ref="MT44" si="871">SUM(MT32:MT43)</f>
        <v>1148</v>
      </c>
      <c r="MU44" s="57"/>
      <c r="MV44" s="56">
        <f t="shared" ref="MV44" si="872">SUM(MV32:MV43)</f>
        <v>0</v>
      </c>
      <c r="MW44" s="43">
        <f t="shared" ref="MW44" si="873">SUM(MW32:MW43)</f>
        <v>0</v>
      </c>
      <c r="MX44" s="57"/>
      <c r="MY44" s="56">
        <f t="shared" ref="MY44" si="874">SUM(MY32:MY43)</f>
        <v>3951</v>
      </c>
      <c r="MZ44" s="43">
        <f t="shared" ref="MZ44" si="875">SUM(MZ32:MZ43)</f>
        <v>62442</v>
      </c>
      <c r="NA44" s="57"/>
      <c r="NB44" s="56">
        <f t="shared" ref="NB44" si="876">SUM(NB32:NB43)</f>
        <v>4</v>
      </c>
      <c r="NC44" s="43">
        <f t="shared" ref="NC44" si="877">SUM(NC32:NC43)</f>
        <v>154</v>
      </c>
      <c r="ND44" s="57"/>
      <c r="NE44" s="56">
        <f t="shared" ref="NE44" si="878">SUM(NE32:NE43)</f>
        <v>0</v>
      </c>
      <c r="NF44" s="43">
        <f t="shared" ref="NF44" si="879">SUM(NF32:NF43)</f>
        <v>0</v>
      </c>
      <c r="NG44" s="57"/>
      <c r="NH44" s="56">
        <f t="shared" ref="NH44:NI44" si="880">SUM(NH32:NH43)</f>
        <v>0</v>
      </c>
      <c r="NI44" s="43">
        <f t="shared" si="880"/>
        <v>0</v>
      </c>
      <c r="NJ44" s="57"/>
      <c r="NK44" s="56">
        <f t="shared" ref="NK44:NL44" si="881">SUM(NK32:NK43)</f>
        <v>333</v>
      </c>
      <c r="NL44" s="43">
        <f t="shared" si="881"/>
        <v>10702</v>
      </c>
      <c r="NM44" s="57"/>
      <c r="NN44" s="56">
        <f t="shared" ref="NN44" si="882">SUM(NN32:NN43)</f>
        <v>0</v>
      </c>
      <c r="NO44" s="43">
        <f t="shared" ref="NO44" si="883">SUM(NO32:NO43)</f>
        <v>0</v>
      </c>
      <c r="NP44" s="57"/>
      <c r="NQ44" s="56">
        <f t="shared" ref="NQ44:NR44" si="884">SUM(NQ32:NQ43)</f>
        <v>0</v>
      </c>
      <c r="NR44" s="43">
        <f t="shared" si="884"/>
        <v>0</v>
      </c>
      <c r="NS44" s="57"/>
      <c r="NT44" s="56">
        <f t="shared" ref="NT44" si="885">SUM(NT32:NT43)</f>
        <v>2</v>
      </c>
      <c r="NU44" s="43">
        <f t="shared" ref="NU44" si="886">SUM(NU32:NU43)</f>
        <v>43</v>
      </c>
      <c r="NV44" s="57"/>
      <c r="NW44" s="56">
        <f t="shared" ref="NW44" si="887">SUM(NW32:NW43)</f>
        <v>7648</v>
      </c>
      <c r="NX44" s="43">
        <f t="shared" ref="NX44" si="888">SUM(NX32:NX43)</f>
        <v>352946</v>
      </c>
      <c r="NY44" s="57"/>
      <c r="NZ44" s="56">
        <f t="shared" ref="NZ44" si="889">SUM(NZ32:NZ43)</f>
        <v>16760</v>
      </c>
      <c r="OA44" s="43">
        <f t="shared" ref="OA44" si="890">SUM(OA32:OA43)</f>
        <v>857710</v>
      </c>
      <c r="OB44" s="57"/>
      <c r="OC44" s="56">
        <f t="shared" ref="OC44:OD44" si="891">SUM(OC32:OC43)</f>
        <v>0</v>
      </c>
      <c r="OD44" s="43">
        <f t="shared" si="891"/>
        <v>0</v>
      </c>
      <c r="OE44" s="57"/>
      <c r="OF44" s="56">
        <f t="shared" ref="OF44:OG44" si="892">SUM(OF32:OF43)</f>
        <v>0</v>
      </c>
      <c r="OG44" s="43">
        <f t="shared" si="892"/>
        <v>0</v>
      </c>
      <c r="OH44" s="57"/>
      <c r="OI44" s="56">
        <f t="shared" ref="OI44" si="893">SUM(OI32:OI43)</f>
        <v>0</v>
      </c>
      <c r="OJ44" s="43">
        <f t="shared" ref="OJ44" si="894">SUM(OJ32:OJ43)</f>
        <v>0</v>
      </c>
      <c r="OK44" s="57"/>
      <c r="OL44" s="56">
        <f t="shared" ref="OL44:OM44" si="895">SUM(OL32:OL43)</f>
        <v>0</v>
      </c>
      <c r="OM44" s="43">
        <f t="shared" si="895"/>
        <v>0</v>
      </c>
      <c r="ON44" s="57"/>
      <c r="OO44" s="56">
        <f t="shared" ref="OO44:OP44" si="896">SUM(OO32:OO43)</f>
        <v>0</v>
      </c>
      <c r="OP44" s="43">
        <f t="shared" si="896"/>
        <v>0</v>
      </c>
      <c r="OQ44" s="57"/>
      <c r="OR44" s="56">
        <f t="shared" ref="OR44" si="897">SUM(OR32:OR43)</f>
        <v>0</v>
      </c>
      <c r="OS44" s="43">
        <f t="shared" ref="OS44" si="898">SUM(OS32:OS43)</f>
        <v>0</v>
      </c>
      <c r="OT44" s="57"/>
      <c r="OU44" s="56">
        <f t="shared" ref="OU44" si="899">SUM(OU32:OU43)</f>
        <v>0</v>
      </c>
      <c r="OV44" s="43">
        <f t="shared" ref="OV44" si="900">SUM(OV32:OV43)</f>
        <v>0</v>
      </c>
      <c r="OW44" s="57"/>
      <c r="OX44" s="56">
        <f t="shared" ref="OX44" si="901">SUM(OX32:OX43)</f>
        <v>1600</v>
      </c>
      <c r="OY44" s="43">
        <f t="shared" ref="OY44" si="902">SUM(OY32:OY43)</f>
        <v>3601</v>
      </c>
      <c r="OZ44" s="57"/>
      <c r="PA44" s="56">
        <f t="shared" si="743"/>
        <v>78559</v>
      </c>
      <c r="PB44" s="57" t="e">
        <f>SUM(J44,V44,Y44,AH44,AK44,AQ44,AT44,AW44,BI44,BL44,BR44,BU44,BX44,CA44,CD44,CJ44,CM44,CS44,CV44,CY44,DB44,DH44,DN44,DQ44,DT44,DW44,EC44,EF44,EI44,EU44,EX44,FA44,FG44,FJ44,FM44,FP44,FS44,FV44,GB44,GE44,GH44,GK44,GN44,GQ44,GW44,GZ44,HF44,HO44,HR44,HU44,ID44,IG44,IJ44,IM44,IP44,IV44,IY44,JB44,JE44,JH44,JK44,JN44,JQ44,JZ44,KC44,KF44,KI44,KL44,KO44,KR44,KU44,LA44,LD44,LM44,LP44,LS44,LV44,LY44,MB44,HI44,MH44,MK44,MN44,MQ44,MT44,MW44,MZ44,NC44,NF44,NI44,NL44,NO44,NU44,NX44,OA44,OJ44,OS44,OV44,OY44,HL44,JW44,AB44,IA44,IS44,P44+OP44+OM44+OG44+OD44+NR44+ME44+LG44+KX44+JT44+HX44+#REF!+HC44+GT44+FY44+FD44+ER44+EO44+EL44+DZ44+DE44+CP44+BO44+BF44+AZ44+AE44+S44+M44+G44+D44)</f>
        <v>#REF!</v>
      </c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</row>
    <row r="45" spans="1:459" x14ac:dyDescent="0.25">
      <c r="A45" s="46">
        <v>2007</v>
      </c>
      <c r="B45" s="47" t="s">
        <v>5</v>
      </c>
      <c r="C45" s="54">
        <v>0</v>
      </c>
      <c r="D45" s="10">
        <v>0</v>
      </c>
      <c r="E45" s="55">
        <f>IFERROR(D45/C45*1000,0)</f>
        <v>0</v>
      </c>
      <c r="F45" s="54">
        <v>0</v>
      </c>
      <c r="G45" s="10">
        <v>0</v>
      </c>
      <c r="H45" s="55">
        <f>IFERROR(G45/F45*1000,0)</f>
        <v>0</v>
      </c>
      <c r="I45" s="54">
        <v>0</v>
      </c>
      <c r="J45" s="10">
        <v>0</v>
      </c>
      <c r="K45" s="55">
        <f>IFERROR(J45/I45*1000,0)</f>
        <v>0</v>
      </c>
      <c r="L45" s="54">
        <v>0</v>
      </c>
      <c r="M45" s="10">
        <v>0</v>
      </c>
      <c r="N45" s="55">
        <f t="shared" ref="N45:N56" si="903">IFERROR(M45/L45*1000,0)</f>
        <v>0</v>
      </c>
      <c r="O45" s="54">
        <v>8</v>
      </c>
      <c r="P45" s="10">
        <v>2175</v>
      </c>
      <c r="Q45" s="55">
        <f>IFERROR(P45/O45*1000,0)</f>
        <v>271875</v>
      </c>
      <c r="R45" s="54">
        <v>0</v>
      </c>
      <c r="S45" s="10">
        <v>0</v>
      </c>
      <c r="T45" s="55">
        <f>IFERROR(S45/R45*1000,0)</f>
        <v>0</v>
      </c>
      <c r="U45" s="54">
        <v>4</v>
      </c>
      <c r="V45" s="10">
        <v>252</v>
      </c>
      <c r="W45" s="55">
        <f t="shared" ref="W45:W56" si="904">IFERROR(V45/U45*1000,0)</f>
        <v>63000</v>
      </c>
      <c r="X45" s="54">
        <v>0</v>
      </c>
      <c r="Y45" s="10">
        <v>0</v>
      </c>
      <c r="Z45" s="55">
        <f t="shared" ref="Z45:Z56" si="905">IFERROR(Y45/X45*1000,0)</f>
        <v>0</v>
      </c>
      <c r="AA45" s="54">
        <v>0</v>
      </c>
      <c r="AB45" s="10">
        <v>0</v>
      </c>
      <c r="AC45" s="55">
        <f t="shared" ref="AC45:AC56" si="906">IFERROR(AB45/AA45*1000,0)</f>
        <v>0</v>
      </c>
      <c r="AD45" s="54">
        <v>0</v>
      </c>
      <c r="AE45" s="10">
        <v>0</v>
      </c>
      <c r="AF45" s="55">
        <f t="shared" ref="AF45:AF56" si="907">IFERROR(AE45/AD45*1000,0)</f>
        <v>0</v>
      </c>
      <c r="AG45" s="54">
        <v>0</v>
      </c>
      <c r="AH45" s="10">
        <v>0</v>
      </c>
      <c r="AI45" s="55">
        <f t="shared" ref="AI45:AI56" si="908">IFERROR(AH45/AG45*1000,0)</f>
        <v>0</v>
      </c>
      <c r="AJ45" s="54">
        <v>19</v>
      </c>
      <c r="AK45" s="10">
        <v>1980</v>
      </c>
      <c r="AL45" s="55">
        <f t="shared" ref="AL45:AL56" si="909">IFERROR(AK45/AJ45*1000,0)</f>
        <v>104210.52631578948</v>
      </c>
      <c r="AM45" s="54">
        <v>0</v>
      </c>
      <c r="AN45" s="10">
        <v>0</v>
      </c>
      <c r="AO45" s="55">
        <f t="shared" ref="AO45:AO56" si="910">IFERROR(AN45/AM45*1000,0)</f>
        <v>0</v>
      </c>
      <c r="AP45" s="54">
        <v>0</v>
      </c>
      <c r="AQ45" s="10">
        <v>0</v>
      </c>
      <c r="AR45" s="55">
        <f t="shared" ref="AR45:AR56" si="911">IFERROR(AQ45/AP45*1000,0)</f>
        <v>0</v>
      </c>
      <c r="AS45" s="54">
        <v>297</v>
      </c>
      <c r="AT45" s="10">
        <v>6160</v>
      </c>
      <c r="AU45" s="55">
        <f t="shared" ref="AU45:AU56" si="912">IFERROR(AT45/AS45*1000,0)</f>
        <v>20740.740740740741</v>
      </c>
      <c r="AV45" s="54">
        <v>0</v>
      </c>
      <c r="AW45" s="10">
        <v>0</v>
      </c>
      <c r="AX45" s="55">
        <f t="shared" ref="AX45:AX56" si="913">IFERROR(AW45/AV45*1000,0)</f>
        <v>0</v>
      </c>
      <c r="AY45" s="54">
        <v>0</v>
      </c>
      <c r="AZ45" s="10">
        <v>0</v>
      </c>
      <c r="BA45" s="55">
        <f t="shared" ref="BA45:BA56" si="914">IFERROR(AZ45/AY45*1000,0)</f>
        <v>0</v>
      </c>
      <c r="BB45" s="54">
        <v>0</v>
      </c>
      <c r="BC45" s="10">
        <v>0</v>
      </c>
      <c r="BD45" s="55">
        <f t="shared" ref="BD45:BD56" si="915">IFERROR(BC45/BB45*1000,0)</f>
        <v>0</v>
      </c>
      <c r="BE45" s="54">
        <v>0</v>
      </c>
      <c r="BF45" s="10">
        <v>0</v>
      </c>
      <c r="BG45" s="55">
        <f t="shared" ref="BG45" si="916">IFERROR(BF45/BE45*1000,0)</f>
        <v>0</v>
      </c>
      <c r="BH45" s="54">
        <v>0</v>
      </c>
      <c r="BI45" s="10">
        <v>0</v>
      </c>
      <c r="BJ45" s="55">
        <f t="shared" ref="BJ45:BJ56" si="917">IFERROR(BI45/BH45*1000,0)</f>
        <v>0</v>
      </c>
      <c r="BK45" s="54">
        <v>16</v>
      </c>
      <c r="BL45" s="10">
        <v>3081</v>
      </c>
      <c r="BM45" s="55">
        <f t="shared" ref="BM45:BM56" si="918">IFERROR(BL45/BK45*1000,0)</f>
        <v>192562.5</v>
      </c>
      <c r="BN45" s="54">
        <v>0</v>
      </c>
      <c r="BO45" s="10">
        <v>0</v>
      </c>
      <c r="BP45" s="55">
        <f t="shared" ref="BP45:BP56" si="919">IFERROR(BO45/BN45*1000,0)</f>
        <v>0</v>
      </c>
      <c r="BQ45" s="54">
        <v>0</v>
      </c>
      <c r="BR45" s="10">
        <v>0</v>
      </c>
      <c r="BS45" s="55">
        <f t="shared" ref="BS45:BS56" si="920">IFERROR(BR45/BQ45*1000,0)</f>
        <v>0</v>
      </c>
      <c r="BT45" s="54">
        <v>24</v>
      </c>
      <c r="BU45" s="10">
        <v>3399</v>
      </c>
      <c r="BV45" s="55">
        <f t="shared" ref="BV45:BV56" si="921">IFERROR(BU45/BT45*1000,0)</f>
        <v>141625</v>
      </c>
      <c r="BW45" s="54">
        <v>0</v>
      </c>
      <c r="BX45" s="10">
        <v>0</v>
      </c>
      <c r="BY45" s="55">
        <f t="shared" ref="BY45:BY56" si="922">IFERROR(BX45/BW45*1000,0)</f>
        <v>0</v>
      </c>
      <c r="BZ45" s="54">
        <v>0</v>
      </c>
      <c r="CA45" s="10">
        <v>0</v>
      </c>
      <c r="CB45" s="55">
        <f t="shared" ref="CB45:CB56" si="923">IFERROR(CA45/BZ45*1000,0)</f>
        <v>0</v>
      </c>
      <c r="CC45" s="54">
        <v>0</v>
      </c>
      <c r="CD45" s="10">
        <v>0</v>
      </c>
      <c r="CE45" s="55">
        <f t="shared" ref="CE45:CE56" si="924">IFERROR(CD45/CC45*1000,0)</f>
        <v>0</v>
      </c>
      <c r="CF45" s="54">
        <v>0</v>
      </c>
      <c r="CG45" s="10">
        <v>0</v>
      </c>
      <c r="CH45" s="55">
        <f t="shared" ref="CH45:CH56" si="925">IFERROR(CG45/CF45*1000,0)</f>
        <v>0</v>
      </c>
      <c r="CI45" s="54">
        <v>0</v>
      </c>
      <c r="CJ45" s="10">
        <v>0</v>
      </c>
      <c r="CK45" s="55">
        <f t="shared" ref="CK45:CK56" si="926">IFERROR(CJ45/CI45*1000,0)</f>
        <v>0</v>
      </c>
      <c r="CL45" s="54">
        <v>0</v>
      </c>
      <c r="CM45" s="10">
        <v>0</v>
      </c>
      <c r="CN45" s="55">
        <f t="shared" ref="CN45:CN56" si="927">IFERROR(CM45/CL45*1000,0)</f>
        <v>0</v>
      </c>
      <c r="CO45" s="54">
        <v>0</v>
      </c>
      <c r="CP45" s="10">
        <v>0</v>
      </c>
      <c r="CQ45" s="55">
        <f t="shared" ref="CQ45:CQ56" si="928">IFERROR(CP45/CO45*1000,0)</f>
        <v>0</v>
      </c>
      <c r="CR45" s="54">
        <v>0</v>
      </c>
      <c r="CS45" s="10">
        <v>0</v>
      </c>
      <c r="CT45" s="55">
        <f t="shared" ref="CT45:CT56" si="929">IFERROR(CS45/CR45*1000,0)</f>
        <v>0</v>
      </c>
      <c r="CU45" s="54">
        <v>44</v>
      </c>
      <c r="CV45" s="10">
        <v>889</v>
      </c>
      <c r="CW45" s="55">
        <f t="shared" ref="CW45:CW56" si="930">IFERROR(CV45/CU45*1000,0)</f>
        <v>20204.545454545452</v>
      </c>
      <c r="CX45" s="54">
        <v>0</v>
      </c>
      <c r="CY45" s="10">
        <v>0</v>
      </c>
      <c r="CZ45" s="55">
        <f t="shared" ref="CZ45:CZ56" si="931">IFERROR(CY45/CX45*1000,0)</f>
        <v>0</v>
      </c>
      <c r="DA45" s="54">
        <v>0</v>
      </c>
      <c r="DB45" s="10">
        <v>0</v>
      </c>
      <c r="DC45" s="55">
        <f t="shared" ref="DC45:DC56" si="932">IFERROR(DB45/DA45*1000,0)</f>
        <v>0</v>
      </c>
      <c r="DD45" s="54">
        <v>0</v>
      </c>
      <c r="DE45" s="10">
        <v>0</v>
      </c>
      <c r="DF45" s="55">
        <f t="shared" ref="DF45:DF56" si="933">IFERROR(DE45/DD45*1000,0)</f>
        <v>0</v>
      </c>
      <c r="DG45" s="54">
        <v>0</v>
      </c>
      <c r="DH45" s="10">
        <v>0</v>
      </c>
      <c r="DI45" s="55">
        <f t="shared" ref="DI45:DI46" si="934">IFERROR(DH45/DG45*1000,0)</f>
        <v>0</v>
      </c>
      <c r="DJ45" s="54">
        <v>0</v>
      </c>
      <c r="DK45" s="10">
        <v>0</v>
      </c>
      <c r="DL45" s="55">
        <f t="shared" ref="DL45:DL56" si="935">IFERROR(DK45/DJ45*1000,0)</f>
        <v>0</v>
      </c>
      <c r="DM45" s="54">
        <v>2</v>
      </c>
      <c r="DN45" s="10">
        <v>21</v>
      </c>
      <c r="DO45" s="55">
        <f t="shared" ref="DO45:DO56" si="936">IFERROR(DN45/DM45*1000,0)</f>
        <v>10500</v>
      </c>
      <c r="DP45" s="54">
        <v>0</v>
      </c>
      <c r="DQ45" s="10">
        <v>0</v>
      </c>
      <c r="DR45" s="55">
        <f t="shared" ref="DR45:DR56" si="937">IFERROR(DQ45/DP45*1000,0)</f>
        <v>0</v>
      </c>
      <c r="DS45" s="54">
        <v>1</v>
      </c>
      <c r="DT45" s="10">
        <v>181</v>
      </c>
      <c r="DU45" s="55">
        <f t="shared" ref="DU45:DU56" si="938">IFERROR(DT45/DS45*1000,0)</f>
        <v>181000</v>
      </c>
      <c r="DV45" s="54">
        <v>35</v>
      </c>
      <c r="DW45" s="10">
        <v>2299</v>
      </c>
      <c r="DX45" s="55">
        <f t="shared" ref="DX45:DX56" si="939">IFERROR(DW45/DV45*1000,0)</f>
        <v>65685.71428571429</v>
      </c>
      <c r="DY45" s="54">
        <v>0</v>
      </c>
      <c r="DZ45" s="10">
        <v>0</v>
      </c>
      <c r="EA45" s="55">
        <f t="shared" ref="EA45:EA56" si="940">IFERROR(DZ45/DY45*1000,0)</f>
        <v>0</v>
      </c>
      <c r="EB45" s="54">
        <v>63</v>
      </c>
      <c r="EC45" s="10">
        <v>2848</v>
      </c>
      <c r="ED45" s="55">
        <f t="shared" ref="ED45:ED56" si="941">IFERROR(EC45/EB45*1000,0)</f>
        <v>45206.349206349209</v>
      </c>
      <c r="EE45" s="54">
        <v>0</v>
      </c>
      <c r="EF45" s="10">
        <v>0</v>
      </c>
      <c r="EG45" s="55">
        <f t="shared" ref="EG45:EG56" si="942">IFERROR(EF45/EE45*1000,0)</f>
        <v>0</v>
      </c>
      <c r="EH45" s="54">
        <v>0</v>
      </c>
      <c r="EI45" s="10">
        <v>0</v>
      </c>
      <c r="EJ45" s="55">
        <f t="shared" ref="EJ45:EJ56" si="943">IFERROR(EI45/EH45*1000,0)</f>
        <v>0</v>
      </c>
      <c r="EK45" s="54">
        <v>0</v>
      </c>
      <c r="EL45" s="10">
        <v>0</v>
      </c>
      <c r="EM45" s="55">
        <f t="shared" ref="EM45:EM56" si="944">IFERROR(EL45/EK45*1000,0)</f>
        <v>0</v>
      </c>
      <c r="EN45" s="54">
        <v>0</v>
      </c>
      <c r="EO45" s="10">
        <v>0</v>
      </c>
      <c r="EP45" s="55">
        <f t="shared" ref="EP45:EP56" si="945">IFERROR(EO45/EN45*1000,0)</f>
        <v>0</v>
      </c>
      <c r="EQ45" s="54">
        <v>0</v>
      </c>
      <c r="ER45" s="10">
        <v>0</v>
      </c>
      <c r="ES45" s="55">
        <f t="shared" ref="ES45:ES56" si="946">IFERROR(ER45/EQ45*1000,0)</f>
        <v>0</v>
      </c>
      <c r="ET45" s="54">
        <v>0</v>
      </c>
      <c r="EU45" s="10">
        <v>0</v>
      </c>
      <c r="EV45" s="55">
        <f t="shared" ref="EV45:EV56" si="947">IFERROR(EU45/ET45*1000,0)</f>
        <v>0</v>
      </c>
      <c r="EW45" s="54">
        <v>0</v>
      </c>
      <c r="EX45" s="10">
        <v>0</v>
      </c>
      <c r="EY45" s="55">
        <f t="shared" ref="EY45:EY56" si="948">IFERROR(EX45/EW45*1000,0)</f>
        <v>0</v>
      </c>
      <c r="EZ45" s="54">
        <v>0</v>
      </c>
      <c r="FA45" s="10">
        <v>0</v>
      </c>
      <c r="FB45" s="55">
        <f t="shared" ref="FB45:FB56" si="949">IFERROR(FA45/EZ45*1000,0)</f>
        <v>0</v>
      </c>
      <c r="FC45" s="54">
        <v>0</v>
      </c>
      <c r="FD45" s="10">
        <v>0</v>
      </c>
      <c r="FE45" s="55">
        <f t="shared" ref="FE45:FE56" si="950">IFERROR(FD45/FC45*1000,0)</f>
        <v>0</v>
      </c>
      <c r="FF45" s="54">
        <v>16</v>
      </c>
      <c r="FG45" s="10">
        <v>1036</v>
      </c>
      <c r="FH45" s="55">
        <f t="shared" ref="FH45:FH56" si="951">IFERROR(FG45/FF45*1000,0)</f>
        <v>64750</v>
      </c>
      <c r="FI45" s="54">
        <v>0</v>
      </c>
      <c r="FJ45" s="10">
        <v>0</v>
      </c>
      <c r="FK45" s="55">
        <f t="shared" ref="FK45:FK56" si="952">IFERROR(FJ45/FI45*1000,0)</f>
        <v>0</v>
      </c>
      <c r="FL45" s="54">
        <v>0</v>
      </c>
      <c r="FM45" s="10">
        <v>0</v>
      </c>
      <c r="FN45" s="55">
        <f t="shared" ref="FN45:FN56" si="953">IFERROR(FM45/FL45*1000,0)</f>
        <v>0</v>
      </c>
      <c r="FO45" s="54">
        <v>0</v>
      </c>
      <c r="FP45" s="10">
        <v>0</v>
      </c>
      <c r="FQ45" s="55">
        <f t="shared" ref="FQ45:FQ56" si="954">IFERROR(FP45/FO45*1000,0)</f>
        <v>0</v>
      </c>
      <c r="FR45" s="54">
        <v>17</v>
      </c>
      <c r="FS45" s="10">
        <v>532</v>
      </c>
      <c r="FT45" s="55">
        <f t="shared" ref="FT45:FT56" si="955">IFERROR(FS45/FR45*1000,0)</f>
        <v>31294.117647058822</v>
      </c>
      <c r="FU45" s="54">
        <v>103</v>
      </c>
      <c r="FV45" s="10">
        <v>3116</v>
      </c>
      <c r="FW45" s="55">
        <f t="shared" ref="FW45:FW56" si="956">IFERROR(FV45/FU45*1000,0)</f>
        <v>30252.427184466018</v>
      </c>
      <c r="FX45" s="54">
        <v>0</v>
      </c>
      <c r="FY45" s="10">
        <v>0</v>
      </c>
      <c r="FZ45" s="55">
        <f t="shared" ref="FZ45:FZ56" si="957">IFERROR(FY45/FX45*1000,0)</f>
        <v>0</v>
      </c>
      <c r="GA45" s="54">
        <v>0</v>
      </c>
      <c r="GB45" s="10">
        <v>0</v>
      </c>
      <c r="GC45" s="55">
        <f t="shared" ref="GC45:GC56" si="958">IFERROR(GB45/GA45*1000,0)</f>
        <v>0</v>
      </c>
      <c r="GD45" s="54">
        <v>0</v>
      </c>
      <c r="GE45" s="10">
        <v>0</v>
      </c>
      <c r="GF45" s="55">
        <f t="shared" ref="GF45:GF56" si="959">IFERROR(GE45/GD45*1000,0)</f>
        <v>0</v>
      </c>
      <c r="GG45" s="54">
        <v>0</v>
      </c>
      <c r="GH45" s="10">
        <v>0</v>
      </c>
      <c r="GI45" s="55">
        <f t="shared" ref="GI45:GI56" si="960">IFERROR(GH45/GG45*1000,0)</f>
        <v>0</v>
      </c>
      <c r="GJ45" s="54">
        <v>0</v>
      </c>
      <c r="GK45" s="10">
        <v>0</v>
      </c>
      <c r="GL45" s="55">
        <f t="shared" ref="GL45:GL56" si="961">IFERROR(GK45/GJ45*1000,0)</f>
        <v>0</v>
      </c>
      <c r="GM45" s="54">
        <v>0</v>
      </c>
      <c r="GN45" s="10">
        <v>0</v>
      </c>
      <c r="GO45" s="55">
        <f t="shared" ref="GO45:GO56" si="962">IFERROR(GN45/GM45*1000,0)</f>
        <v>0</v>
      </c>
      <c r="GP45" s="54">
        <v>0</v>
      </c>
      <c r="GQ45" s="10">
        <v>0</v>
      </c>
      <c r="GR45" s="55">
        <f t="shared" ref="GR45:GR56" si="963">IFERROR(GQ45/GP45*1000,0)</f>
        <v>0</v>
      </c>
      <c r="GS45" s="54">
        <v>0</v>
      </c>
      <c r="GT45" s="10">
        <v>0</v>
      </c>
      <c r="GU45" s="55">
        <f t="shared" ref="GU45:GU56" si="964">IFERROR(GT45/GS45*1000,0)</f>
        <v>0</v>
      </c>
      <c r="GV45" s="54">
        <v>0</v>
      </c>
      <c r="GW45" s="10">
        <v>0</v>
      </c>
      <c r="GX45" s="55">
        <f t="shared" ref="GX45:GX56" si="965">IFERROR(GW45/GV45*1000,0)</f>
        <v>0</v>
      </c>
      <c r="GY45" s="54">
        <v>0</v>
      </c>
      <c r="GZ45" s="10">
        <v>0</v>
      </c>
      <c r="HA45" s="55">
        <f t="shared" ref="HA45:HA56" si="966">IFERROR(GZ45/GY45*1000,0)</f>
        <v>0</v>
      </c>
      <c r="HB45" s="54">
        <v>0</v>
      </c>
      <c r="HC45" s="10">
        <v>0</v>
      </c>
      <c r="HD45" s="55">
        <f t="shared" ref="HD45:HD56" si="967">IFERROR(HC45/HB45*1000,0)</f>
        <v>0</v>
      </c>
      <c r="HE45" s="54">
        <v>0</v>
      </c>
      <c r="HF45" s="10">
        <v>0</v>
      </c>
      <c r="HG45" s="55">
        <f t="shared" ref="HG45:HG56" si="968">IFERROR(HF45/HE45*1000,0)</f>
        <v>0</v>
      </c>
      <c r="HH45" s="54">
        <v>0</v>
      </c>
      <c r="HI45" s="10">
        <v>0</v>
      </c>
      <c r="HJ45" s="55">
        <f t="shared" ref="HJ45:HJ56" si="969">IFERROR(HI45/HH45*1000,0)</f>
        <v>0</v>
      </c>
      <c r="HK45" s="54">
        <v>0</v>
      </c>
      <c r="HL45" s="10">
        <v>0</v>
      </c>
      <c r="HM45" s="55">
        <f t="shared" ref="HM45:HM56" si="970">IFERROR(HL45/HK45*1000,0)</f>
        <v>0</v>
      </c>
      <c r="HN45" s="54">
        <v>0</v>
      </c>
      <c r="HO45" s="10">
        <v>0</v>
      </c>
      <c r="HP45" s="55">
        <f t="shared" ref="HP45:HP56" si="971">IFERROR(HO45/HN45*1000,0)</f>
        <v>0</v>
      </c>
      <c r="HQ45" s="54">
        <v>13</v>
      </c>
      <c r="HR45" s="10">
        <v>228</v>
      </c>
      <c r="HS45" s="55">
        <f t="shared" ref="HS45:HS56" si="972">IFERROR(HR45/HQ45*1000,0)</f>
        <v>17538.461538461539</v>
      </c>
      <c r="HT45" s="54">
        <v>0</v>
      </c>
      <c r="HU45" s="10">
        <v>0</v>
      </c>
      <c r="HV45" s="55">
        <f t="shared" ref="HV45:HV56" si="973">IFERROR(HU45/HT45*1000,0)</f>
        <v>0</v>
      </c>
      <c r="HW45" s="54">
        <v>0</v>
      </c>
      <c r="HX45" s="10">
        <v>0</v>
      </c>
      <c r="HY45" s="55">
        <f t="shared" ref="HY45:HY56" si="974">IFERROR(HX45/HW45*1000,0)</f>
        <v>0</v>
      </c>
      <c r="HZ45" s="54">
        <v>0</v>
      </c>
      <c r="IA45" s="10">
        <v>0</v>
      </c>
      <c r="IB45" s="55">
        <f t="shared" ref="IB45:IB56" si="975">IFERROR(IA45/HZ45*1000,0)</f>
        <v>0</v>
      </c>
      <c r="IC45" s="54">
        <v>0</v>
      </c>
      <c r="ID45" s="10">
        <v>0</v>
      </c>
      <c r="IE45" s="55">
        <f t="shared" ref="IE45:IE56" si="976">IFERROR(ID45/IC45*1000,0)</f>
        <v>0</v>
      </c>
      <c r="IF45" s="54">
        <v>0</v>
      </c>
      <c r="IG45" s="10">
        <v>0</v>
      </c>
      <c r="IH45" s="55">
        <f t="shared" ref="IH45:IH56" si="977">IFERROR(IG45/IF45*1000,0)</f>
        <v>0</v>
      </c>
      <c r="II45" s="54">
        <v>4</v>
      </c>
      <c r="IJ45" s="10">
        <v>275</v>
      </c>
      <c r="IK45" s="55">
        <f t="shared" ref="IK45:IK56" si="978">IFERROR(IJ45/II45*1000,0)</f>
        <v>68750</v>
      </c>
      <c r="IL45" s="54">
        <v>0</v>
      </c>
      <c r="IM45" s="10">
        <v>0</v>
      </c>
      <c r="IN45" s="55">
        <f t="shared" ref="IN45:IN56" si="979">IFERROR(IM45/IL45*1000,0)</f>
        <v>0</v>
      </c>
      <c r="IO45" s="54">
        <v>0</v>
      </c>
      <c r="IP45" s="10">
        <v>0</v>
      </c>
      <c r="IQ45" s="55">
        <f t="shared" ref="IQ45:IQ56" si="980">IFERROR(IP45/IO45*1000,0)</f>
        <v>0</v>
      </c>
      <c r="IR45" s="54">
        <v>0</v>
      </c>
      <c r="IS45" s="10">
        <v>0</v>
      </c>
      <c r="IT45" s="55">
        <f t="shared" ref="IT45:IT56" si="981">IFERROR(IS45/IR45*1000,0)</f>
        <v>0</v>
      </c>
      <c r="IU45" s="54">
        <v>0</v>
      </c>
      <c r="IV45" s="10">
        <v>0</v>
      </c>
      <c r="IW45" s="55">
        <f t="shared" ref="IW45:IW56" si="982">IFERROR(IV45/IU45*1000,0)</f>
        <v>0</v>
      </c>
      <c r="IX45" s="54">
        <v>331</v>
      </c>
      <c r="IY45" s="10">
        <v>12718</v>
      </c>
      <c r="IZ45" s="55">
        <f t="shared" ref="IZ45:IZ56" si="983">IFERROR(IY45/IX45*1000,0)</f>
        <v>38422.960725075529</v>
      </c>
      <c r="JA45" s="54">
        <v>34</v>
      </c>
      <c r="JB45" s="10">
        <v>614</v>
      </c>
      <c r="JC45" s="55">
        <f t="shared" ref="JC45:JC56" si="984">IFERROR(JB45/JA45*1000,0)</f>
        <v>18058.823529411766</v>
      </c>
      <c r="JD45" s="54">
        <v>0</v>
      </c>
      <c r="JE45" s="10">
        <v>0</v>
      </c>
      <c r="JF45" s="55">
        <f t="shared" ref="JF45:JF56" si="985">IFERROR(JE45/JD45*1000,0)</f>
        <v>0</v>
      </c>
      <c r="JG45" s="54">
        <v>0</v>
      </c>
      <c r="JH45" s="10">
        <v>0</v>
      </c>
      <c r="JI45" s="55">
        <f t="shared" ref="JI45:JI56" si="986">IFERROR(JH45/JG45*1000,0)</f>
        <v>0</v>
      </c>
      <c r="JJ45" s="54">
        <v>0</v>
      </c>
      <c r="JK45" s="10">
        <v>0</v>
      </c>
      <c r="JL45" s="55">
        <f t="shared" ref="JL45:JL56" si="987">IFERROR(JK45/JJ45*1000,0)</f>
        <v>0</v>
      </c>
      <c r="JM45" s="54">
        <v>1</v>
      </c>
      <c r="JN45" s="10">
        <v>4</v>
      </c>
      <c r="JO45" s="55">
        <f t="shared" ref="JO45:JO56" si="988">IFERROR(JN45/JM45*1000,0)</f>
        <v>4000</v>
      </c>
      <c r="JP45" s="54">
        <v>0</v>
      </c>
      <c r="JQ45" s="10">
        <v>0</v>
      </c>
      <c r="JR45" s="55">
        <f t="shared" ref="JR45:JR56" si="989">IFERROR(JQ45/JP45*1000,0)</f>
        <v>0</v>
      </c>
      <c r="JS45" s="54">
        <v>0</v>
      </c>
      <c r="JT45" s="10">
        <v>0</v>
      </c>
      <c r="JU45" s="55">
        <f t="shared" ref="JU45:JU56" si="990">IFERROR(JT45/JS45*1000,0)</f>
        <v>0</v>
      </c>
      <c r="JV45" s="54">
        <v>0</v>
      </c>
      <c r="JW45" s="10">
        <v>0</v>
      </c>
      <c r="JX45" s="55">
        <f t="shared" ref="JX45:JX56" si="991">IFERROR(JW45/JV45*1000,0)</f>
        <v>0</v>
      </c>
      <c r="JY45" s="54">
        <v>0</v>
      </c>
      <c r="JZ45" s="10">
        <v>0</v>
      </c>
      <c r="KA45" s="55">
        <f t="shared" ref="KA45:KA56" si="992">IFERROR(JZ45/JY45*1000,0)</f>
        <v>0</v>
      </c>
      <c r="KB45" s="54">
        <v>0</v>
      </c>
      <c r="KC45" s="10">
        <v>0</v>
      </c>
      <c r="KD45" s="55">
        <f t="shared" ref="KD45:KD56" si="993">IFERROR(KC45/KB45*1000,0)</f>
        <v>0</v>
      </c>
      <c r="KE45" s="54">
        <v>6</v>
      </c>
      <c r="KF45" s="10">
        <v>285</v>
      </c>
      <c r="KG45" s="55">
        <f t="shared" ref="KG45:KG56" si="994">IFERROR(KF45/KE45*1000,0)</f>
        <v>47500</v>
      </c>
      <c r="KH45" s="54">
        <v>0</v>
      </c>
      <c r="KI45" s="10">
        <v>0</v>
      </c>
      <c r="KJ45" s="55">
        <f t="shared" ref="KJ45:KJ56" si="995">IFERROR(KI45/KH45*1000,0)</f>
        <v>0</v>
      </c>
      <c r="KK45" s="54">
        <v>0</v>
      </c>
      <c r="KL45" s="10">
        <v>0</v>
      </c>
      <c r="KM45" s="55">
        <f t="shared" ref="KM45:KM56" si="996">IFERROR(KL45/KK45*1000,0)</f>
        <v>0</v>
      </c>
      <c r="KN45" s="54">
        <v>0</v>
      </c>
      <c r="KO45" s="10">
        <v>0</v>
      </c>
      <c r="KP45" s="55">
        <f t="shared" ref="KP45:KP56" si="997">IFERROR(KO45/KN45*1000,0)</f>
        <v>0</v>
      </c>
      <c r="KQ45" s="54">
        <v>0</v>
      </c>
      <c r="KR45" s="10">
        <v>0</v>
      </c>
      <c r="KS45" s="55">
        <f t="shared" ref="KS45:KS56" si="998">IFERROR(KR45/KQ45*1000,0)</f>
        <v>0</v>
      </c>
      <c r="KT45" s="54">
        <v>6</v>
      </c>
      <c r="KU45" s="10">
        <v>232</v>
      </c>
      <c r="KV45" s="55">
        <f t="shared" ref="KV45:KV56" si="999">IFERROR(KU45/KT45*1000,0)</f>
        <v>38666.666666666664</v>
      </c>
      <c r="KW45" s="54">
        <v>0</v>
      </c>
      <c r="KX45" s="10">
        <v>0</v>
      </c>
      <c r="KY45" s="55">
        <f t="shared" ref="KY45:KY56" si="1000">IFERROR(KX45/KW45*1000,0)</f>
        <v>0</v>
      </c>
      <c r="KZ45" s="54">
        <v>0</v>
      </c>
      <c r="LA45" s="10">
        <v>0</v>
      </c>
      <c r="LB45" s="55">
        <f t="shared" ref="LB45:LB56" si="1001">IFERROR(LA45/KZ45*1000,0)</f>
        <v>0</v>
      </c>
      <c r="LC45" s="54">
        <v>0</v>
      </c>
      <c r="LD45" s="10">
        <v>0</v>
      </c>
      <c r="LE45" s="55">
        <f t="shared" ref="LE45:LE56" si="1002">IFERROR(LD45/LC45*1000,0)</f>
        <v>0</v>
      </c>
      <c r="LF45" s="54">
        <v>0</v>
      </c>
      <c r="LG45" s="10">
        <v>0</v>
      </c>
      <c r="LH45" s="55">
        <f t="shared" ref="LH45:LH56" si="1003">IFERROR(LG45/LF45*1000,0)</f>
        <v>0</v>
      </c>
      <c r="LI45" s="54">
        <v>0</v>
      </c>
      <c r="LJ45" s="10">
        <v>0</v>
      </c>
      <c r="LK45" s="55">
        <f t="shared" ref="LK45:LK56" si="1004">IFERROR(LJ45/LI45*1000,0)</f>
        <v>0</v>
      </c>
      <c r="LL45" s="54">
        <v>5</v>
      </c>
      <c r="LM45" s="10">
        <v>169</v>
      </c>
      <c r="LN45" s="55">
        <f t="shared" ref="LN45:LN56" si="1005">IFERROR(LM45/LL45*1000,0)</f>
        <v>33800</v>
      </c>
      <c r="LO45" s="54">
        <v>0</v>
      </c>
      <c r="LP45" s="10">
        <v>0</v>
      </c>
      <c r="LQ45" s="55">
        <f t="shared" ref="LQ45:LQ56" si="1006">IFERROR(LP45/LO45*1000,0)</f>
        <v>0</v>
      </c>
      <c r="LR45" s="54">
        <v>0</v>
      </c>
      <c r="LS45" s="10">
        <v>0</v>
      </c>
      <c r="LT45" s="55">
        <f t="shared" ref="LT45:LT56" si="1007">IFERROR(LS45/LR45*1000,0)</f>
        <v>0</v>
      </c>
      <c r="LU45" s="54">
        <v>27</v>
      </c>
      <c r="LV45" s="10">
        <v>63</v>
      </c>
      <c r="LW45" s="55">
        <f t="shared" ref="LW45:LW56" si="1008">IFERROR(LV45/LU45*1000,0)</f>
        <v>2333.3333333333335</v>
      </c>
      <c r="LX45" s="54">
        <v>14</v>
      </c>
      <c r="LY45" s="10">
        <v>746</v>
      </c>
      <c r="LZ45" s="55">
        <f t="shared" ref="LZ45:LZ56" si="1009">IFERROR(LY45/LX45*1000,0)</f>
        <v>53285.714285714283</v>
      </c>
      <c r="MA45" s="54">
        <v>0</v>
      </c>
      <c r="MB45" s="10">
        <v>0</v>
      </c>
      <c r="MC45" s="55">
        <f t="shared" ref="MC45:MC56" si="1010">IFERROR(MB45/MA45*1000,0)</f>
        <v>0</v>
      </c>
      <c r="MD45" s="54">
        <v>0</v>
      </c>
      <c r="ME45" s="10">
        <v>0</v>
      </c>
      <c r="MF45" s="55">
        <f t="shared" ref="MF45:MF56" si="1011">IFERROR(ME45/MD45*1000,0)</f>
        <v>0</v>
      </c>
      <c r="MG45" s="54">
        <v>0</v>
      </c>
      <c r="MH45" s="10">
        <v>0</v>
      </c>
      <c r="MI45" s="55">
        <f t="shared" ref="MI45:MI56" si="1012">IFERROR(MH45/MG45*1000,0)</f>
        <v>0</v>
      </c>
      <c r="MJ45" s="54">
        <v>1</v>
      </c>
      <c r="MK45" s="10">
        <v>384</v>
      </c>
      <c r="ML45" s="55">
        <f t="shared" ref="ML45:ML56" si="1013">IFERROR(MK45/MJ45*1000,0)</f>
        <v>384000</v>
      </c>
      <c r="MM45" s="54">
        <v>17</v>
      </c>
      <c r="MN45" s="10">
        <v>1430</v>
      </c>
      <c r="MO45" s="55">
        <f t="shared" ref="MO45:MO56" si="1014">IFERROR(MN45/MM45*1000,0)</f>
        <v>84117.647058823539</v>
      </c>
      <c r="MP45" s="54">
        <v>0</v>
      </c>
      <c r="MQ45" s="10">
        <v>0</v>
      </c>
      <c r="MR45" s="55">
        <f t="shared" ref="MR45:MR56" si="1015">IFERROR(MQ45/MP45*1000,0)</f>
        <v>0</v>
      </c>
      <c r="MS45" s="54">
        <v>2</v>
      </c>
      <c r="MT45" s="10">
        <v>12</v>
      </c>
      <c r="MU45" s="55">
        <f t="shared" ref="MU45:MU56" si="1016">IFERROR(MT45/MS45*1000,0)</f>
        <v>6000</v>
      </c>
      <c r="MV45" s="54">
        <v>0</v>
      </c>
      <c r="MW45" s="10">
        <v>0</v>
      </c>
      <c r="MX45" s="55">
        <f t="shared" ref="MX45:MX56" si="1017">IFERROR(MW45/MV45*1000,0)</f>
        <v>0</v>
      </c>
      <c r="MY45" s="54">
        <v>102</v>
      </c>
      <c r="MZ45" s="10">
        <v>1078</v>
      </c>
      <c r="NA45" s="55">
        <f t="shared" ref="NA45:NA56" si="1018">IFERROR(MZ45/MY45*1000,0)</f>
        <v>10568.627450980392</v>
      </c>
      <c r="NB45" s="54">
        <v>0</v>
      </c>
      <c r="NC45" s="10">
        <v>0</v>
      </c>
      <c r="ND45" s="55">
        <f t="shared" ref="ND45:ND56" si="1019">IFERROR(NC45/NB45*1000,0)</f>
        <v>0</v>
      </c>
      <c r="NE45" s="54">
        <v>0</v>
      </c>
      <c r="NF45" s="10">
        <v>0</v>
      </c>
      <c r="NG45" s="55">
        <f t="shared" ref="NG45:NG56" si="1020">IFERROR(NF45/NE45*1000,0)</f>
        <v>0</v>
      </c>
      <c r="NH45" s="54">
        <v>0</v>
      </c>
      <c r="NI45" s="10">
        <v>0</v>
      </c>
      <c r="NJ45" s="55">
        <f t="shared" ref="NJ45:NJ56" si="1021">IFERROR(NI45/NH45*1000,0)</f>
        <v>0</v>
      </c>
      <c r="NK45" s="54">
        <v>0</v>
      </c>
      <c r="NL45" s="10">
        <v>0</v>
      </c>
      <c r="NM45" s="55">
        <f t="shared" ref="NM45:NM56" si="1022">IFERROR(NL45/NK45*1000,0)</f>
        <v>0</v>
      </c>
      <c r="NN45" s="54">
        <v>0</v>
      </c>
      <c r="NO45" s="10">
        <v>0</v>
      </c>
      <c r="NP45" s="55">
        <f t="shared" ref="NP45:NP56" si="1023">IFERROR(NO45/NN45*1000,0)</f>
        <v>0</v>
      </c>
      <c r="NQ45" s="54">
        <v>0</v>
      </c>
      <c r="NR45" s="10">
        <v>0</v>
      </c>
      <c r="NS45" s="55">
        <f t="shared" ref="NS45:NS56" si="1024">IFERROR(NR45/NQ45*1000,0)</f>
        <v>0</v>
      </c>
      <c r="NT45" s="54">
        <v>0</v>
      </c>
      <c r="NU45" s="10">
        <v>0</v>
      </c>
      <c r="NV45" s="55">
        <f t="shared" ref="NV45:NV56" si="1025">IFERROR(NU45/NT45*1000,0)</f>
        <v>0</v>
      </c>
      <c r="NW45" s="54">
        <v>183</v>
      </c>
      <c r="NX45" s="10">
        <v>8269</v>
      </c>
      <c r="NY45" s="55">
        <f t="shared" ref="NY45:NY56" si="1026">IFERROR(NX45/NW45*1000,0)</f>
        <v>45185.792349726777</v>
      </c>
      <c r="NZ45" s="54">
        <v>97</v>
      </c>
      <c r="OA45" s="10">
        <v>13611</v>
      </c>
      <c r="OB45" s="55">
        <f t="shared" ref="OB45:OB56" si="1027">IFERROR(OA45/NZ45*1000,0)</f>
        <v>140319.58762886596</v>
      </c>
      <c r="OC45" s="54">
        <v>0</v>
      </c>
      <c r="OD45" s="10">
        <v>0</v>
      </c>
      <c r="OE45" s="55">
        <f t="shared" ref="OE45:OE56" si="1028">IFERROR(OD45/OC45*1000,0)</f>
        <v>0</v>
      </c>
      <c r="OF45" s="68">
        <v>6</v>
      </c>
      <c r="OG45" s="24">
        <v>601</v>
      </c>
      <c r="OH45" s="69">
        <f t="shared" ref="OH45:OH56" si="1029">IFERROR(OG45/OF45*1000,0)</f>
        <v>100166.66666666667</v>
      </c>
      <c r="OI45" s="54">
        <v>0</v>
      </c>
      <c r="OJ45" s="10">
        <v>0</v>
      </c>
      <c r="OK45" s="55">
        <f t="shared" ref="OK45:OK56" si="1030">IFERROR(OJ45/OI45*1000,0)</f>
        <v>0</v>
      </c>
      <c r="OL45" s="54">
        <v>0</v>
      </c>
      <c r="OM45" s="10">
        <v>0</v>
      </c>
      <c r="ON45" s="55">
        <f t="shared" ref="ON45:ON56" si="1031">IFERROR(OM45/OL45*1000,0)</f>
        <v>0</v>
      </c>
      <c r="OO45" s="54">
        <v>0</v>
      </c>
      <c r="OP45" s="10">
        <v>0</v>
      </c>
      <c r="OQ45" s="55">
        <f t="shared" ref="OQ45:OQ56" si="1032">IFERROR(OP45/OO45*1000,0)</f>
        <v>0</v>
      </c>
      <c r="OR45" s="54">
        <v>0</v>
      </c>
      <c r="OS45" s="10">
        <v>0</v>
      </c>
      <c r="OT45" s="55">
        <f t="shared" ref="OT45:OT56" si="1033">IFERROR(OS45/OR45*1000,0)</f>
        <v>0</v>
      </c>
      <c r="OU45" s="54">
        <v>45</v>
      </c>
      <c r="OV45" s="10">
        <v>109</v>
      </c>
      <c r="OW45" s="55">
        <f t="shared" ref="OW45:OW56" si="1034">IFERROR(OV45/OU45*1000,0)</f>
        <v>2422.2222222222222</v>
      </c>
      <c r="OX45" s="54">
        <v>80</v>
      </c>
      <c r="OY45" s="10">
        <v>190</v>
      </c>
      <c r="OZ45" s="55">
        <f t="shared" ref="OZ45:OZ56" si="1035">IFERROR(OY45/OX45*1000,0)</f>
        <v>2375</v>
      </c>
      <c r="PA45" s="13">
        <f t="shared" si="743"/>
        <v>1623</v>
      </c>
      <c r="PB45" s="78" t="e">
        <f>SUM(J45,V45,Y45,AH45,AK45,AQ45,AT45,AW45,BI45,BL45,BR45,BU45,BX45,CA45,CD45,CJ45,CM45,CS45,CV45,CY45,DB45,DH45,DN45,DQ45,DT45,DW45,EC45,EF45,EI45,EU45,EX45,FA45,FG45,FJ45,FM45,FP45,FS45,FV45,GB45,GE45,GH45,GK45,GN45,GQ45,GW45,GZ45,HF45,HO45,HR45,HU45,ID45,IG45,IJ45,IM45,IP45,IV45,IY45,JB45,JE45,JH45,JK45,JN45,JQ45,JZ45,KC45,KF45,KI45,KL45,KO45,KR45,KU45,LA45,LD45,LM45,LP45,LS45,LV45,LY45,MB45,HI45,MH45,MK45,MN45,MQ45,MT45,MW45,MZ45,NC45,NF45,NI45,NL45,NO45,NU45,NX45,OA45,OJ45,OS45,OV45,OY45,HL45,JW45,AB45,IA45,IS45,P45+OP45+OM45+OG45+OD45+NR45+ME45+LG45+KX45+JT45+HX45+#REF!+HC45+GT45+FY45+FD45+ER45+EO45+EL45+DZ45+DE45+CP45+BO45+BF45+AZ45+AE45+S45+M45+G45+D45)</f>
        <v>#REF!</v>
      </c>
      <c r="PC45" s="6"/>
      <c r="PD45" s="9"/>
      <c r="PE45" s="6"/>
      <c r="PF45" s="6"/>
      <c r="PG45" s="6"/>
      <c r="PH45" s="9"/>
      <c r="PI45" s="6"/>
      <c r="PJ45" s="6"/>
      <c r="PK45" s="6"/>
      <c r="PL45" s="9"/>
      <c r="PM45" s="6"/>
      <c r="PN45" s="6"/>
      <c r="PO45" s="6"/>
      <c r="PP45" s="9"/>
      <c r="PQ45" s="6"/>
      <c r="PR45" s="6"/>
      <c r="PS45" s="6"/>
      <c r="PT45" s="9"/>
      <c r="PU45" s="6"/>
      <c r="PV45" s="6"/>
      <c r="PW45" s="6"/>
      <c r="PX45" s="9"/>
      <c r="PY45" s="6"/>
      <c r="PZ45" s="6"/>
      <c r="QA45" s="6"/>
      <c r="QB45" s="9"/>
      <c r="QC45" s="6"/>
      <c r="QD45" s="6"/>
      <c r="QE45" s="6"/>
      <c r="QF45" s="2"/>
      <c r="QG45" s="1"/>
      <c r="QH45" s="1"/>
      <c r="QI45" s="1"/>
      <c r="QJ45" s="2"/>
      <c r="QK45" s="1"/>
      <c r="QL45" s="1"/>
      <c r="QM45" s="1"/>
      <c r="QN45" s="2"/>
      <c r="QO45" s="1"/>
      <c r="QP45" s="1"/>
      <c r="QQ45" s="1"/>
    </row>
    <row r="46" spans="1:459" x14ac:dyDescent="0.25">
      <c r="A46" s="46">
        <v>2007</v>
      </c>
      <c r="B46" s="47" t="s">
        <v>6</v>
      </c>
      <c r="C46" s="54">
        <v>0</v>
      </c>
      <c r="D46" s="10">
        <v>0</v>
      </c>
      <c r="E46" s="55">
        <f t="shared" ref="E46:E56" si="1036">IFERROR(D46/C46*1000,0)</f>
        <v>0</v>
      </c>
      <c r="F46" s="54">
        <v>0</v>
      </c>
      <c r="G46" s="10">
        <v>0</v>
      </c>
      <c r="H46" s="55">
        <f t="shared" ref="H46:H56" si="1037">IFERROR(G46/F46*1000,0)</f>
        <v>0</v>
      </c>
      <c r="I46" s="54">
        <v>0</v>
      </c>
      <c r="J46" s="10">
        <v>0</v>
      </c>
      <c r="K46" s="55">
        <f t="shared" ref="K46:K56" si="1038">IFERROR(J46/I46*1000,0)</f>
        <v>0</v>
      </c>
      <c r="L46" s="54">
        <v>0</v>
      </c>
      <c r="M46" s="10">
        <v>0</v>
      </c>
      <c r="N46" s="55">
        <f t="shared" si="903"/>
        <v>0</v>
      </c>
      <c r="O46" s="54">
        <v>0</v>
      </c>
      <c r="P46" s="10">
        <v>0</v>
      </c>
      <c r="Q46" s="55">
        <f t="shared" ref="Q46:Q56" si="1039">IFERROR(P46/O46*1000,0)</f>
        <v>0</v>
      </c>
      <c r="R46" s="54">
        <v>0</v>
      </c>
      <c r="S46" s="10">
        <v>0</v>
      </c>
      <c r="T46" s="55">
        <f t="shared" ref="T46:T56" si="1040">IFERROR(S46/R46*1000,0)</f>
        <v>0</v>
      </c>
      <c r="U46" s="54">
        <v>0</v>
      </c>
      <c r="V46" s="10">
        <v>0</v>
      </c>
      <c r="W46" s="55">
        <f t="shared" si="904"/>
        <v>0</v>
      </c>
      <c r="X46" s="54">
        <v>6</v>
      </c>
      <c r="Y46" s="10">
        <v>103</v>
      </c>
      <c r="Z46" s="55">
        <f t="shared" si="905"/>
        <v>17166.666666666668</v>
      </c>
      <c r="AA46" s="54">
        <v>0</v>
      </c>
      <c r="AB46" s="10">
        <v>0</v>
      </c>
      <c r="AC46" s="55">
        <f t="shared" si="906"/>
        <v>0</v>
      </c>
      <c r="AD46" s="54">
        <v>0</v>
      </c>
      <c r="AE46" s="10">
        <v>0</v>
      </c>
      <c r="AF46" s="55">
        <f t="shared" si="907"/>
        <v>0</v>
      </c>
      <c r="AG46" s="54">
        <v>0</v>
      </c>
      <c r="AH46" s="10">
        <v>0</v>
      </c>
      <c r="AI46" s="55">
        <f t="shared" si="908"/>
        <v>0</v>
      </c>
      <c r="AJ46" s="54">
        <v>39</v>
      </c>
      <c r="AK46" s="10">
        <v>1299</v>
      </c>
      <c r="AL46" s="55">
        <f t="shared" si="909"/>
        <v>33307.692307692305</v>
      </c>
      <c r="AM46" s="54">
        <v>0</v>
      </c>
      <c r="AN46" s="10">
        <v>0</v>
      </c>
      <c r="AO46" s="55">
        <f t="shared" si="910"/>
        <v>0</v>
      </c>
      <c r="AP46" s="54">
        <v>0</v>
      </c>
      <c r="AQ46" s="10">
        <v>0</v>
      </c>
      <c r="AR46" s="55">
        <f t="shared" si="911"/>
        <v>0</v>
      </c>
      <c r="AS46" s="54">
        <v>181</v>
      </c>
      <c r="AT46" s="10">
        <v>4155</v>
      </c>
      <c r="AU46" s="55">
        <f t="shared" si="912"/>
        <v>22955.801104972375</v>
      </c>
      <c r="AV46" s="54">
        <v>0</v>
      </c>
      <c r="AW46" s="10">
        <v>0</v>
      </c>
      <c r="AX46" s="55">
        <f t="shared" si="913"/>
        <v>0</v>
      </c>
      <c r="AY46" s="54">
        <v>0</v>
      </c>
      <c r="AZ46" s="10">
        <v>0</v>
      </c>
      <c r="BA46" s="55">
        <f t="shared" si="914"/>
        <v>0</v>
      </c>
      <c r="BB46" s="54">
        <v>0</v>
      </c>
      <c r="BC46" s="10">
        <v>0</v>
      </c>
      <c r="BD46" s="55">
        <f t="shared" si="915"/>
        <v>0</v>
      </c>
      <c r="BE46" s="54">
        <v>0</v>
      </c>
      <c r="BF46" s="10">
        <v>0</v>
      </c>
      <c r="BG46" s="55">
        <f t="shared" ref="BG46:BG56" si="1041">IFERROR(BF46/BE46*1000,0)</f>
        <v>0</v>
      </c>
      <c r="BH46" s="54">
        <v>0</v>
      </c>
      <c r="BI46" s="10">
        <v>0</v>
      </c>
      <c r="BJ46" s="55">
        <f t="shared" si="917"/>
        <v>0</v>
      </c>
      <c r="BK46" s="54">
        <v>14</v>
      </c>
      <c r="BL46" s="10">
        <v>3542</v>
      </c>
      <c r="BM46" s="55">
        <f t="shared" si="918"/>
        <v>253000</v>
      </c>
      <c r="BN46" s="54">
        <v>0</v>
      </c>
      <c r="BO46" s="10">
        <v>0</v>
      </c>
      <c r="BP46" s="55">
        <f t="shared" si="919"/>
        <v>0</v>
      </c>
      <c r="BQ46" s="54">
        <v>0</v>
      </c>
      <c r="BR46" s="10">
        <v>0</v>
      </c>
      <c r="BS46" s="55">
        <f t="shared" si="920"/>
        <v>0</v>
      </c>
      <c r="BT46" s="54">
        <v>73</v>
      </c>
      <c r="BU46" s="10">
        <v>3362</v>
      </c>
      <c r="BV46" s="55">
        <f t="shared" si="921"/>
        <v>46054.794520547941</v>
      </c>
      <c r="BW46" s="54">
        <v>0</v>
      </c>
      <c r="BX46" s="10">
        <v>0</v>
      </c>
      <c r="BY46" s="55">
        <f t="shared" si="922"/>
        <v>0</v>
      </c>
      <c r="BZ46" s="54">
        <v>0</v>
      </c>
      <c r="CA46" s="10">
        <v>0</v>
      </c>
      <c r="CB46" s="55">
        <f t="shared" si="923"/>
        <v>0</v>
      </c>
      <c r="CC46" s="54">
        <v>0</v>
      </c>
      <c r="CD46" s="10">
        <v>0</v>
      </c>
      <c r="CE46" s="55">
        <f t="shared" si="924"/>
        <v>0</v>
      </c>
      <c r="CF46" s="54">
        <v>0</v>
      </c>
      <c r="CG46" s="10">
        <v>0</v>
      </c>
      <c r="CH46" s="55">
        <f t="shared" si="925"/>
        <v>0</v>
      </c>
      <c r="CI46" s="54">
        <v>0</v>
      </c>
      <c r="CJ46" s="10">
        <v>0</v>
      </c>
      <c r="CK46" s="55">
        <f t="shared" si="926"/>
        <v>0</v>
      </c>
      <c r="CL46" s="54">
        <v>0</v>
      </c>
      <c r="CM46" s="10">
        <v>0</v>
      </c>
      <c r="CN46" s="55">
        <f t="shared" si="927"/>
        <v>0</v>
      </c>
      <c r="CO46" s="54">
        <v>0</v>
      </c>
      <c r="CP46" s="10">
        <v>0</v>
      </c>
      <c r="CQ46" s="55">
        <f t="shared" si="928"/>
        <v>0</v>
      </c>
      <c r="CR46" s="54">
        <v>0</v>
      </c>
      <c r="CS46" s="10">
        <v>0</v>
      </c>
      <c r="CT46" s="55">
        <f t="shared" si="929"/>
        <v>0</v>
      </c>
      <c r="CU46" s="54">
        <v>50</v>
      </c>
      <c r="CV46" s="10">
        <v>1286</v>
      </c>
      <c r="CW46" s="55">
        <f t="shared" si="930"/>
        <v>25720</v>
      </c>
      <c r="CX46" s="54">
        <v>0</v>
      </c>
      <c r="CY46" s="10">
        <v>0</v>
      </c>
      <c r="CZ46" s="55">
        <f t="shared" si="931"/>
        <v>0</v>
      </c>
      <c r="DA46" s="54">
        <v>0</v>
      </c>
      <c r="DB46" s="10">
        <v>0</v>
      </c>
      <c r="DC46" s="55">
        <f t="shared" si="932"/>
        <v>0</v>
      </c>
      <c r="DD46" s="54">
        <v>0</v>
      </c>
      <c r="DE46" s="10">
        <v>0</v>
      </c>
      <c r="DF46" s="55">
        <f t="shared" si="933"/>
        <v>0</v>
      </c>
      <c r="DG46" s="54">
        <v>0</v>
      </c>
      <c r="DH46" s="10">
        <v>0</v>
      </c>
      <c r="DI46" s="55">
        <f t="shared" si="934"/>
        <v>0</v>
      </c>
      <c r="DJ46" s="54">
        <v>0</v>
      </c>
      <c r="DK46" s="10">
        <v>0</v>
      </c>
      <c r="DL46" s="55">
        <f t="shared" si="935"/>
        <v>0</v>
      </c>
      <c r="DM46" s="54">
        <v>2</v>
      </c>
      <c r="DN46" s="10">
        <v>21</v>
      </c>
      <c r="DO46" s="55">
        <f t="shared" si="936"/>
        <v>10500</v>
      </c>
      <c r="DP46" s="54">
        <v>0</v>
      </c>
      <c r="DQ46" s="10">
        <v>0</v>
      </c>
      <c r="DR46" s="55">
        <f t="shared" si="937"/>
        <v>0</v>
      </c>
      <c r="DS46" s="54">
        <v>0</v>
      </c>
      <c r="DT46" s="10">
        <v>0</v>
      </c>
      <c r="DU46" s="55">
        <f t="shared" si="938"/>
        <v>0</v>
      </c>
      <c r="DV46" s="54">
        <v>57</v>
      </c>
      <c r="DW46" s="10">
        <v>3788</v>
      </c>
      <c r="DX46" s="55">
        <f t="shared" si="939"/>
        <v>66456.140350877191</v>
      </c>
      <c r="DY46" s="54">
        <v>0</v>
      </c>
      <c r="DZ46" s="10">
        <v>0</v>
      </c>
      <c r="EA46" s="55">
        <f t="shared" si="940"/>
        <v>0</v>
      </c>
      <c r="EB46" s="54">
        <v>62</v>
      </c>
      <c r="EC46" s="10">
        <v>2712</v>
      </c>
      <c r="ED46" s="55">
        <f t="shared" si="941"/>
        <v>43741.93548387097</v>
      </c>
      <c r="EE46" s="54">
        <v>0</v>
      </c>
      <c r="EF46" s="10">
        <v>0</v>
      </c>
      <c r="EG46" s="55">
        <f t="shared" si="942"/>
        <v>0</v>
      </c>
      <c r="EH46" s="54">
        <v>0</v>
      </c>
      <c r="EI46" s="10">
        <v>0</v>
      </c>
      <c r="EJ46" s="55">
        <f t="shared" si="943"/>
        <v>0</v>
      </c>
      <c r="EK46" s="54">
        <v>0</v>
      </c>
      <c r="EL46" s="10">
        <v>0</v>
      </c>
      <c r="EM46" s="55">
        <f t="shared" si="944"/>
        <v>0</v>
      </c>
      <c r="EN46" s="54">
        <v>0</v>
      </c>
      <c r="EO46" s="10">
        <v>0</v>
      </c>
      <c r="EP46" s="55">
        <f t="shared" si="945"/>
        <v>0</v>
      </c>
      <c r="EQ46" s="54">
        <v>0</v>
      </c>
      <c r="ER46" s="10">
        <v>0</v>
      </c>
      <c r="ES46" s="55">
        <f t="shared" si="946"/>
        <v>0</v>
      </c>
      <c r="ET46" s="54">
        <v>0</v>
      </c>
      <c r="EU46" s="10">
        <v>0</v>
      </c>
      <c r="EV46" s="55">
        <f t="shared" si="947"/>
        <v>0</v>
      </c>
      <c r="EW46" s="54">
        <v>2</v>
      </c>
      <c r="EX46" s="10">
        <v>98</v>
      </c>
      <c r="EY46" s="55">
        <f t="shared" si="948"/>
        <v>49000</v>
      </c>
      <c r="EZ46" s="54">
        <v>0</v>
      </c>
      <c r="FA46" s="10">
        <v>0</v>
      </c>
      <c r="FB46" s="55">
        <f t="shared" si="949"/>
        <v>0</v>
      </c>
      <c r="FC46" s="54">
        <v>0</v>
      </c>
      <c r="FD46" s="10">
        <v>0</v>
      </c>
      <c r="FE46" s="55">
        <f t="shared" si="950"/>
        <v>0</v>
      </c>
      <c r="FF46" s="54">
        <v>37</v>
      </c>
      <c r="FG46" s="10">
        <v>2061</v>
      </c>
      <c r="FH46" s="55">
        <f t="shared" si="951"/>
        <v>55702.7027027027</v>
      </c>
      <c r="FI46" s="54">
        <v>0</v>
      </c>
      <c r="FJ46" s="10">
        <v>0</v>
      </c>
      <c r="FK46" s="55">
        <f t="shared" si="952"/>
        <v>0</v>
      </c>
      <c r="FL46" s="54">
        <v>0</v>
      </c>
      <c r="FM46" s="10">
        <v>0</v>
      </c>
      <c r="FN46" s="55">
        <f t="shared" si="953"/>
        <v>0</v>
      </c>
      <c r="FO46" s="54">
        <v>0</v>
      </c>
      <c r="FP46" s="10">
        <v>0</v>
      </c>
      <c r="FQ46" s="55">
        <f t="shared" si="954"/>
        <v>0</v>
      </c>
      <c r="FR46" s="54">
        <v>11</v>
      </c>
      <c r="FS46" s="10">
        <v>354</v>
      </c>
      <c r="FT46" s="55">
        <f t="shared" si="955"/>
        <v>32181.81818181818</v>
      </c>
      <c r="FU46" s="54">
        <v>68</v>
      </c>
      <c r="FV46" s="10">
        <v>1945</v>
      </c>
      <c r="FW46" s="55">
        <f t="shared" si="956"/>
        <v>28602.941176470587</v>
      </c>
      <c r="FX46" s="54">
        <v>0</v>
      </c>
      <c r="FY46" s="10">
        <v>0</v>
      </c>
      <c r="FZ46" s="55">
        <f t="shared" si="957"/>
        <v>0</v>
      </c>
      <c r="GA46" s="54">
        <v>0</v>
      </c>
      <c r="GB46" s="10">
        <v>0</v>
      </c>
      <c r="GC46" s="55">
        <f t="shared" si="958"/>
        <v>0</v>
      </c>
      <c r="GD46" s="54">
        <v>0</v>
      </c>
      <c r="GE46" s="10">
        <v>0</v>
      </c>
      <c r="GF46" s="55">
        <f t="shared" si="959"/>
        <v>0</v>
      </c>
      <c r="GG46" s="54">
        <v>0</v>
      </c>
      <c r="GH46" s="10">
        <v>0</v>
      </c>
      <c r="GI46" s="55">
        <f t="shared" si="960"/>
        <v>0</v>
      </c>
      <c r="GJ46" s="54">
        <v>0</v>
      </c>
      <c r="GK46" s="10">
        <v>0</v>
      </c>
      <c r="GL46" s="55">
        <f t="shared" si="961"/>
        <v>0</v>
      </c>
      <c r="GM46" s="54">
        <v>0</v>
      </c>
      <c r="GN46" s="10">
        <v>0</v>
      </c>
      <c r="GO46" s="55">
        <f t="shared" si="962"/>
        <v>0</v>
      </c>
      <c r="GP46" s="54">
        <v>0</v>
      </c>
      <c r="GQ46" s="10">
        <v>0</v>
      </c>
      <c r="GR46" s="55">
        <f t="shared" si="963"/>
        <v>0</v>
      </c>
      <c r="GS46" s="54">
        <v>0</v>
      </c>
      <c r="GT46" s="10">
        <v>0</v>
      </c>
      <c r="GU46" s="55">
        <f t="shared" si="964"/>
        <v>0</v>
      </c>
      <c r="GV46" s="54">
        <v>0</v>
      </c>
      <c r="GW46" s="10">
        <v>0</v>
      </c>
      <c r="GX46" s="55">
        <f t="shared" si="965"/>
        <v>0</v>
      </c>
      <c r="GY46" s="54">
        <v>0</v>
      </c>
      <c r="GZ46" s="10">
        <v>0</v>
      </c>
      <c r="HA46" s="55">
        <f t="shared" si="966"/>
        <v>0</v>
      </c>
      <c r="HB46" s="54">
        <v>0</v>
      </c>
      <c r="HC46" s="10">
        <v>0</v>
      </c>
      <c r="HD46" s="55">
        <f t="shared" si="967"/>
        <v>0</v>
      </c>
      <c r="HE46" s="54">
        <v>0</v>
      </c>
      <c r="HF46" s="10">
        <v>0</v>
      </c>
      <c r="HG46" s="55">
        <f t="shared" si="968"/>
        <v>0</v>
      </c>
      <c r="HH46" s="54">
        <v>0</v>
      </c>
      <c r="HI46" s="10">
        <v>0</v>
      </c>
      <c r="HJ46" s="55">
        <f t="shared" si="969"/>
        <v>0</v>
      </c>
      <c r="HK46" s="54">
        <v>0</v>
      </c>
      <c r="HL46" s="10">
        <v>0</v>
      </c>
      <c r="HM46" s="55">
        <f t="shared" si="970"/>
        <v>0</v>
      </c>
      <c r="HN46" s="54">
        <v>0</v>
      </c>
      <c r="HO46" s="10">
        <v>0</v>
      </c>
      <c r="HP46" s="55">
        <f t="shared" si="971"/>
        <v>0</v>
      </c>
      <c r="HQ46" s="54">
        <v>2</v>
      </c>
      <c r="HR46" s="10">
        <v>48</v>
      </c>
      <c r="HS46" s="55">
        <f t="shared" si="972"/>
        <v>24000</v>
      </c>
      <c r="HT46" s="54">
        <v>0</v>
      </c>
      <c r="HU46" s="10">
        <v>0</v>
      </c>
      <c r="HV46" s="55">
        <f t="shared" si="973"/>
        <v>0</v>
      </c>
      <c r="HW46" s="54">
        <v>0</v>
      </c>
      <c r="HX46" s="10">
        <v>0</v>
      </c>
      <c r="HY46" s="55">
        <f t="shared" si="974"/>
        <v>0</v>
      </c>
      <c r="HZ46" s="54">
        <v>0</v>
      </c>
      <c r="IA46" s="10">
        <v>0</v>
      </c>
      <c r="IB46" s="55">
        <f t="shared" si="975"/>
        <v>0</v>
      </c>
      <c r="IC46" s="54">
        <v>0</v>
      </c>
      <c r="ID46" s="10">
        <v>0</v>
      </c>
      <c r="IE46" s="55">
        <f t="shared" si="976"/>
        <v>0</v>
      </c>
      <c r="IF46" s="54">
        <v>0</v>
      </c>
      <c r="IG46" s="10">
        <v>0</v>
      </c>
      <c r="IH46" s="55">
        <f t="shared" si="977"/>
        <v>0</v>
      </c>
      <c r="II46" s="54">
        <v>0</v>
      </c>
      <c r="IJ46" s="10">
        <v>0</v>
      </c>
      <c r="IK46" s="55">
        <f t="shared" si="978"/>
        <v>0</v>
      </c>
      <c r="IL46" s="54">
        <v>0</v>
      </c>
      <c r="IM46" s="10">
        <v>0</v>
      </c>
      <c r="IN46" s="55">
        <f t="shared" si="979"/>
        <v>0</v>
      </c>
      <c r="IO46" s="54">
        <v>0</v>
      </c>
      <c r="IP46" s="10">
        <v>0</v>
      </c>
      <c r="IQ46" s="55">
        <f t="shared" si="980"/>
        <v>0</v>
      </c>
      <c r="IR46" s="54">
        <v>0</v>
      </c>
      <c r="IS46" s="10">
        <v>0</v>
      </c>
      <c r="IT46" s="55">
        <f t="shared" si="981"/>
        <v>0</v>
      </c>
      <c r="IU46" s="54">
        <v>0</v>
      </c>
      <c r="IV46" s="10">
        <v>0</v>
      </c>
      <c r="IW46" s="55">
        <f t="shared" si="982"/>
        <v>0</v>
      </c>
      <c r="IX46" s="54">
        <v>37</v>
      </c>
      <c r="IY46" s="10">
        <v>2069</v>
      </c>
      <c r="IZ46" s="55">
        <f t="shared" si="983"/>
        <v>55918.91891891892</v>
      </c>
      <c r="JA46" s="54">
        <v>16</v>
      </c>
      <c r="JB46" s="10">
        <v>428</v>
      </c>
      <c r="JC46" s="55">
        <f t="shared" si="984"/>
        <v>26750</v>
      </c>
      <c r="JD46" s="54">
        <v>0</v>
      </c>
      <c r="JE46" s="10">
        <v>0</v>
      </c>
      <c r="JF46" s="55">
        <f t="shared" si="985"/>
        <v>0</v>
      </c>
      <c r="JG46" s="54">
        <v>1</v>
      </c>
      <c r="JH46" s="10">
        <v>3</v>
      </c>
      <c r="JI46" s="55">
        <f t="shared" si="986"/>
        <v>3000</v>
      </c>
      <c r="JJ46" s="54">
        <v>0</v>
      </c>
      <c r="JK46" s="10">
        <v>0</v>
      </c>
      <c r="JL46" s="55">
        <f t="shared" si="987"/>
        <v>0</v>
      </c>
      <c r="JM46" s="54">
        <v>6</v>
      </c>
      <c r="JN46" s="10">
        <v>60</v>
      </c>
      <c r="JO46" s="55">
        <f t="shared" si="988"/>
        <v>10000</v>
      </c>
      <c r="JP46" s="54">
        <v>0</v>
      </c>
      <c r="JQ46" s="10">
        <v>0</v>
      </c>
      <c r="JR46" s="55">
        <f t="shared" si="989"/>
        <v>0</v>
      </c>
      <c r="JS46" s="54">
        <v>0</v>
      </c>
      <c r="JT46" s="10">
        <v>0</v>
      </c>
      <c r="JU46" s="55">
        <f t="shared" si="990"/>
        <v>0</v>
      </c>
      <c r="JV46" s="54">
        <v>0</v>
      </c>
      <c r="JW46" s="10">
        <v>0</v>
      </c>
      <c r="JX46" s="55">
        <f t="shared" si="991"/>
        <v>0</v>
      </c>
      <c r="JY46" s="54">
        <v>1</v>
      </c>
      <c r="JZ46" s="10">
        <v>156</v>
      </c>
      <c r="KA46" s="55">
        <f t="shared" si="992"/>
        <v>156000</v>
      </c>
      <c r="KB46" s="54">
        <v>0</v>
      </c>
      <c r="KC46" s="10">
        <v>0</v>
      </c>
      <c r="KD46" s="55">
        <f t="shared" si="993"/>
        <v>0</v>
      </c>
      <c r="KE46" s="54">
        <v>0</v>
      </c>
      <c r="KF46" s="10">
        <v>0</v>
      </c>
      <c r="KG46" s="55">
        <f t="shared" si="994"/>
        <v>0</v>
      </c>
      <c r="KH46" s="54">
        <v>0</v>
      </c>
      <c r="KI46" s="10">
        <v>0</v>
      </c>
      <c r="KJ46" s="55">
        <f t="shared" si="995"/>
        <v>0</v>
      </c>
      <c r="KK46" s="54">
        <v>0</v>
      </c>
      <c r="KL46" s="10">
        <v>0</v>
      </c>
      <c r="KM46" s="55">
        <f t="shared" si="996"/>
        <v>0</v>
      </c>
      <c r="KN46" s="54">
        <v>0</v>
      </c>
      <c r="KO46" s="10">
        <v>0</v>
      </c>
      <c r="KP46" s="55">
        <f t="shared" si="997"/>
        <v>0</v>
      </c>
      <c r="KQ46" s="54">
        <v>0</v>
      </c>
      <c r="KR46" s="10">
        <v>0</v>
      </c>
      <c r="KS46" s="55">
        <f t="shared" si="998"/>
        <v>0</v>
      </c>
      <c r="KT46" s="54">
        <v>0</v>
      </c>
      <c r="KU46" s="10">
        <v>0</v>
      </c>
      <c r="KV46" s="55">
        <f t="shared" si="999"/>
        <v>0</v>
      </c>
      <c r="KW46" s="54">
        <v>0</v>
      </c>
      <c r="KX46" s="10">
        <v>0</v>
      </c>
      <c r="KY46" s="55">
        <f t="shared" si="1000"/>
        <v>0</v>
      </c>
      <c r="KZ46" s="54">
        <v>0</v>
      </c>
      <c r="LA46" s="10">
        <v>0</v>
      </c>
      <c r="LB46" s="55">
        <f t="shared" si="1001"/>
        <v>0</v>
      </c>
      <c r="LC46" s="54">
        <v>0</v>
      </c>
      <c r="LD46" s="10">
        <v>0</v>
      </c>
      <c r="LE46" s="55">
        <f t="shared" si="1002"/>
        <v>0</v>
      </c>
      <c r="LF46" s="54">
        <v>0</v>
      </c>
      <c r="LG46" s="10">
        <v>0</v>
      </c>
      <c r="LH46" s="55">
        <f t="shared" si="1003"/>
        <v>0</v>
      </c>
      <c r="LI46" s="54">
        <v>0</v>
      </c>
      <c r="LJ46" s="10">
        <v>0</v>
      </c>
      <c r="LK46" s="55">
        <f t="shared" si="1004"/>
        <v>0</v>
      </c>
      <c r="LL46" s="54">
        <v>0</v>
      </c>
      <c r="LM46" s="10">
        <v>0</v>
      </c>
      <c r="LN46" s="55">
        <f t="shared" si="1005"/>
        <v>0</v>
      </c>
      <c r="LO46" s="54">
        <v>0</v>
      </c>
      <c r="LP46" s="10">
        <v>0</v>
      </c>
      <c r="LQ46" s="55">
        <f t="shared" si="1006"/>
        <v>0</v>
      </c>
      <c r="LR46" s="54">
        <v>0</v>
      </c>
      <c r="LS46" s="10">
        <v>0</v>
      </c>
      <c r="LT46" s="55">
        <f t="shared" si="1007"/>
        <v>0</v>
      </c>
      <c r="LU46" s="54">
        <v>53</v>
      </c>
      <c r="LV46" s="10">
        <v>146</v>
      </c>
      <c r="LW46" s="55">
        <f t="shared" si="1008"/>
        <v>2754.7169811320755</v>
      </c>
      <c r="LX46" s="54">
        <v>12</v>
      </c>
      <c r="LY46" s="10">
        <v>720</v>
      </c>
      <c r="LZ46" s="55">
        <f t="shared" si="1009"/>
        <v>60000</v>
      </c>
      <c r="MA46" s="54">
        <v>3</v>
      </c>
      <c r="MB46" s="10">
        <v>22</v>
      </c>
      <c r="MC46" s="55">
        <f t="shared" si="1010"/>
        <v>7333.333333333333</v>
      </c>
      <c r="MD46" s="54">
        <v>0</v>
      </c>
      <c r="ME46" s="10">
        <v>0</v>
      </c>
      <c r="MF46" s="55">
        <f t="shared" si="1011"/>
        <v>0</v>
      </c>
      <c r="MG46" s="54">
        <v>0</v>
      </c>
      <c r="MH46" s="10">
        <v>0</v>
      </c>
      <c r="MI46" s="55">
        <f t="shared" si="1012"/>
        <v>0</v>
      </c>
      <c r="MJ46" s="54">
        <v>2</v>
      </c>
      <c r="MK46" s="10">
        <v>448</v>
      </c>
      <c r="ML46" s="55">
        <f t="shared" si="1013"/>
        <v>224000</v>
      </c>
      <c r="MM46" s="54">
        <v>33</v>
      </c>
      <c r="MN46" s="10">
        <v>4098</v>
      </c>
      <c r="MO46" s="55">
        <f t="shared" si="1014"/>
        <v>124181.81818181819</v>
      </c>
      <c r="MP46" s="54">
        <v>0</v>
      </c>
      <c r="MQ46" s="10">
        <v>0</v>
      </c>
      <c r="MR46" s="55">
        <f t="shared" si="1015"/>
        <v>0</v>
      </c>
      <c r="MS46" s="54">
        <v>3</v>
      </c>
      <c r="MT46" s="10">
        <v>23</v>
      </c>
      <c r="MU46" s="55">
        <f t="shared" si="1016"/>
        <v>7666.666666666667</v>
      </c>
      <c r="MV46" s="54">
        <v>0</v>
      </c>
      <c r="MW46" s="10">
        <v>0</v>
      </c>
      <c r="MX46" s="55">
        <f t="shared" si="1017"/>
        <v>0</v>
      </c>
      <c r="MY46" s="54">
        <v>9</v>
      </c>
      <c r="MZ46" s="10">
        <v>52</v>
      </c>
      <c r="NA46" s="55">
        <f t="shared" si="1018"/>
        <v>5777.7777777777774</v>
      </c>
      <c r="NB46" s="54">
        <v>0</v>
      </c>
      <c r="NC46" s="10">
        <v>0</v>
      </c>
      <c r="ND46" s="55">
        <f t="shared" si="1019"/>
        <v>0</v>
      </c>
      <c r="NE46" s="54">
        <v>0</v>
      </c>
      <c r="NF46" s="10">
        <v>0</v>
      </c>
      <c r="NG46" s="55">
        <f t="shared" si="1020"/>
        <v>0</v>
      </c>
      <c r="NH46" s="54">
        <v>0</v>
      </c>
      <c r="NI46" s="10">
        <v>0</v>
      </c>
      <c r="NJ46" s="55">
        <f t="shared" si="1021"/>
        <v>0</v>
      </c>
      <c r="NK46" s="54">
        <v>0</v>
      </c>
      <c r="NL46" s="10">
        <v>0</v>
      </c>
      <c r="NM46" s="55">
        <f t="shared" si="1022"/>
        <v>0</v>
      </c>
      <c r="NN46" s="54">
        <v>0</v>
      </c>
      <c r="NO46" s="10">
        <v>0</v>
      </c>
      <c r="NP46" s="55">
        <f t="shared" si="1023"/>
        <v>0</v>
      </c>
      <c r="NQ46" s="54">
        <v>0</v>
      </c>
      <c r="NR46" s="10">
        <v>0</v>
      </c>
      <c r="NS46" s="55">
        <f t="shared" si="1024"/>
        <v>0</v>
      </c>
      <c r="NT46" s="54">
        <v>0</v>
      </c>
      <c r="NU46" s="10">
        <v>0</v>
      </c>
      <c r="NV46" s="55">
        <f t="shared" si="1025"/>
        <v>0</v>
      </c>
      <c r="NW46" s="54">
        <v>159</v>
      </c>
      <c r="NX46" s="10">
        <v>7196</v>
      </c>
      <c r="NY46" s="55">
        <f t="shared" si="1026"/>
        <v>45257.861635220121</v>
      </c>
      <c r="NZ46" s="54">
        <v>207</v>
      </c>
      <c r="OA46" s="10">
        <v>14145</v>
      </c>
      <c r="OB46" s="55">
        <f t="shared" si="1027"/>
        <v>68333.333333333328</v>
      </c>
      <c r="OC46" s="54">
        <v>0</v>
      </c>
      <c r="OD46" s="10">
        <v>0</v>
      </c>
      <c r="OE46" s="55">
        <f t="shared" si="1028"/>
        <v>0</v>
      </c>
      <c r="OF46" s="68">
        <v>0</v>
      </c>
      <c r="OG46" s="24">
        <v>0</v>
      </c>
      <c r="OH46" s="69">
        <f t="shared" si="1029"/>
        <v>0</v>
      </c>
      <c r="OI46" s="54">
        <v>0</v>
      </c>
      <c r="OJ46" s="10">
        <v>0</v>
      </c>
      <c r="OK46" s="55">
        <f t="shared" si="1030"/>
        <v>0</v>
      </c>
      <c r="OL46" s="54">
        <v>0</v>
      </c>
      <c r="OM46" s="10">
        <v>0</v>
      </c>
      <c r="ON46" s="55">
        <f t="shared" si="1031"/>
        <v>0</v>
      </c>
      <c r="OO46" s="54">
        <v>0</v>
      </c>
      <c r="OP46" s="10">
        <v>0</v>
      </c>
      <c r="OQ46" s="55">
        <f t="shared" si="1032"/>
        <v>0</v>
      </c>
      <c r="OR46" s="54">
        <v>0</v>
      </c>
      <c r="OS46" s="10">
        <v>0</v>
      </c>
      <c r="OT46" s="55">
        <f t="shared" si="1033"/>
        <v>0</v>
      </c>
      <c r="OU46" s="54">
        <v>-45</v>
      </c>
      <c r="OV46" s="10">
        <v>-109</v>
      </c>
      <c r="OW46" s="55">
        <f t="shared" si="1034"/>
        <v>2422.2222222222222</v>
      </c>
      <c r="OX46" s="54">
        <v>161</v>
      </c>
      <c r="OY46" s="10">
        <v>437</v>
      </c>
      <c r="OZ46" s="55">
        <f t="shared" si="1035"/>
        <v>2714.2857142857142</v>
      </c>
      <c r="PA46" s="13">
        <f t="shared" si="743"/>
        <v>1262</v>
      </c>
      <c r="PB46" s="78" t="e">
        <f>SUM(J46,V46,Y46,AH46,AK46,AQ46,AT46,AW46,BI46,BL46,BR46,BU46,BX46,CA46,CD46,CJ46,CM46,CS46,CV46,CY46,DB46,DH46,DN46,DQ46,DT46,DW46,EC46,EF46,EI46,EU46,EX46,FA46,FG46,FJ46,FM46,FP46,FS46,FV46,GB46,GE46,GH46,GK46,GN46,GQ46,GW46,GZ46,HF46,HO46,HR46,HU46,ID46,IG46,IJ46,IM46,IP46,IV46,IY46,JB46,JE46,JH46,JK46,JN46,JQ46,JZ46,KC46,KF46,KI46,KL46,KO46,KR46,KU46,LA46,LD46,LM46,LP46,LS46,LV46,LY46,MB46,HI46,MH46,MK46,MN46,MQ46,MT46,MW46,MZ46,NC46,NF46,NI46,NL46,NO46,NU46,NX46,OA46,OJ46,OS46,OV46,OY46,HL46,JW46,AB46,IA46,IS46,P46+OP46+OM46+OG46+OD46+NR46+ME46+LG46+KX46+JT46+HX46+#REF!+HC46+GT46+FY46+FD46+ER46+EO46+EL46+DZ46+DE46+CP46+BO46+BF46+AZ46+AE46+S46+M46+G46+D46)</f>
        <v>#REF!</v>
      </c>
      <c r="PC46" s="6"/>
      <c r="PD46" s="9"/>
      <c r="PE46" s="6"/>
      <c r="PF46" s="6"/>
      <c r="PG46" s="6"/>
      <c r="PH46" s="9"/>
      <c r="PI46" s="6"/>
      <c r="PJ46" s="6"/>
      <c r="PK46" s="6"/>
      <c r="PL46" s="9"/>
      <c r="PM46" s="6"/>
      <c r="PN46" s="6"/>
      <c r="PO46" s="6"/>
      <c r="PP46" s="9"/>
      <c r="PQ46" s="6"/>
      <c r="PR46" s="6"/>
      <c r="PS46" s="6"/>
      <c r="PT46" s="9"/>
      <c r="PU46" s="6"/>
      <c r="PV46" s="6"/>
      <c r="PW46" s="6"/>
      <c r="PX46" s="9"/>
      <c r="PY46" s="6"/>
      <c r="PZ46" s="6"/>
      <c r="QA46" s="6"/>
      <c r="QB46" s="9"/>
      <c r="QC46" s="6"/>
      <c r="QD46" s="6"/>
      <c r="QE46" s="6"/>
      <c r="QF46" s="2"/>
      <c r="QG46" s="1"/>
      <c r="QH46" s="1"/>
      <c r="QI46" s="1"/>
      <c r="QJ46" s="2"/>
      <c r="QK46" s="1"/>
      <c r="QL46" s="1"/>
      <c r="QM46" s="1"/>
      <c r="QN46" s="2"/>
      <c r="QO46" s="1"/>
      <c r="QP46" s="1"/>
      <c r="QQ46" s="1"/>
    </row>
    <row r="47" spans="1:459" x14ac:dyDescent="0.25">
      <c r="A47" s="46">
        <v>2007</v>
      </c>
      <c r="B47" s="47" t="s">
        <v>7</v>
      </c>
      <c r="C47" s="54">
        <v>0</v>
      </c>
      <c r="D47" s="10">
        <v>0</v>
      </c>
      <c r="E47" s="55">
        <f t="shared" si="1036"/>
        <v>0</v>
      </c>
      <c r="F47" s="54">
        <v>0</v>
      </c>
      <c r="G47" s="10">
        <v>0</v>
      </c>
      <c r="H47" s="55">
        <f t="shared" si="1037"/>
        <v>0</v>
      </c>
      <c r="I47" s="54">
        <v>0</v>
      </c>
      <c r="J47" s="10">
        <v>0</v>
      </c>
      <c r="K47" s="55">
        <f t="shared" si="1038"/>
        <v>0</v>
      </c>
      <c r="L47" s="54">
        <v>0</v>
      </c>
      <c r="M47" s="10">
        <v>0</v>
      </c>
      <c r="N47" s="55">
        <f t="shared" si="903"/>
        <v>0</v>
      </c>
      <c r="O47" s="54">
        <v>0</v>
      </c>
      <c r="P47" s="10">
        <v>0</v>
      </c>
      <c r="Q47" s="55">
        <f t="shared" si="1039"/>
        <v>0</v>
      </c>
      <c r="R47" s="54">
        <v>0</v>
      </c>
      <c r="S47" s="10">
        <v>0</v>
      </c>
      <c r="T47" s="55">
        <f t="shared" si="1040"/>
        <v>0</v>
      </c>
      <c r="U47" s="54">
        <v>7</v>
      </c>
      <c r="V47" s="10">
        <v>709</v>
      </c>
      <c r="W47" s="55">
        <f t="shared" si="904"/>
        <v>101285.71428571429</v>
      </c>
      <c r="X47" s="54">
        <v>0</v>
      </c>
      <c r="Y47" s="10">
        <v>0</v>
      </c>
      <c r="Z47" s="55">
        <f t="shared" si="905"/>
        <v>0</v>
      </c>
      <c r="AA47" s="54">
        <v>0</v>
      </c>
      <c r="AB47" s="10">
        <v>0</v>
      </c>
      <c r="AC47" s="55">
        <f t="shared" si="906"/>
        <v>0</v>
      </c>
      <c r="AD47" s="54">
        <v>0</v>
      </c>
      <c r="AE47" s="10">
        <v>0</v>
      </c>
      <c r="AF47" s="55">
        <f t="shared" si="907"/>
        <v>0</v>
      </c>
      <c r="AG47" s="54">
        <v>0</v>
      </c>
      <c r="AH47" s="10">
        <v>0</v>
      </c>
      <c r="AI47" s="55">
        <f t="shared" si="908"/>
        <v>0</v>
      </c>
      <c r="AJ47" s="54">
        <v>7</v>
      </c>
      <c r="AK47" s="10">
        <v>1363</v>
      </c>
      <c r="AL47" s="55">
        <f t="shared" si="909"/>
        <v>194714.28571428571</v>
      </c>
      <c r="AM47" s="54">
        <v>0</v>
      </c>
      <c r="AN47" s="10">
        <v>0</v>
      </c>
      <c r="AO47" s="55">
        <f t="shared" si="910"/>
        <v>0</v>
      </c>
      <c r="AP47" s="54">
        <v>0</v>
      </c>
      <c r="AQ47" s="10">
        <v>0</v>
      </c>
      <c r="AR47" s="55">
        <f t="shared" si="911"/>
        <v>0</v>
      </c>
      <c r="AS47" s="54">
        <v>7</v>
      </c>
      <c r="AT47" s="10">
        <v>2278</v>
      </c>
      <c r="AU47" s="55">
        <f t="shared" si="912"/>
        <v>325428.57142857142</v>
      </c>
      <c r="AV47" s="54">
        <v>0</v>
      </c>
      <c r="AW47" s="10">
        <v>0</v>
      </c>
      <c r="AX47" s="55">
        <f t="shared" si="913"/>
        <v>0</v>
      </c>
      <c r="AY47" s="54">
        <v>0</v>
      </c>
      <c r="AZ47" s="10">
        <v>0</v>
      </c>
      <c r="BA47" s="55">
        <f t="shared" si="914"/>
        <v>0</v>
      </c>
      <c r="BB47" s="54">
        <v>0</v>
      </c>
      <c r="BC47" s="10">
        <v>0</v>
      </c>
      <c r="BD47" s="55">
        <f t="shared" si="915"/>
        <v>0</v>
      </c>
      <c r="BE47" s="54">
        <v>0</v>
      </c>
      <c r="BF47" s="10">
        <v>0</v>
      </c>
      <c r="BG47" s="55">
        <f t="shared" si="1041"/>
        <v>0</v>
      </c>
      <c r="BH47" s="54">
        <v>5</v>
      </c>
      <c r="BI47" s="10">
        <v>9</v>
      </c>
      <c r="BJ47" s="55">
        <f t="shared" si="917"/>
        <v>1800</v>
      </c>
      <c r="BK47" s="54">
        <v>1</v>
      </c>
      <c r="BL47" s="10">
        <v>127</v>
      </c>
      <c r="BM47" s="55">
        <f t="shared" si="918"/>
        <v>127000</v>
      </c>
      <c r="BN47" s="54">
        <v>0</v>
      </c>
      <c r="BO47" s="10">
        <v>0</v>
      </c>
      <c r="BP47" s="55">
        <f t="shared" si="919"/>
        <v>0</v>
      </c>
      <c r="BQ47" s="54">
        <v>0</v>
      </c>
      <c r="BR47" s="10">
        <v>0</v>
      </c>
      <c r="BS47" s="55">
        <f t="shared" si="920"/>
        <v>0</v>
      </c>
      <c r="BT47" s="54">
        <v>22</v>
      </c>
      <c r="BU47" s="10">
        <v>3176</v>
      </c>
      <c r="BV47" s="55">
        <f t="shared" si="921"/>
        <v>144363.63636363638</v>
      </c>
      <c r="BW47" s="54">
        <v>0</v>
      </c>
      <c r="BX47" s="10">
        <v>0</v>
      </c>
      <c r="BY47" s="55">
        <f t="shared" si="922"/>
        <v>0</v>
      </c>
      <c r="BZ47" s="54">
        <v>0</v>
      </c>
      <c r="CA47" s="10">
        <v>0</v>
      </c>
      <c r="CB47" s="55">
        <f t="shared" si="923"/>
        <v>0</v>
      </c>
      <c r="CC47" s="54">
        <v>1</v>
      </c>
      <c r="CD47" s="10">
        <v>19</v>
      </c>
      <c r="CE47" s="55">
        <f t="shared" si="924"/>
        <v>19000</v>
      </c>
      <c r="CF47" s="54">
        <v>0</v>
      </c>
      <c r="CG47" s="10">
        <v>0</v>
      </c>
      <c r="CH47" s="55">
        <f t="shared" si="925"/>
        <v>0</v>
      </c>
      <c r="CI47" s="54">
        <v>0</v>
      </c>
      <c r="CJ47" s="10">
        <v>0</v>
      </c>
      <c r="CK47" s="55">
        <f t="shared" si="926"/>
        <v>0</v>
      </c>
      <c r="CL47" s="54">
        <v>0</v>
      </c>
      <c r="CM47" s="10">
        <v>0</v>
      </c>
      <c r="CN47" s="55">
        <f t="shared" si="927"/>
        <v>0</v>
      </c>
      <c r="CO47" s="54">
        <v>0</v>
      </c>
      <c r="CP47" s="10">
        <v>0</v>
      </c>
      <c r="CQ47" s="55">
        <f t="shared" si="928"/>
        <v>0</v>
      </c>
      <c r="CR47" s="54">
        <v>0</v>
      </c>
      <c r="CS47" s="10">
        <v>0</v>
      </c>
      <c r="CT47" s="55">
        <f t="shared" si="929"/>
        <v>0</v>
      </c>
      <c r="CU47" s="54">
        <v>41</v>
      </c>
      <c r="CV47" s="10">
        <v>724</v>
      </c>
      <c r="CW47" s="55">
        <f t="shared" si="930"/>
        <v>17658.536585365855</v>
      </c>
      <c r="CX47" s="54">
        <v>0</v>
      </c>
      <c r="CY47" s="10">
        <v>0</v>
      </c>
      <c r="CZ47" s="55">
        <f t="shared" si="931"/>
        <v>0</v>
      </c>
      <c r="DA47" s="54">
        <v>0</v>
      </c>
      <c r="DB47" s="10">
        <v>0</v>
      </c>
      <c r="DC47" s="55">
        <f t="shared" si="932"/>
        <v>0</v>
      </c>
      <c r="DD47" s="54">
        <v>0</v>
      </c>
      <c r="DE47" s="10">
        <v>0</v>
      </c>
      <c r="DF47" s="55">
        <f t="shared" si="933"/>
        <v>0</v>
      </c>
      <c r="DG47" s="54">
        <v>0</v>
      </c>
      <c r="DH47" s="10">
        <v>0</v>
      </c>
      <c r="DI47" s="55">
        <f t="shared" ref="DI47:DI56" si="1042">IFERROR(DH47/DG47*1000,0)</f>
        <v>0</v>
      </c>
      <c r="DJ47" s="54">
        <v>0</v>
      </c>
      <c r="DK47" s="10">
        <v>0</v>
      </c>
      <c r="DL47" s="55">
        <f t="shared" si="935"/>
        <v>0</v>
      </c>
      <c r="DM47" s="54">
        <v>0</v>
      </c>
      <c r="DN47" s="10">
        <v>0</v>
      </c>
      <c r="DO47" s="55">
        <f t="shared" si="936"/>
        <v>0</v>
      </c>
      <c r="DP47" s="54">
        <v>0</v>
      </c>
      <c r="DQ47" s="10">
        <v>0</v>
      </c>
      <c r="DR47" s="55">
        <f t="shared" si="937"/>
        <v>0</v>
      </c>
      <c r="DS47" s="54">
        <v>0</v>
      </c>
      <c r="DT47" s="10">
        <v>0</v>
      </c>
      <c r="DU47" s="55">
        <f t="shared" si="938"/>
        <v>0</v>
      </c>
      <c r="DV47" s="54">
        <v>75</v>
      </c>
      <c r="DW47" s="10">
        <v>6360</v>
      </c>
      <c r="DX47" s="55">
        <f t="shared" si="939"/>
        <v>84800</v>
      </c>
      <c r="DY47" s="54">
        <v>0</v>
      </c>
      <c r="DZ47" s="10">
        <v>0</v>
      </c>
      <c r="EA47" s="55">
        <f t="shared" si="940"/>
        <v>0</v>
      </c>
      <c r="EB47" s="54">
        <v>86</v>
      </c>
      <c r="EC47" s="10">
        <v>6046</v>
      </c>
      <c r="ED47" s="55">
        <f t="shared" si="941"/>
        <v>70302.325581395358</v>
      </c>
      <c r="EE47" s="54">
        <v>0</v>
      </c>
      <c r="EF47" s="10">
        <v>0</v>
      </c>
      <c r="EG47" s="55">
        <f t="shared" si="942"/>
        <v>0</v>
      </c>
      <c r="EH47" s="54">
        <v>0</v>
      </c>
      <c r="EI47" s="10">
        <v>0</v>
      </c>
      <c r="EJ47" s="55">
        <f t="shared" si="943"/>
        <v>0</v>
      </c>
      <c r="EK47" s="54">
        <v>0</v>
      </c>
      <c r="EL47" s="10">
        <v>0</v>
      </c>
      <c r="EM47" s="55">
        <f t="shared" si="944"/>
        <v>0</v>
      </c>
      <c r="EN47" s="54">
        <v>0</v>
      </c>
      <c r="EO47" s="10">
        <v>0</v>
      </c>
      <c r="EP47" s="55">
        <f t="shared" si="945"/>
        <v>0</v>
      </c>
      <c r="EQ47" s="54">
        <v>0</v>
      </c>
      <c r="ER47" s="10">
        <v>0</v>
      </c>
      <c r="ES47" s="55">
        <f t="shared" si="946"/>
        <v>0</v>
      </c>
      <c r="ET47" s="54">
        <v>0</v>
      </c>
      <c r="EU47" s="10">
        <v>0</v>
      </c>
      <c r="EV47" s="55">
        <f t="shared" si="947"/>
        <v>0</v>
      </c>
      <c r="EW47" s="54">
        <v>1</v>
      </c>
      <c r="EX47" s="10">
        <v>28</v>
      </c>
      <c r="EY47" s="55">
        <f t="shared" si="948"/>
        <v>28000</v>
      </c>
      <c r="EZ47" s="54">
        <v>0</v>
      </c>
      <c r="FA47" s="10">
        <v>0</v>
      </c>
      <c r="FB47" s="55">
        <f t="shared" si="949"/>
        <v>0</v>
      </c>
      <c r="FC47" s="54">
        <v>0</v>
      </c>
      <c r="FD47" s="10">
        <v>0</v>
      </c>
      <c r="FE47" s="55">
        <f t="shared" si="950"/>
        <v>0</v>
      </c>
      <c r="FF47" s="54">
        <v>31</v>
      </c>
      <c r="FG47" s="10">
        <v>1578</v>
      </c>
      <c r="FH47" s="55">
        <f t="shared" si="951"/>
        <v>50903.225806451614</v>
      </c>
      <c r="FI47" s="54">
        <v>0</v>
      </c>
      <c r="FJ47" s="10">
        <v>0</v>
      </c>
      <c r="FK47" s="55">
        <f t="shared" si="952"/>
        <v>0</v>
      </c>
      <c r="FL47" s="54">
        <v>0</v>
      </c>
      <c r="FM47" s="10">
        <v>0</v>
      </c>
      <c r="FN47" s="55">
        <f t="shared" si="953"/>
        <v>0</v>
      </c>
      <c r="FO47" s="54">
        <v>0</v>
      </c>
      <c r="FP47" s="10">
        <v>0</v>
      </c>
      <c r="FQ47" s="55">
        <f t="shared" si="954"/>
        <v>0</v>
      </c>
      <c r="FR47" s="54">
        <v>10</v>
      </c>
      <c r="FS47" s="10">
        <v>424</v>
      </c>
      <c r="FT47" s="55">
        <f t="shared" si="955"/>
        <v>42400</v>
      </c>
      <c r="FU47" s="54">
        <v>91</v>
      </c>
      <c r="FV47" s="10">
        <v>2527</v>
      </c>
      <c r="FW47" s="55">
        <f t="shared" si="956"/>
        <v>27769.23076923077</v>
      </c>
      <c r="FX47" s="54">
        <v>0</v>
      </c>
      <c r="FY47" s="10">
        <v>0</v>
      </c>
      <c r="FZ47" s="55">
        <f t="shared" si="957"/>
        <v>0</v>
      </c>
      <c r="GA47" s="54">
        <v>2</v>
      </c>
      <c r="GB47" s="10">
        <v>52</v>
      </c>
      <c r="GC47" s="55">
        <f t="shared" si="958"/>
        <v>26000</v>
      </c>
      <c r="GD47" s="54">
        <v>0</v>
      </c>
      <c r="GE47" s="10">
        <v>0</v>
      </c>
      <c r="GF47" s="55">
        <f t="shared" si="959"/>
        <v>0</v>
      </c>
      <c r="GG47" s="54">
        <v>0</v>
      </c>
      <c r="GH47" s="10">
        <v>0</v>
      </c>
      <c r="GI47" s="55">
        <f t="shared" si="960"/>
        <v>0</v>
      </c>
      <c r="GJ47" s="54">
        <v>0</v>
      </c>
      <c r="GK47" s="10">
        <v>0</v>
      </c>
      <c r="GL47" s="55">
        <f t="shared" si="961"/>
        <v>0</v>
      </c>
      <c r="GM47" s="54">
        <v>0</v>
      </c>
      <c r="GN47" s="10">
        <v>0</v>
      </c>
      <c r="GO47" s="55">
        <f t="shared" si="962"/>
        <v>0</v>
      </c>
      <c r="GP47" s="54">
        <v>0</v>
      </c>
      <c r="GQ47" s="10">
        <v>0</v>
      </c>
      <c r="GR47" s="55">
        <f t="shared" si="963"/>
        <v>0</v>
      </c>
      <c r="GS47" s="54">
        <v>0</v>
      </c>
      <c r="GT47" s="10">
        <v>0</v>
      </c>
      <c r="GU47" s="55">
        <f t="shared" si="964"/>
        <v>0</v>
      </c>
      <c r="GV47" s="54">
        <v>0</v>
      </c>
      <c r="GW47" s="10">
        <v>0</v>
      </c>
      <c r="GX47" s="55">
        <f t="shared" si="965"/>
        <v>0</v>
      </c>
      <c r="GY47" s="54">
        <v>0</v>
      </c>
      <c r="GZ47" s="10">
        <v>0</v>
      </c>
      <c r="HA47" s="55">
        <f t="shared" si="966"/>
        <v>0</v>
      </c>
      <c r="HB47" s="54">
        <v>0</v>
      </c>
      <c r="HC47" s="10">
        <v>0</v>
      </c>
      <c r="HD47" s="55">
        <f t="shared" si="967"/>
        <v>0</v>
      </c>
      <c r="HE47" s="54">
        <v>0</v>
      </c>
      <c r="HF47" s="10">
        <v>0</v>
      </c>
      <c r="HG47" s="55">
        <f t="shared" si="968"/>
        <v>0</v>
      </c>
      <c r="HH47" s="54">
        <v>0</v>
      </c>
      <c r="HI47" s="10">
        <v>0</v>
      </c>
      <c r="HJ47" s="55">
        <f t="shared" si="969"/>
        <v>0</v>
      </c>
      <c r="HK47" s="54">
        <v>0</v>
      </c>
      <c r="HL47" s="10">
        <v>0</v>
      </c>
      <c r="HM47" s="55">
        <f t="shared" si="970"/>
        <v>0</v>
      </c>
      <c r="HN47" s="54">
        <v>0</v>
      </c>
      <c r="HO47" s="10">
        <v>0</v>
      </c>
      <c r="HP47" s="55">
        <f t="shared" si="971"/>
        <v>0</v>
      </c>
      <c r="HQ47" s="54">
        <v>30</v>
      </c>
      <c r="HR47" s="10">
        <v>546</v>
      </c>
      <c r="HS47" s="55">
        <f t="shared" si="972"/>
        <v>18200</v>
      </c>
      <c r="HT47" s="54">
        <v>0</v>
      </c>
      <c r="HU47" s="10">
        <v>0</v>
      </c>
      <c r="HV47" s="55">
        <f t="shared" si="973"/>
        <v>0</v>
      </c>
      <c r="HW47" s="54">
        <v>0</v>
      </c>
      <c r="HX47" s="10">
        <v>0</v>
      </c>
      <c r="HY47" s="55">
        <f t="shared" si="974"/>
        <v>0</v>
      </c>
      <c r="HZ47" s="54">
        <v>0</v>
      </c>
      <c r="IA47" s="10">
        <v>0</v>
      </c>
      <c r="IB47" s="55">
        <f t="shared" si="975"/>
        <v>0</v>
      </c>
      <c r="IC47" s="54">
        <v>0</v>
      </c>
      <c r="ID47" s="10">
        <v>0</v>
      </c>
      <c r="IE47" s="55">
        <f t="shared" si="976"/>
        <v>0</v>
      </c>
      <c r="IF47" s="54">
        <v>0</v>
      </c>
      <c r="IG47" s="10">
        <v>0</v>
      </c>
      <c r="IH47" s="55">
        <f t="shared" si="977"/>
        <v>0</v>
      </c>
      <c r="II47" s="54">
        <v>18</v>
      </c>
      <c r="IJ47" s="10">
        <v>879</v>
      </c>
      <c r="IK47" s="55">
        <f t="shared" si="978"/>
        <v>48833.333333333336</v>
      </c>
      <c r="IL47" s="54">
        <v>0</v>
      </c>
      <c r="IM47" s="10">
        <v>0</v>
      </c>
      <c r="IN47" s="55">
        <f t="shared" si="979"/>
        <v>0</v>
      </c>
      <c r="IO47" s="54">
        <v>0</v>
      </c>
      <c r="IP47" s="10">
        <v>0</v>
      </c>
      <c r="IQ47" s="55">
        <f t="shared" si="980"/>
        <v>0</v>
      </c>
      <c r="IR47" s="54">
        <v>0</v>
      </c>
      <c r="IS47" s="10">
        <v>0</v>
      </c>
      <c r="IT47" s="55">
        <f t="shared" si="981"/>
        <v>0</v>
      </c>
      <c r="IU47" s="54">
        <v>0</v>
      </c>
      <c r="IV47" s="10">
        <v>0</v>
      </c>
      <c r="IW47" s="55">
        <f t="shared" si="982"/>
        <v>0</v>
      </c>
      <c r="IX47" s="54">
        <v>202</v>
      </c>
      <c r="IY47" s="10">
        <v>8035</v>
      </c>
      <c r="IZ47" s="55">
        <f t="shared" si="983"/>
        <v>39777.227722772273</v>
      </c>
      <c r="JA47" s="54">
        <v>51</v>
      </c>
      <c r="JB47" s="10">
        <v>1167</v>
      </c>
      <c r="JC47" s="55">
        <f t="shared" si="984"/>
        <v>22882.352941176472</v>
      </c>
      <c r="JD47" s="54">
        <v>0</v>
      </c>
      <c r="JE47" s="10">
        <v>0</v>
      </c>
      <c r="JF47" s="55">
        <f t="shared" si="985"/>
        <v>0</v>
      </c>
      <c r="JG47" s="54">
        <v>1</v>
      </c>
      <c r="JH47" s="10">
        <v>1</v>
      </c>
      <c r="JI47" s="55">
        <f t="shared" si="986"/>
        <v>1000</v>
      </c>
      <c r="JJ47" s="54">
        <v>0</v>
      </c>
      <c r="JK47" s="10">
        <v>0</v>
      </c>
      <c r="JL47" s="55">
        <f t="shared" si="987"/>
        <v>0</v>
      </c>
      <c r="JM47" s="54">
        <v>2</v>
      </c>
      <c r="JN47" s="10">
        <v>115</v>
      </c>
      <c r="JO47" s="55">
        <f t="shared" si="988"/>
        <v>57500</v>
      </c>
      <c r="JP47" s="54">
        <v>0</v>
      </c>
      <c r="JQ47" s="10">
        <v>0</v>
      </c>
      <c r="JR47" s="55">
        <f t="shared" si="989"/>
        <v>0</v>
      </c>
      <c r="JS47" s="54">
        <v>0</v>
      </c>
      <c r="JT47" s="10">
        <v>0</v>
      </c>
      <c r="JU47" s="55">
        <f t="shared" si="990"/>
        <v>0</v>
      </c>
      <c r="JV47" s="54">
        <v>0</v>
      </c>
      <c r="JW47" s="10">
        <v>0</v>
      </c>
      <c r="JX47" s="55">
        <f t="shared" si="991"/>
        <v>0</v>
      </c>
      <c r="JY47" s="54">
        <v>0</v>
      </c>
      <c r="JZ47" s="10">
        <v>0</v>
      </c>
      <c r="KA47" s="55">
        <f t="shared" si="992"/>
        <v>0</v>
      </c>
      <c r="KB47" s="54">
        <v>12</v>
      </c>
      <c r="KC47" s="10">
        <v>420</v>
      </c>
      <c r="KD47" s="55">
        <f t="shared" si="993"/>
        <v>35000</v>
      </c>
      <c r="KE47" s="54">
        <v>14</v>
      </c>
      <c r="KF47" s="10">
        <v>638</v>
      </c>
      <c r="KG47" s="55">
        <f t="shared" si="994"/>
        <v>45571.428571428572</v>
      </c>
      <c r="KH47" s="54">
        <v>0</v>
      </c>
      <c r="KI47" s="10">
        <v>0</v>
      </c>
      <c r="KJ47" s="55">
        <f t="shared" si="995"/>
        <v>0</v>
      </c>
      <c r="KK47" s="54">
        <v>0</v>
      </c>
      <c r="KL47" s="10">
        <v>0</v>
      </c>
      <c r="KM47" s="55">
        <f t="shared" si="996"/>
        <v>0</v>
      </c>
      <c r="KN47" s="54">
        <v>0</v>
      </c>
      <c r="KO47" s="10">
        <v>0</v>
      </c>
      <c r="KP47" s="55">
        <f t="shared" si="997"/>
        <v>0</v>
      </c>
      <c r="KQ47" s="54">
        <v>0</v>
      </c>
      <c r="KR47" s="10">
        <v>0</v>
      </c>
      <c r="KS47" s="55">
        <f t="shared" si="998"/>
        <v>0</v>
      </c>
      <c r="KT47" s="54">
        <v>11</v>
      </c>
      <c r="KU47" s="10">
        <v>454</v>
      </c>
      <c r="KV47" s="55">
        <f t="shared" si="999"/>
        <v>41272.727272727272</v>
      </c>
      <c r="KW47" s="54">
        <v>0</v>
      </c>
      <c r="KX47" s="10">
        <v>0</v>
      </c>
      <c r="KY47" s="55">
        <f t="shared" si="1000"/>
        <v>0</v>
      </c>
      <c r="KZ47" s="54">
        <v>0</v>
      </c>
      <c r="LA47" s="10">
        <v>0</v>
      </c>
      <c r="LB47" s="55">
        <f t="shared" si="1001"/>
        <v>0</v>
      </c>
      <c r="LC47" s="54">
        <v>0</v>
      </c>
      <c r="LD47" s="10">
        <v>0</v>
      </c>
      <c r="LE47" s="55">
        <f t="shared" si="1002"/>
        <v>0</v>
      </c>
      <c r="LF47" s="54">
        <v>0</v>
      </c>
      <c r="LG47" s="10">
        <v>0</v>
      </c>
      <c r="LH47" s="55">
        <f t="shared" si="1003"/>
        <v>0</v>
      </c>
      <c r="LI47" s="54">
        <v>0</v>
      </c>
      <c r="LJ47" s="10">
        <v>0</v>
      </c>
      <c r="LK47" s="55">
        <f t="shared" si="1004"/>
        <v>0</v>
      </c>
      <c r="LL47" s="54">
        <v>1</v>
      </c>
      <c r="LM47" s="10">
        <v>45</v>
      </c>
      <c r="LN47" s="55">
        <f t="shared" si="1005"/>
        <v>45000</v>
      </c>
      <c r="LO47" s="54">
        <v>0</v>
      </c>
      <c r="LP47" s="10">
        <v>0</v>
      </c>
      <c r="LQ47" s="55">
        <f t="shared" si="1006"/>
        <v>0</v>
      </c>
      <c r="LR47" s="54">
        <v>0</v>
      </c>
      <c r="LS47" s="10">
        <v>0</v>
      </c>
      <c r="LT47" s="55">
        <f t="shared" si="1007"/>
        <v>0</v>
      </c>
      <c r="LU47" s="54">
        <v>32</v>
      </c>
      <c r="LV47" s="10">
        <v>209</v>
      </c>
      <c r="LW47" s="55">
        <f t="shared" si="1008"/>
        <v>6531.25</v>
      </c>
      <c r="LX47" s="54">
        <v>18</v>
      </c>
      <c r="LY47" s="10">
        <v>1551</v>
      </c>
      <c r="LZ47" s="55">
        <f t="shared" si="1009"/>
        <v>86166.666666666672</v>
      </c>
      <c r="MA47" s="54">
        <v>2</v>
      </c>
      <c r="MB47" s="10">
        <v>59</v>
      </c>
      <c r="MC47" s="55">
        <f t="shared" si="1010"/>
        <v>29500</v>
      </c>
      <c r="MD47" s="54">
        <v>0</v>
      </c>
      <c r="ME47" s="10">
        <v>0</v>
      </c>
      <c r="MF47" s="55">
        <f t="shared" si="1011"/>
        <v>0</v>
      </c>
      <c r="MG47" s="54">
        <v>0</v>
      </c>
      <c r="MH47" s="10">
        <v>0</v>
      </c>
      <c r="MI47" s="55">
        <f t="shared" si="1012"/>
        <v>0</v>
      </c>
      <c r="MJ47" s="54">
        <v>2</v>
      </c>
      <c r="MK47" s="10">
        <v>408</v>
      </c>
      <c r="ML47" s="55">
        <f t="shared" si="1013"/>
        <v>204000</v>
      </c>
      <c r="MM47" s="54">
        <v>16</v>
      </c>
      <c r="MN47" s="10">
        <v>2642</v>
      </c>
      <c r="MO47" s="55">
        <f t="shared" si="1014"/>
        <v>165125</v>
      </c>
      <c r="MP47" s="54">
        <v>0</v>
      </c>
      <c r="MQ47" s="10">
        <v>0</v>
      </c>
      <c r="MR47" s="55">
        <f t="shared" si="1015"/>
        <v>0</v>
      </c>
      <c r="MS47" s="54">
        <v>1</v>
      </c>
      <c r="MT47" s="10">
        <v>17</v>
      </c>
      <c r="MU47" s="55">
        <f t="shared" si="1016"/>
        <v>17000</v>
      </c>
      <c r="MV47" s="54">
        <v>0</v>
      </c>
      <c r="MW47" s="10">
        <v>0</v>
      </c>
      <c r="MX47" s="55">
        <f t="shared" si="1017"/>
        <v>0</v>
      </c>
      <c r="MY47" s="54">
        <v>12</v>
      </c>
      <c r="MZ47" s="10">
        <v>63</v>
      </c>
      <c r="NA47" s="55">
        <f t="shared" si="1018"/>
        <v>5250</v>
      </c>
      <c r="NB47" s="54">
        <v>0</v>
      </c>
      <c r="NC47" s="10">
        <v>0</v>
      </c>
      <c r="ND47" s="55">
        <f t="shared" si="1019"/>
        <v>0</v>
      </c>
      <c r="NE47" s="54">
        <v>0</v>
      </c>
      <c r="NF47" s="10">
        <v>0</v>
      </c>
      <c r="NG47" s="55">
        <f t="shared" si="1020"/>
        <v>0</v>
      </c>
      <c r="NH47" s="54">
        <v>0</v>
      </c>
      <c r="NI47" s="10">
        <v>0</v>
      </c>
      <c r="NJ47" s="55">
        <f t="shared" si="1021"/>
        <v>0</v>
      </c>
      <c r="NK47" s="54">
        <v>0</v>
      </c>
      <c r="NL47" s="10">
        <v>0</v>
      </c>
      <c r="NM47" s="55">
        <f t="shared" si="1022"/>
        <v>0</v>
      </c>
      <c r="NN47" s="54">
        <v>0</v>
      </c>
      <c r="NO47" s="10">
        <v>0</v>
      </c>
      <c r="NP47" s="55">
        <f t="shared" si="1023"/>
        <v>0</v>
      </c>
      <c r="NQ47" s="54">
        <v>0</v>
      </c>
      <c r="NR47" s="10">
        <v>0</v>
      </c>
      <c r="NS47" s="55">
        <f t="shared" si="1024"/>
        <v>0</v>
      </c>
      <c r="NT47" s="54">
        <v>0</v>
      </c>
      <c r="NU47" s="10">
        <v>0</v>
      </c>
      <c r="NV47" s="55">
        <f t="shared" si="1025"/>
        <v>0</v>
      </c>
      <c r="NW47" s="54">
        <v>157</v>
      </c>
      <c r="NX47" s="10">
        <v>8509</v>
      </c>
      <c r="NY47" s="55">
        <f t="shared" si="1026"/>
        <v>54197.452229299364</v>
      </c>
      <c r="NZ47" s="54">
        <v>132</v>
      </c>
      <c r="OA47" s="10">
        <v>9375</v>
      </c>
      <c r="OB47" s="55">
        <f t="shared" si="1027"/>
        <v>71022.727272727265</v>
      </c>
      <c r="OC47" s="54">
        <v>0</v>
      </c>
      <c r="OD47" s="10">
        <v>0</v>
      </c>
      <c r="OE47" s="55">
        <f t="shared" si="1028"/>
        <v>0</v>
      </c>
      <c r="OF47" s="68">
        <v>0</v>
      </c>
      <c r="OG47" s="24">
        <v>0</v>
      </c>
      <c r="OH47" s="69">
        <f t="shared" si="1029"/>
        <v>0</v>
      </c>
      <c r="OI47" s="54">
        <v>0</v>
      </c>
      <c r="OJ47" s="10">
        <v>0</v>
      </c>
      <c r="OK47" s="55">
        <f t="shared" si="1030"/>
        <v>0</v>
      </c>
      <c r="OL47" s="54">
        <v>0</v>
      </c>
      <c r="OM47" s="10">
        <v>0</v>
      </c>
      <c r="ON47" s="55">
        <f t="shared" si="1031"/>
        <v>0</v>
      </c>
      <c r="OO47" s="54">
        <v>0</v>
      </c>
      <c r="OP47" s="10">
        <v>0</v>
      </c>
      <c r="OQ47" s="55">
        <f t="shared" si="1032"/>
        <v>0</v>
      </c>
      <c r="OR47" s="54">
        <v>0</v>
      </c>
      <c r="OS47" s="10">
        <v>0</v>
      </c>
      <c r="OT47" s="55">
        <f t="shared" si="1033"/>
        <v>0</v>
      </c>
      <c r="OU47" s="54">
        <v>0</v>
      </c>
      <c r="OV47" s="10">
        <v>0</v>
      </c>
      <c r="OW47" s="55">
        <f t="shared" si="1034"/>
        <v>0</v>
      </c>
      <c r="OX47" s="54">
        <v>267</v>
      </c>
      <c r="OY47" s="10">
        <v>729</v>
      </c>
      <c r="OZ47" s="55">
        <f t="shared" si="1035"/>
        <v>2730.3370786516853</v>
      </c>
      <c r="PA47" s="13">
        <f t="shared" si="743"/>
        <v>1368</v>
      </c>
      <c r="PB47" s="78" t="e">
        <f>SUM(J47,V47,Y47,AH47,AK47,AQ47,AT47,AW47,BI47,BL47,BR47,BU47,BX47,CA47,CD47,CJ47,CM47,CS47,CV47,CY47,DB47,DH47,DN47,DQ47,DT47,DW47,EC47,EF47,EI47,EU47,EX47,FA47,FG47,FJ47,FM47,FP47,FS47,FV47,GB47,GE47,GH47,GK47,GN47,GQ47,GW47,GZ47,HF47,HO47,HR47,HU47,ID47,IG47,IJ47,IM47,IP47,IV47,IY47,JB47,JE47,JH47,JK47,JN47,JQ47,JZ47,KC47,KF47,KI47,KL47,KO47,KR47,KU47,LA47,LD47,LM47,LP47,LS47,LV47,LY47,MB47,HI47,MH47,MK47,MN47,MQ47,MT47,MW47,MZ47,NC47,NF47,NI47,NL47,NO47,NU47,NX47,OA47,OJ47,OS47,OV47,OY47,HL47,JW47,AB47,IA47,IS47,P47+OP47+OM47+OG47+OD47+NR47+ME47+LG47+KX47+JT47+HX47+#REF!+HC47+GT47+FY47+FD47+ER47+EO47+EL47+DZ47+DE47+CP47+BO47+BF47+AZ47+AE47+S47+M47+G47+D47)</f>
        <v>#REF!</v>
      </c>
      <c r="PC47" s="6"/>
      <c r="PD47" s="9"/>
      <c r="PE47" s="6"/>
      <c r="PF47" s="6"/>
      <c r="PG47" s="6"/>
      <c r="PH47" s="9"/>
      <c r="PI47" s="6"/>
      <c r="PJ47" s="6"/>
      <c r="PK47" s="6"/>
      <c r="PL47" s="9"/>
      <c r="PM47" s="6"/>
      <c r="PN47" s="6"/>
      <c r="PO47" s="6"/>
      <c r="PP47" s="9"/>
      <c r="PQ47" s="6"/>
      <c r="PR47" s="6"/>
      <c r="PS47" s="6"/>
      <c r="PT47" s="9"/>
      <c r="PU47" s="6"/>
      <c r="PV47" s="6"/>
      <c r="PW47" s="6"/>
      <c r="PX47" s="9"/>
      <c r="PY47" s="6"/>
      <c r="PZ47" s="6"/>
      <c r="QA47" s="6"/>
      <c r="QB47" s="9"/>
      <c r="QC47" s="6"/>
      <c r="QD47" s="6"/>
      <c r="QE47" s="6"/>
      <c r="QF47" s="2"/>
      <c r="QG47" s="1"/>
      <c r="QH47" s="1"/>
      <c r="QI47" s="1"/>
      <c r="QJ47" s="2"/>
      <c r="QK47" s="1"/>
      <c r="QL47" s="1"/>
      <c r="QM47" s="1"/>
      <c r="QN47" s="2"/>
      <c r="QO47" s="1"/>
      <c r="QP47" s="1"/>
      <c r="QQ47" s="1"/>
    </row>
    <row r="48" spans="1:459" x14ac:dyDescent="0.25">
      <c r="A48" s="46">
        <v>2007</v>
      </c>
      <c r="B48" s="47" t="s">
        <v>8</v>
      </c>
      <c r="C48" s="54">
        <v>0</v>
      </c>
      <c r="D48" s="10">
        <v>0</v>
      </c>
      <c r="E48" s="55">
        <f t="shared" si="1036"/>
        <v>0</v>
      </c>
      <c r="F48" s="54">
        <v>0</v>
      </c>
      <c r="G48" s="10">
        <v>0</v>
      </c>
      <c r="H48" s="55">
        <f t="shared" si="1037"/>
        <v>0</v>
      </c>
      <c r="I48" s="54">
        <v>0</v>
      </c>
      <c r="J48" s="10">
        <v>0</v>
      </c>
      <c r="K48" s="55">
        <f t="shared" si="1038"/>
        <v>0</v>
      </c>
      <c r="L48" s="54">
        <v>0</v>
      </c>
      <c r="M48" s="10">
        <v>0</v>
      </c>
      <c r="N48" s="55">
        <f t="shared" si="903"/>
        <v>0</v>
      </c>
      <c r="O48" s="54">
        <v>0</v>
      </c>
      <c r="P48" s="10">
        <v>0</v>
      </c>
      <c r="Q48" s="55">
        <f t="shared" si="1039"/>
        <v>0</v>
      </c>
      <c r="R48" s="54">
        <v>0</v>
      </c>
      <c r="S48" s="10">
        <v>0</v>
      </c>
      <c r="T48" s="55">
        <f t="shared" si="1040"/>
        <v>0</v>
      </c>
      <c r="U48" s="54">
        <v>34</v>
      </c>
      <c r="V48" s="10">
        <v>1024</v>
      </c>
      <c r="W48" s="55">
        <f t="shared" si="904"/>
        <v>30117.647058823528</v>
      </c>
      <c r="X48" s="54">
        <v>3</v>
      </c>
      <c r="Y48" s="10">
        <v>59</v>
      </c>
      <c r="Z48" s="55">
        <f t="shared" si="905"/>
        <v>19666.666666666668</v>
      </c>
      <c r="AA48" s="54">
        <v>0</v>
      </c>
      <c r="AB48" s="10">
        <v>0</v>
      </c>
      <c r="AC48" s="55">
        <f t="shared" si="906"/>
        <v>0</v>
      </c>
      <c r="AD48" s="54">
        <v>0</v>
      </c>
      <c r="AE48" s="10">
        <v>0</v>
      </c>
      <c r="AF48" s="55">
        <f t="shared" si="907"/>
        <v>0</v>
      </c>
      <c r="AG48" s="54">
        <v>0</v>
      </c>
      <c r="AH48" s="10">
        <v>0</v>
      </c>
      <c r="AI48" s="55">
        <f t="shared" si="908"/>
        <v>0</v>
      </c>
      <c r="AJ48" s="54">
        <v>12</v>
      </c>
      <c r="AK48" s="10">
        <v>1714</v>
      </c>
      <c r="AL48" s="55">
        <f t="shared" si="909"/>
        <v>142833.33333333334</v>
      </c>
      <c r="AM48" s="54">
        <v>0</v>
      </c>
      <c r="AN48" s="10">
        <v>0</v>
      </c>
      <c r="AO48" s="55">
        <f t="shared" si="910"/>
        <v>0</v>
      </c>
      <c r="AP48" s="54">
        <v>0</v>
      </c>
      <c r="AQ48" s="10">
        <v>0</v>
      </c>
      <c r="AR48" s="55">
        <f t="shared" si="911"/>
        <v>0</v>
      </c>
      <c r="AS48" s="54">
        <v>0</v>
      </c>
      <c r="AT48" s="10">
        <v>0</v>
      </c>
      <c r="AU48" s="55">
        <f t="shared" si="912"/>
        <v>0</v>
      </c>
      <c r="AV48" s="54">
        <v>0</v>
      </c>
      <c r="AW48" s="10">
        <v>0</v>
      </c>
      <c r="AX48" s="55">
        <f t="shared" si="913"/>
        <v>0</v>
      </c>
      <c r="AY48" s="54">
        <v>0</v>
      </c>
      <c r="AZ48" s="10">
        <v>0</v>
      </c>
      <c r="BA48" s="55">
        <f t="shared" si="914"/>
        <v>0</v>
      </c>
      <c r="BB48" s="54">
        <v>0</v>
      </c>
      <c r="BC48" s="10">
        <v>0</v>
      </c>
      <c r="BD48" s="55">
        <f t="shared" si="915"/>
        <v>0</v>
      </c>
      <c r="BE48" s="54">
        <v>0</v>
      </c>
      <c r="BF48" s="10">
        <v>0</v>
      </c>
      <c r="BG48" s="55">
        <f t="shared" si="1041"/>
        <v>0</v>
      </c>
      <c r="BH48" s="54">
        <v>2</v>
      </c>
      <c r="BI48" s="10">
        <v>5</v>
      </c>
      <c r="BJ48" s="55">
        <f t="shared" si="917"/>
        <v>2500</v>
      </c>
      <c r="BK48" s="54">
        <v>16</v>
      </c>
      <c r="BL48" s="10">
        <v>4531</v>
      </c>
      <c r="BM48" s="55">
        <f t="shared" si="918"/>
        <v>283187.5</v>
      </c>
      <c r="BN48" s="54">
        <v>0</v>
      </c>
      <c r="BO48" s="10">
        <v>0</v>
      </c>
      <c r="BP48" s="55">
        <f t="shared" si="919"/>
        <v>0</v>
      </c>
      <c r="BQ48" s="54">
        <v>0</v>
      </c>
      <c r="BR48" s="10">
        <v>0</v>
      </c>
      <c r="BS48" s="55">
        <f t="shared" si="920"/>
        <v>0</v>
      </c>
      <c r="BT48" s="54">
        <v>30</v>
      </c>
      <c r="BU48" s="10">
        <v>4190</v>
      </c>
      <c r="BV48" s="55">
        <f t="shared" si="921"/>
        <v>139666.66666666666</v>
      </c>
      <c r="BW48" s="54">
        <v>0</v>
      </c>
      <c r="BX48" s="10">
        <v>0</v>
      </c>
      <c r="BY48" s="55">
        <f t="shared" si="922"/>
        <v>0</v>
      </c>
      <c r="BZ48" s="54">
        <v>0</v>
      </c>
      <c r="CA48" s="10">
        <v>0</v>
      </c>
      <c r="CB48" s="55">
        <f t="shared" si="923"/>
        <v>0</v>
      </c>
      <c r="CC48" s="54">
        <v>2</v>
      </c>
      <c r="CD48" s="10">
        <v>21</v>
      </c>
      <c r="CE48" s="55">
        <f t="shared" si="924"/>
        <v>10500</v>
      </c>
      <c r="CF48" s="54">
        <v>0</v>
      </c>
      <c r="CG48" s="10">
        <v>0</v>
      </c>
      <c r="CH48" s="55">
        <f t="shared" si="925"/>
        <v>0</v>
      </c>
      <c r="CI48" s="54">
        <v>0</v>
      </c>
      <c r="CJ48" s="10">
        <v>0</v>
      </c>
      <c r="CK48" s="55">
        <f t="shared" si="926"/>
        <v>0</v>
      </c>
      <c r="CL48" s="54">
        <v>0</v>
      </c>
      <c r="CM48" s="10">
        <v>0</v>
      </c>
      <c r="CN48" s="55">
        <f t="shared" si="927"/>
        <v>0</v>
      </c>
      <c r="CO48" s="54">
        <v>0</v>
      </c>
      <c r="CP48" s="10">
        <v>0</v>
      </c>
      <c r="CQ48" s="55">
        <f t="shared" si="928"/>
        <v>0</v>
      </c>
      <c r="CR48" s="54">
        <v>0</v>
      </c>
      <c r="CS48" s="10">
        <v>0</v>
      </c>
      <c r="CT48" s="55">
        <f t="shared" si="929"/>
        <v>0</v>
      </c>
      <c r="CU48" s="54">
        <v>69</v>
      </c>
      <c r="CV48" s="10">
        <v>1243</v>
      </c>
      <c r="CW48" s="55">
        <f t="shared" si="930"/>
        <v>18014.492753623188</v>
      </c>
      <c r="CX48" s="54">
        <v>0</v>
      </c>
      <c r="CY48" s="10">
        <v>0</v>
      </c>
      <c r="CZ48" s="55">
        <f t="shared" si="931"/>
        <v>0</v>
      </c>
      <c r="DA48" s="54">
        <v>0</v>
      </c>
      <c r="DB48" s="10">
        <v>0</v>
      </c>
      <c r="DC48" s="55">
        <f t="shared" si="932"/>
        <v>0</v>
      </c>
      <c r="DD48" s="54">
        <v>0</v>
      </c>
      <c r="DE48" s="10">
        <v>0</v>
      </c>
      <c r="DF48" s="55">
        <f t="shared" si="933"/>
        <v>0</v>
      </c>
      <c r="DG48" s="54">
        <v>0</v>
      </c>
      <c r="DH48" s="10">
        <v>0</v>
      </c>
      <c r="DI48" s="55">
        <f t="shared" si="1042"/>
        <v>0</v>
      </c>
      <c r="DJ48" s="54">
        <v>0</v>
      </c>
      <c r="DK48" s="10">
        <v>0</v>
      </c>
      <c r="DL48" s="55">
        <f t="shared" si="935"/>
        <v>0</v>
      </c>
      <c r="DM48" s="54">
        <v>0</v>
      </c>
      <c r="DN48" s="10">
        <v>0</v>
      </c>
      <c r="DO48" s="55">
        <f t="shared" si="936"/>
        <v>0</v>
      </c>
      <c r="DP48" s="54">
        <v>0</v>
      </c>
      <c r="DQ48" s="10">
        <v>0</v>
      </c>
      <c r="DR48" s="55">
        <f t="shared" si="937"/>
        <v>0</v>
      </c>
      <c r="DS48" s="54">
        <v>1</v>
      </c>
      <c r="DT48" s="10">
        <v>130</v>
      </c>
      <c r="DU48" s="55">
        <f t="shared" si="938"/>
        <v>130000</v>
      </c>
      <c r="DV48" s="54">
        <v>54</v>
      </c>
      <c r="DW48" s="10">
        <v>3985</v>
      </c>
      <c r="DX48" s="55">
        <f t="shared" si="939"/>
        <v>73796.296296296292</v>
      </c>
      <c r="DY48" s="54">
        <v>0</v>
      </c>
      <c r="DZ48" s="10">
        <v>0</v>
      </c>
      <c r="EA48" s="55">
        <f t="shared" si="940"/>
        <v>0</v>
      </c>
      <c r="EB48" s="54">
        <v>90</v>
      </c>
      <c r="EC48" s="10">
        <v>6995</v>
      </c>
      <c r="ED48" s="55">
        <f t="shared" si="941"/>
        <v>77722.222222222234</v>
      </c>
      <c r="EE48" s="54">
        <v>0</v>
      </c>
      <c r="EF48" s="10">
        <v>0</v>
      </c>
      <c r="EG48" s="55">
        <f t="shared" si="942"/>
        <v>0</v>
      </c>
      <c r="EH48" s="54">
        <v>0</v>
      </c>
      <c r="EI48" s="10">
        <v>0</v>
      </c>
      <c r="EJ48" s="55">
        <f t="shared" si="943"/>
        <v>0</v>
      </c>
      <c r="EK48" s="54">
        <v>0</v>
      </c>
      <c r="EL48" s="10">
        <v>0</v>
      </c>
      <c r="EM48" s="55">
        <f t="shared" si="944"/>
        <v>0</v>
      </c>
      <c r="EN48" s="54">
        <v>0</v>
      </c>
      <c r="EO48" s="10">
        <v>0</v>
      </c>
      <c r="EP48" s="55">
        <f t="shared" si="945"/>
        <v>0</v>
      </c>
      <c r="EQ48" s="54">
        <v>0</v>
      </c>
      <c r="ER48" s="10">
        <v>0</v>
      </c>
      <c r="ES48" s="55">
        <f t="shared" si="946"/>
        <v>0</v>
      </c>
      <c r="ET48" s="54">
        <v>0</v>
      </c>
      <c r="EU48" s="10">
        <v>0</v>
      </c>
      <c r="EV48" s="55">
        <f t="shared" si="947"/>
        <v>0</v>
      </c>
      <c r="EW48" s="54">
        <v>0</v>
      </c>
      <c r="EX48" s="10">
        <v>0</v>
      </c>
      <c r="EY48" s="55">
        <f t="shared" si="948"/>
        <v>0</v>
      </c>
      <c r="EZ48" s="54">
        <v>0</v>
      </c>
      <c r="FA48" s="10">
        <v>0</v>
      </c>
      <c r="FB48" s="55">
        <f t="shared" si="949"/>
        <v>0</v>
      </c>
      <c r="FC48" s="54">
        <v>0</v>
      </c>
      <c r="FD48" s="10">
        <v>0</v>
      </c>
      <c r="FE48" s="55">
        <f t="shared" si="950"/>
        <v>0</v>
      </c>
      <c r="FF48" s="54">
        <v>44</v>
      </c>
      <c r="FG48" s="10">
        <v>2489</v>
      </c>
      <c r="FH48" s="55">
        <f t="shared" si="951"/>
        <v>56568.181818181823</v>
      </c>
      <c r="FI48" s="54">
        <v>0</v>
      </c>
      <c r="FJ48" s="10">
        <v>0</v>
      </c>
      <c r="FK48" s="55">
        <f t="shared" si="952"/>
        <v>0</v>
      </c>
      <c r="FL48" s="54">
        <v>0</v>
      </c>
      <c r="FM48" s="10">
        <v>0</v>
      </c>
      <c r="FN48" s="55">
        <f t="shared" si="953"/>
        <v>0</v>
      </c>
      <c r="FO48" s="54">
        <v>0</v>
      </c>
      <c r="FP48" s="10">
        <v>0</v>
      </c>
      <c r="FQ48" s="55">
        <f t="shared" si="954"/>
        <v>0</v>
      </c>
      <c r="FR48" s="54">
        <v>14</v>
      </c>
      <c r="FS48" s="10">
        <v>541</v>
      </c>
      <c r="FT48" s="55">
        <f t="shared" si="955"/>
        <v>38642.857142857145</v>
      </c>
      <c r="FU48" s="54">
        <v>86</v>
      </c>
      <c r="FV48" s="10">
        <v>2171</v>
      </c>
      <c r="FW48" s="55">
        <f t="shared" si="956"/>
        <v>25244.18604651163</v>
      </c>
      <c r="FX48" s="54">
        <v>0</v>
      </c>
      <c r="FY48" s="10">
        <v>0</v>
      </c>
      <c r="FZ48" s="55">
        <f t="shared" si="957"/>
        <v>0</v>
      </c>
      <c r="GA48" s="54">
        <v>4</v>
      </c>
      <c r="GB48" s="10">
        <v>254</v>
      </c>
      <c r="GC48" s="55">
        <f t="shared" si="958"/>
        <v>63500</v>
      </c>
      <c r="GD48" s="54">
        <v>0</v>
      </c>
      <c r="GE48" s="10">
        <v>0</v>
      </c>
      <c r="GF48" s="55">
        <f t="shared" si="959"/>
        <v>0</v>
      </c>
      <c r="GG48" s="54">
        <v>0</v>
      </c>
      <c r="GH48" s="10">
        <v>0</v>
      </c>
      <c r="GI48" s="55">
        <f t="shared" si="960"/>
        <v>0</v>
      </c>
      <c r="GJ48" s="54">
        <v>0</v>
      </c>
      <c r="GK48" s="10">
        <v>0</v>
      </c>
      <c r="GL48" s="55">
        <f t="shared" si="961"/>
        <v>0</v>
      </c>
      <c r="GM48" s="54">
        <v>0</v>
      </c>
      <c r="GN48" s="10">
        <v>0</v>
      </c>
      <c r="GO48" s="55">
        <f t="shared" si="962"/>
        <v>0</v>
      </c>
      <c r="GP48" s="54">
        <v>0</v>
      </c>
      <c r="GQ48" s="10">
        <v>0</v>
      </c>
      <c r="GR48" s="55">
        <f t="shared" si="963"/>
        <v>0</v>
      </c>
      <c r="GS48" s="54">
        <v>0</v>
      </c>
      <c r="GT48" s="10">
        <v>0</v>
      </c>
      <c r="GU48" s="55">
        <f t="shared" si="964"/>
        <v>0</v>
      </c>
      <c r="GV48" s="54">
        <v>0</v>
      </c>
      <c r="GW48" s="10">
        <v>0</v>
      </c>
      <c r="GX48" s="55">
        <f t="shared" si="965"/>
        <v>0</v>
      </c>
      <c r="GY48" s="54">
        <v>0</v>
      </c>
      <c r="GZ48" s="10">
        <v>0</v>
      </c>
      <c r="HA48" s="55">
        <f t="shared" si="966"/>
        <v>0</v>
      </c>
      <c r="HB48" s="54">
        <v>0</v>
      </c>
      <c r="HC48" s="10">
        <v>0</v>
      </c>
      <c r="HD48" s="55">
        <f t="shared" si="967"/>
        <v>0</v>
      </c>
      <c r="HE48" s="54">
        <v>0</v>
      </c>
      <c r="HF48" s="10">
        <v>0</v>
      </c>
      <c r="HG48" s="55">
        <f t="shared" si="968"/>
        <v>0</v>
      </c>
      <c r="HH48" s="54">
        <v>0</v>
      </c>
      <c r="HI48" s="10">
        <v>0</v>
      </c>
      <c r="HJ48" s="55">
        <f t="shared" si="969"/>
        <v>0</v>
      </c>
      <c r="HK48" s="54">
        <v>0</v>
      </c>
      <c r="HL48" s="10">
        <v>0</v>
      </c>
      <c r="HM48" s="55">
        <f t="shared" si="970"/>
        <v>0</v>
      </c>
      <c r="HN48" s="54">
        <v>0</v>
      </c>
      <c r="HO48" s="10">
        <v>0</v>
      </c>
      <c r="HP48" s="55">
        <f t="shared" si="971"/>
        <v>0</v>
      </c>
      <c r="HQ48" s="54">
        <v>16</v>
      </c>
      <c r="HR48" s="10">
        <v>199</v>
      </c>
      <c r="HS48" s="55">
        <f t="shared" si="972"/>
        <v>12437.5</v>
      </c>
      <c r="HT48" s="54">
        <v>0</v>
      </c>
      <c r="HU48" s="10">
        <v>0</v>
      </c>
      <c r="HV48" s="55">
        <f t="shared" si="973"/>
        <v>0</v>
      </c>
      <c r="HW48" s="54">
        <v>0</v>
      </c>
      <c r="HX48" s="10">
        <v>0</v>
      </c>
      <c r="HY48" s="55">
        <f t="shared" si="974"/>
        <v>0</v>
      </c>
      <c r="HZ48" s="54">
        <v>0</v>
      </c>
      <c r="IA48" s="10">
        <v>0</v>
      </c>
      <c r="IB48" s="55">
        <f t="shared" si="975"/>
        <v>0</v>
      </c>
      <c r="IC48" s="54">
        <v>0</v>
      </c>
      <c r="ID48" s="10">
        <v>0</v>
      </c>
      <c r="IE48" s="55">
        <f t="shared" si="976"/>
        <v>0</v>
      </c>
      <c r="IF48" s="54">
        <v>0</v>
      </c>
      <c r="IG48" s="10">
        <v>0</v>
      </c>
      <c r="IH48" s="55">
        <f t="shared" si="977"/>
        <v>0</v>
      </c>
      <c r="II48" s="54">
        <v>2</v>
      </c>
      <c r="IJ48" s="10">
        <v>323</v>
      </c>
      <c r="IK48" s="55">
        <f t="shared" si="978"/>
        <v>161500</v>
      </c>
      <c r="IL48" s="54">
        <v>0</v>
      </c>
      <c r="IM48" s="10">
        <v>0</v>
      </c>
      <c r="IN48" s="55">
        <f t="shared" si="979"/>
        <v>0</v>
      </c>
      <c r="IO48" s="54">
        <v>0</v>
      </c>
      <c r="IP48" s="10">
        <v>0</v>
      </c>
      <c r="IQ48" s="55">
        <f t="shared" si="980"/>
        <v>0</v>
      </c>
      <c r="IR48" s="54">
        <v>0</v>
      </c>
      <c r="IS48" s="10">
        <v>0</v>
      </c>
      <c r="IT48" s="55">
        <f t="shared" si="981"/>
        <v>0</v>
      </c>
      <c r="IU48" s="54">
        <v>0</v>
      </c>
      <c r="IV48" s="10">
        <v>0</v>
      </c>
      <c r="IW48" s="55">
        <f t="shared" si="982"/>
        <v>0</v>
      </c>
      <c r="IX48" s="54">
        <v>121</v>
      </c>
      <c r="IY48" s="10">
        <v>3391</v>
      </c>
      <c r="IZ48" s="55">
        <f t="shared" si="983"/>
        <v>28024.793388429753</v>
      </c>
      <c r="JA48" s="54">
        <v>68</v>
      </c>
      <c r="JB48" s="10">
        <v>1502</v>
      </c>
      <c r="JC48" s="55">
        <f t="shared" si="984"/>
        <v>22088.235294117647</v>
      </c>
      <c r="JD48" s="54">
        <v>0</v>
      </c>
      <c r="JE48" s="10">
        <v>0</v>
      </c>
      <c r="JF48" s="55">
        <f t="shared" si="985"/>
        <v>0</v>
      </c>
      <c r="JG48" s="54">
        <v>0</v>
      </c>
      <c r="JH48" s="10">
        <v>0</v>
      </c>
      <c r="JI48" s="55">
        <f t="shared" si="986"/>
        <v>0</v>
      </c>
      <c r="JJ48" s="54">
        <v>0</v>
      </c>
      <c r="JK48" s="10">
        <v>0</v>
      </c>
      <c r="JL48" s="55">
        <f t="shared" si="987"/>
        <v>0</v>
      </c>
      <c r="JM48" s="54">
        <v>3</v>
      </c>
      <c r="JN48" s="10">
        <v>13</v>
      </c>
      <c r="JO48" s="55">
        <f t="shared" si="988"/>
        <v>4333.333333333333</v>
      </c>
      <c r="JP48" s="54">
        <v>0</v>
      </c>
      <c r="JQ48" s="10">
        <v>0</v>
      </c>
      <c r="JR48" s="55">
        <f t="shared" si="989"/>
        <v>0</v>
      </c>
      <c r="JS48" s="54">
        <v>0</v>
      </c>
      <c r="JT48" s="10">
        <v>0</v>
      </c>
      <c r="JU48" s="55">
        <f t="shared" si="990"/>
        <v>0</v>
      </c>
      <c r="JV48" s="54">
        <v>0</v>
      </c>
      <c r="JW48" s="10">
        <v>0</v>
      </c>
      <c r="JX48" s="55">
        <f t="shared" si="991"/>
        <v>0</v>
      </c>
      <c r="JY48" s="54">
        <v>0</v>
      </c>
      <c r="JZ48" s="10">
        <v>0</v>
      </c>
      <c r="KA48" s="55">
        <f t="shared" si="992"/>
        <v>0</v>
      </c>
      <c r="KB48" s="54">
        <v>0</v>
      </c>
      <c r="KC48" s="10">
        <v>0</v>
      </c>
      <c r="KD48" s="55">
        <f t="shared" si="993"/>
        <v>0</v>
      </c>
      <c r="KE48" s="54">
        <v>0</v>
      </c>
      <c r="KF48" s="10">
        <v>0</v>
      </c>
      <c r="KG48" s="55">
        <f t="shared" si="994"/>
        <v>0</v>
      </c>
      <c r="KH48" s="54">
        <v>0</v>
      </c>
      <c r="KI48" s="10">
        <v>0</v>
      </c>
      <c r="KJ48" s="55">
        <f t="shared" si="995"/>
        <v>0</v>
      </c>
      <c r="KK48" s="54">
        <v>0</v>
      </c>
      <c r="KL48" s="10">
        <v>0</v>
      </c>
      <c r="KM48" s="55">
        <f t="shared" si="996"/>
        <v>0</v>
      </c>
      <c r="KN48" s="54">
        <v>0</v>
      </c>
      <c r="KO48" s="10">
        <v>0</v>
      </c>
      <c r="KP48" s="55">
        <f t="shared" si="997"/>
        <v>0</v>
      </c>
      <c r="KQ48" s="54">
        <v>0</v>
      </c>
      <c r="KR48" s="10">
        <v>0</v>
      </c>
      <c r="KS48" s="55">
        <f t="shared" si="998"/>
        <v>0</v>
      </c>
      <c r="KT48" s="54">
        <v>0</v>
      </c>
      <c r="KU48" s="10">
        <v>0</v>
      </c>
      <c r="KV48" s="55">
        <f t="shared" si="999"/>
        <v>0</v>
      </c>
      <c r="KW48" s="54">
        <v>0</v>
      </c>
      <c r="KX48" s="10">
        <v>0</v>
      </c>
      <c r="KY48" s="55">
        <f t="shared" si="1000"/>
        <v>0</v>
      </c>
      <c r="KZ48" s="54">
        <v>0</v>
      </c>
      <c r="LA48" s="10">
        <v>0</v>
      </c>
      <c r="LB48" s="55">
        <f t="shared" si="1001"/>
        <v>0</v>
      </c>
      <c r="LC48" s="54">
        <v>0</v>
      </c>
      <c r="LD48" s="10">
        <v>0</v>
      </c>
      <c r="LE48" s="55">
        <f t="shared" si="1002"/>
        <v>0</v>
      </c>
      <c r="LF48" s="54">
        <v>0</v>
      </c>
      <c r="LG48" s="10">
        <v>0</v>
      </c>
      <c r="LH48" s="55">
        <f t="shared" si="1003"/>
        <v>0</v>
      </c>
      <c r="LI48" s="54">
        <v>0</v>
      </c>
      <c r="LJ48" s="10">
        <v>0</v>
      </c>
      <c r="LK48" s="55">
        <f t="shared" si="1004"/>
        <v>0</v>
      </c>
      <c r="LL48" s="54">
        <v>0</v>
      </c>
      <c r="LM48" s="10">
        <v>0</v>
      </c>
      <c r="LN48" s="55">
        <f t="shared" si="1005"/>
        <v>0</v>
      </c>
      <c r="LO48" s="54">
        <v>0</v>
      </c>
      <c r="LP48" s="10">
        <v>0</v>
      </c>
      <c r="LQ48" s="55">
        <f t="shared" si="1006"/>
        <v>0</v>
      </c>
      <c r="LR48" s="54">
        <v>0</v>
      </c>
      <c r="LS48" s="10">
        <v>0</v>
      </c>
      <c r="LT48" s="55">
        <f t="shared" si="1007"/>
        <v>0</v>
      </c>
      <c r="LU48" s="54">
        <v>0</v>
      </c>
      <c r="LV48" s="10">
        <v>0</v>
      </c>
      <c r="LW48" s="55">
        <f t="shared" si="1008"/>
        <v>0</v>
      </c>
      <c r="LX48" s="54">
        <v>10</v>
      </c>
      <c r="LY48" s="10">
        <v>615</v>
      </c>
      <c r="LZ48" s="55">
        <f t="shared" si="1009"/>
        <v>61500</v>
      </c>
      <c r="MA48" s="54">
        <v>0</v>
      </c>
      <c r="MB48" s="10">
        <v>0</v>
      </c>
      <c r="MC48" s="55">
        <f t="shared" si="1010"/>
        <v>0</v>
      </c>
      <c r="MD48" s="54">
        <v>0</v>
      </c>
      <c r="ME48" s="10">
        <v>0</v>
      </c>
      <c r="MF48" s="55">
        <f t="shared" si="1011"/>
        <v>0</v>
      </c>
      <c r="MG48" s="54">
        <v>0</v>
      </c>
      <c r="MH48" s="10">
        <v>0</v>
      </c>
      <c r="MI48" s="55">
        <f t="shared" si="1012"/>
        <v>0</v>
      </c>
      <c r="MJ48" s="54">
        <v>0</v>
      </c>
      <c r="MK48" s="10">
        <v>0</v>
      </c>
      <c r="ML48" s="55">
        <f t="shared" si="1013"/>
        <v>0</v>
      </c>
      <c r="MM48" s="54">
        <v>69</v>
      </c>
      <c r="MN48" s="10">
        <v>4170</v>
      </c>
      <c r="MO48" s="55">
        <f t="shared" si="1014"/>
        <v>60434.782608695648</v>
      </c>
      <c r="MP48" s="54">
        <v>0</v>
      </c>
      <c r="MQ48" s="10">
        <v>0</v>
      </c>
      <c r="MR48" s="55">
        <f t="shared" si="1015"/>
        <v>0</v>
      </c>
      <c r="MS48" s="54">
        <v>1</v>
      </c>
      <c r="MT48" s="10">
        <v>197</v>
      </c>
      <c r="MU48" s="55">
        <f t="shared" si="1016"/>
        <v>197000</v>
      </c>
      <c r="MV48" s="54">
        <v>0</v>
      </c>
      <c r="MW48" s="10">
        <v>0</v>
      </c>
      <c r="MX48" s="55">
        <f t="shared" si="1017"/>
        <v>0</v>
      </c>
      <c r="MY48" s="54">
        <v>10</v>
      </c>
      <c r="MZ48" s="10">
        <v>301</v>
      </c>
      <c r="NA48" s="55">
        <f t="shared" si="1018"/>
        <v>30100</v>
      </c>
      <c r="NB48" s="54">
        <v>0</v>
      </c>
      <c r="NC48" s="10">
        <v>0</v>
      </c>
      <c r="ND48" s="55">
        <f t="shared" si="1019"/>
        <v>0</v>
      </c>
      <c r="NE48" s="54">
        <v>0</v>
      </c>
      <c r="NF48" s="10">
        <v>0</v>
      </c>
      <c r="NG48" s="55">
        <f t="shared" si="1020"/>
        <v>0</v>
      </c>
      <c r="NH48" s="54">
        <v>0</v>
      </c>
      <c r="NI48" s="10">
        <v>0</v>
      </c>
      <c r="NJ48" s="55">
        <f t="shared" si="1021"/>
        <v>0</v>
      </c>
      <c r="NK48" s="54">
        <v>0</v>
      </c>
      <c r="NL48" s="10">
        <v>0</v>
      </c>
      <c r="NM48" s="55">
        <f t="shared" si="1022"/>
        <v>0</v>
      </c>
      <c r="NN48" s="54">
        <v>0</v>
      </c>
      <c r="NO48" s="10">
        <v>0</v>
      </c>
      <c r="NP48" s="55">
        <f t="shared" si="1023"/>
        <v>0</v>
      </c>
      <c r="NQ48" s="54">
        <v>0</v>
      </c>
      <c r="NR48" s="10">
        <v>0</v>
      </c>
      <c r="NS48" s="55">
        <f t="shared" si="1024"/>
        <v>0</v>
      </c>
      <c r="NT48" s="54">
        <v>0</v>
      </c>
      <c r="NU48" s="10">
        <v>0</v>
      </c>
      <c r="NV48" s="55">
        <f t="shared" si="1025"/>
        <v>0</v>
      </c>
      <c r="NW48" s="54">
        <v>124</v>
      </c>
      <c r="NX48" s="10">
        <v>6187</v>
      </c>
      <c r="NY48" s="55">
        <f t="shared" si="1026"/>
        <v>49895.161290322583</v>
      </c>
      <c r="NZ48" s="54">
        <v>129</v>
      </c>
      <c r="OA48" s="10">
        <v>16796</v>
      </c>
      <c r="OB48" s="55">
        <f t="shared" si="1027"/>
        <v>130201.55038759692</v>
      </c>
      <c r="OC48" s="54">
        <v>0</v>
      </c>
      <c r="OD48" s="10">
        <v>0</v>
      </c>
      <c r="OE48" s="55">
        <f t="shared" si="1028"/>
        <v>0</v>
      </c>
      <c r="OF48" s="68">
        <v>0</v>
      </c>
      <c r="OG48" s="24">
        <v>0</v>
      </c>
      <c r="OH48" s="69">
        <f t="shared" si="1029"/>
        <v>0</v>
      </c>
      <c r="OI48" s="54">
        <v>1</v>
      </c>
      <c r="OJ48" s="10">
        <v>55</v>
      </c>
      <c r="OK48" s="55">
        <f t="shared" si="1030"/>
        <v>55000</v>
      </c>
      <c r="OL48" s="54">
        <v>0</v>
      </c>
      <c r="OM48" s="10">
        <v>0</v>
      </c>
      <c r="ON48" s="55">
        <f t="shared" si="1031"/>
        <v>0</v>
      </c>
      <c r="OO48" s="54">
        <v>0</v>
      </c>
      <c r="OP48" s="10">
        <v>0</v>
      </c>
      <c r="OQ48" s="55">
        <f t="shared" si="1032"/>
        <v>0</v>
      </c>
      <c r="OR48" s="54">
        <v>0</v>
      </c>
      <c r="OS48" s="10">
        <v>0</v>
      </c>
      <c r="OT48" s="55">
        <f t="shared" si="1033"/>
        <v>0</v>
      </c>
      <c r="OU48" s="54">
        <v>0</v>
      </c>
      <c r="OV48" s="10">
        <v>0</v>
      </c>
      <c r="OW48" s="55">
        <f t="shared" si="1034"/>
        <v>0</v>
      </c>
      <c r="OX48" s="54">
        <v>61</v>
      </c>
      <c r="OY48" s="10">
        <v>164</v>
      </c>
      <c r="OZ48" s="55">
        <f t="shared" si="1035"/>
        <v>2688.5245901639341</v>
      </c>
      <c r="PA48" s="13">
        <f t="shared" si="743"/>
        <v>1076</v>
      </c>
      <c r="PB48" s="78" t="e">
        <f>SUM(J48,V48,Y48,AH48,AK48,AQ48,AT48,AW48,BI48,BL48,BR48,BU48,BX48,CA48,CD48,CJ48,CM48,CS48,CV48,CY48,DB48,DH48,DN48,DQ48,DT48,DW48,EC48,EF48,EI48,EU48,EX48,FA48,FG48,FJ48,FM48,FP48,FS48,FV48,GB48,GE48,GH48,GK48,GN48,GQ48,GW48,GZ48,HF48,HO48,HR48,HU48,ID48,IG48,IJ48,IM48,IP48,IV48,IY48,JB48,JE48,JH48,JK48,JN48,JQ48,JZ48,KC48,KF48,KI48,KL48,KO48,KR48,KU48,LA48,LD48,LM48,LP48,LS48,LV48,LY48,MB48,HI48,MH48,MK48,MN48,MQ48,MT48,MW48,MZ48,NC48,NF48,NI48,NL48,NO48,NU48,NX48,OA48,OJ48,OS48,OV48,OY48,HL48,JW48,AB48,IA48,IS48,P48+OP48+OM48+OG48+OD48+NR48+ME48+LG48+KX48+JT48+HX48+#REF!+HC48+GT48+FY48+FD48+ER48+EO48+EL48+DZ48+DE48+CP48+BO48+BF48+AZ48+AE48+S48+M48+G48+D48)</f>
        <v>#REF!</v>
      </c>
      <c r="PC48" s="6"/>
      <c r="PD48" s="9"/>
      <c r="PE48" s="6"/>
      <c r="PF48" s="6"/>
      <c r="PG48" s="6"/>
      <c r="PH48" s="9"/>
      <c r="PI48" s="6"/>
      <c r="PJ48" s="6"/>
      <c r="PK48" s="6"/>
      <c r="PL48" s="9"/>
      <c r="PM48" s="6"/>
      <c r="PN48" s="6"/>
      <c r="PO48" s="6"/>
      <c r="PP48" s="9"/>
      <c r="PQ48" s="6"/>
      <c r="PR48" s="6"/>
      <c r="PS48" s="6"/>
      <c r="PT48" s="9"/>
      <c r="PU48" s="6"/>
      <c r="PV48" s="6"/>
      <c r="PW48" s="6"/>
      <c r="PX48" s="9"/>
      <c r="PY48" s="6"/>
      <c r="PZ48" s="6"/>
      <c r="QA48" s="6"/>
      <c r="QB48" s="9"/>
      <c r="QC48" s="6"/>
      <c r="QD48" s="6"/>
      <c r="QE48" s="6"/>
      <c r="QF48" s="2"/>
      <c r="QG48" s="1"/>
      <c r="QH48" s="1"/>
      <c r="QI48" s="1"/>
      <c r="QJ48" s="2"/>
      <c r="QK48" s="1"/>
      <c r="QL48" s="1"/>
      <c r="QM48" s="1"/>
      <c r="QN48" s="2"/>
      <c r="QO48" s="1"/>
      <c r="QP48" s="1"/>
      <c r="QQ48" s="1"/>
    </row>
    <row r="49" spans="1:534" x14ac:dyDescent="0.25">
      <c r="A49" s="46">
        <v>2007</v>
      </c>
      <c r="B49" s="47" t="s">
        <v>9</v>
      </c>
      <c r="C49" s="54">
        <v>0</v>
      </c>
      <c r="D49" s="10">
        <v>0</v>
      </c>
      <c r="E49" s="55">
        <f t="shared" si="1036"/>
        <v>0</v>
      </c>
      <c r="F49" s="54">
        <v>0</v>
      </c>
      <c r="G49" s="10">
        <v>0</v>
      </c>
      <c r="H49" s="55">
        <f t="shared" si="1037"/>
        <v>0</v>
      </c>
      <c r="I49" s="54">
        <v>0</v>
      </c>
      <c r="J49" s="10">
        <v>0</v>
      </c>
      <c r="K49" s="55">
        <f t="shared" si="1038"/>
        <v>0</v>
      </c>
      <c r="L49" s="54">
        <v>0</v>
      </c>
      <c r="M49" s="10">
        <v>0</v>
      </c>
      <c r="N49" s="55">
        <f t="shared" si="903"/>
        <v>0</v>
      </c>
      <c r="O49" s="54">
        <v>0</v>
      </c>
      <c r="P49" s="10">
        <v>0</v>
      </c>
      <c r="Q49" s="55">
        <f t="shared" si="1039"/>
        <v>0</v>
      </c>
      <c r="R49" s="54">
        <v>0</v>
      </c>
      <c r="S49" s="10">
        <v>0</v>
      </c>
      <c r="T49" s="55">
        <f t="shared" si="1040"/>
        <v>0</v>
      </c>
      <c r="U49" s="54">
        <v>25</v>
      </c>
      <c r="V49" s="10">
        <v>1588</v>
      </c>
      <c r="W49" s="55">
        <f t="shared" si="904"/>
        <v>63520</v>
      </c>
      <c r="X49" s="54">
        <v>0</v>
      </c>
      <c r="Y49" s="10">
        <v>0</v>
      </c>
      <c r="Z49" s="55">
        <f t="shared" si="905"/>
        <v>0</v>
      </c>
      <c r="AA49" s="54">
        <v>0</v>
      </c>
      <c r="AB49" s="10">
        <v>0</v>
      </c>
      <c r="AC49" s="55">
        <f t="shared" si="906"/>
        <v>0</v>
      </c>
      <c r="AD49" s="54">
        <v>0</v>
      </c>
      <c r="AE49" s="10">
        <v>0</v>
      </c>
      <c r="AF49" s="55">
        <f t="shared" si="907"/>
        <v>0</v>
      </c>
      <c r="AG49" s="54">
        <v>0</v>
      </c>
      <c r="AH49" s="10">
        <v>0</v>
      </c>
      <c r="AI49" s="55">
        <f t="shared" si="908"/>
        <v>0</v>
      </c>
      <c r="AJ49" s="54">
        <v>20</v>
      </c>
      <c r="AK49" s="10">
        <v>339</v>
      </c>
      <c r="AL49" s="55">
        <f t="shared" si="909"/>
        <v>16950</v>
      </c>
      <c r="AM49" s="54">
        <v>0</v>
      </c>
      <c r="AN49" s="10">
        <v>0</v>
      </c>
      <c r="AO49" s="55">
        <f t="shared" si="910"/>
        <v>0</v>
      </c>
      <c r="AP49" s="54">
        <v>0</v>
      </c>
      <c r="AQ49" s="10">
        <v>0</v>
      </c>
      <c r="AR49" s="55">
        <f t="shared" si="911"/>
        <v>0</v>
      </c>
      <c r="AS49" s="54">
        <v>0</v>
      </c>
      <c r="AT49" s="10">
        <v>0</v>
      </c>
      <c r="AU49" s="55">
        <f t="shared" si="912"/>
        <v>0</v>
      </c>
      <c r="AV49" s="54">
        <v>0</v>
      </c>
      <c r="AW49" s="10">
        <v>0</v>
      </c>
      <c r="AX49" s="55">
        <f t="shared" si="913"/>
        <v>0</v>
      </c>
      <c r="AY49" s="54">
        <v>0</v>
      </c>
      <c r="AZ49" s="10">
        <v>0</v>
      </c>
      <c r="BA49" s="55">
        <f t="shared" si="914"/>
        <v>0</v>
      </c>
      <c r="BB49" s="54">
        <v>0</v>
      </c>
      <c r="BC49" s="10">
        <v>0</v>
      </c>
      <c r="BD49" s="55">
        <f t="shared" si="915"/>
        <v>0</v>
      </c>
      <c r="BE49" s="54">
        <v>0</v>
      </c>
      <c r="BF49" s="10">
        <v>0</v>
      </c>
      <c r="BG49" s="55">
        <f t="shared" si="1041"/>
        <v>0</v>
      </c>
      <c r="BH49" s="54">
        <v>0</v>
      </c>
      <c r="BI49" s="10">
        <v>0</v>
      </c>
      <c r="BJ49" s="55">
        <f t="shared" si="917"/>
        <v>0</v>
      </c>
      <c r="BK49" s="54">
        <v>9</v>
      </c>
      <c r="BL49" s="10">
        <v>2566</v>
      </c>
      <c r="BM49" s="55">
        <f t="shared" si="918"/>
        <v>285111.11111111107</v>
      </c>
      <c r="BN49" s="54">
        <v>0</v>
      </c>
      <c r="BO49" s="10">
        <v>0</v>
      </c>
      <c r="BP49" s="55">
        <f t="shared" si="919"/>
        <v>0</v>
      </c>
      <c r="BQ49" s="54">
        <v>0</v>
      </c>
      <c r="BR49" s="10">
        <v>0</v>
      </c>
      <c r="BS49" s="55">
        <f t="shared" si="920"/>
        <v>0</v>
      </c>
      <c r="BT49" s="54">
        <v>38</v>
      </c>
      <c r="BU49" s="10">
        <v>3282</v>
      </c>
      <c r="BV49" s="55">
        <f t="shared" si="921"/>
        <v>86368.421052631573</v>
      </c>
      <c r="BW49" s="54">
        <v>0</v>
      </c>
      <c r="BX49" s="10">
        <v>0</v>
      </c>
      <c r="BY49" s="55">
        <f t="shared" si="922"/>
        <v>0</v>
      </c>
      <c r="BZ49" s="54">
        <v>0</v>
      </c>
      <c r="CA49" s="10">
        <v>0</v>
      </c>
      <c r="CB49" s="55">
        <f t="shared" si="923"/>
        <v>0</v>
      </c>
      <c r="CC49" s="54">
        <v>1</v>
      </c>
      <c r="CD49" s="10">
        <v>8</v>
      </c>
      <c r="CE49" s="55">
        <f t="shared" si="924"/>
        <v>8000</v>
      </c>
      <c r="CF49" s="54">
        <v>0</v>
      </c>
      <c r="CG49" s="10">
        <v>0</v>
      </c>
      <c r="CH49" s="55">
        <f t="shared" si="925"/>
        <v>0</v>
      </c>
      <c r="CI49" s="54">
        <v>0</v>
      </c>
      <c r="CJ49" s="10">
        <v>0</v>
      </c>
      <c r="CK49" s="55">
        <f t="shared" si="926"/>
        <v>0</v>
      </c>
      <c r="CL49" s="54">
        <v>0</v>
      </c>
      <c r="CM49" s="10">
        <v>0</v>
      </c>
      <c r="CN49" s="55">
        <f t="shared" si="927"/>
        <v>0</v>
      </c>
      <c r="CO49" s="54">
        <v>0</v>
      </c>
      <c r="CP49" s="10">
        <v>0</v>
      </c>
      <c r="CQ49" s="55">
        <f t="shared" si="928"/>
        <v>0</v>
      </c>
      <c r="CR49" s="54">
        <v>0</v>
      </c>
      <c r="CS49" s="10">
        <v>0</v>
      </c>
      <c r="CT49" s="55">
        <f t="shared" si="929"/>
        <v>0</v>
      </c>
      <c r="CU49" s="54">
        <v>79</v>
      </c>
      <c r="CV49" s="10">
        <v>1390</v>
      </c>
      <c r="CW49" s="55">
        <f t="shared" si="930"/>
        <v>17594.936708860761</v>
      </c>
      <c r="CX49" s="54">
        <v>0</v>
      </c>
      <c r="CY49" s="10">
        <v>0</v>
      </c>
      <c r="CZ49" s="55">
        <f t="shared" si="931"/>
        <v>0</v>
      </c>
      <c r="DA49" s="54">
        <v>4</v>
      </c>
      <c r="DB49" s="10">
        <v>8</v>
      </c>
      <c r="DC49" s="55">
        <f t="shared" si="932"/>
        <v>2000</v>
      </c>
      <c r="DD49" s="54">
        <v>0</v>
      </c>
      <c r="DE49" s="10">
        <v>0</v>
      </c>
      <c r="DF49" s="55">
        <f t="shared" si="933"/>
        <v>0</v>
      </c>
      <c r="DG49" s="54">
        <v>0</v>
      </c>
      <c r="DH49" s="10">
        <v>0</v>
      </c>
      <c r="DI49" s="55">
        <f t="shared" si="1042"/>
        <v>0</v>
      </c>
      <c r="DJ49" s="54">
        <v>0</v>
      </c>
      <c r="DK49" s="10">
        <v>0</v>
      </c>
      <c r="DL49" s="55">
        <f t="shared" si="935"/>
        <v>0</v>
      </c>
      <c r="DM49" s="54">
        <v>0</v>
      </c>
      <c r="DN49" s="10">
        <v>0</v>
      </c>
      <c r="DO49" s="55">
        <f t="shared" si="936"/>
        <v>0</v>
      </c>
      <c r="DP49" s="54">
        <v>0</v>
      </c>
      <c r="DQ49" s="10">
        <v>0</v>
      </c>
      <c r="DR49" s="55">
        <f t="shared" si="937"/>
        <v>0</v>
      </c>
      <c r="DS49" s="54">
        <v>0</v>
      </c>
      <c r="DT49" s="10">
        <v>0</v>
      </c>
      <c r="DU49" s="55">
        <f t="shared" si="938"/>
        <v>0</v>
      </c>
      <c r="DV49" s="54">
        <v>21</v>
      </c>
      <c r="DW49" s="10">
        <v>1995</v>
      </c>
      <c r="DX49" s="55">
        <f t="shared" si="939"/>
        <v>95000</v>
      </c>
      <c r="DY49" s="54">
        <v>0</v>
      </c>
      <c r="DZ49" s="10">
        <v>0</v>
      </c>
      <c r="EA49" s="55">
        <f t="shared" si="940"/>
        <v>0</v>
      </c>
      <c r="EB49" s="54">
        <v>75</v>
      </c>
      <c r="EC49" s="10">
        <v>5119</v>
      </c>
      <c r="ED49" s="55">
        <f t="shared" si="941"/>
        <v>68253.333333333328</v>
      </c>
      <c r="EE49" s="54">
        <v>0</v>
      </c>
      <c r="EF49" s="10">
        <v>0</v>
      </c>
      <c r="EG49" s="55">
        <f t="shared" si="942"/>
        <v>0</v>
      </c>
      <c r="EH49" s="54">
        <v>0</v>
      </c>
      <c r="EI49" s="10">
        <v>0</v>
      </c>
      <c r="EJ49" s="55">
        <f t="shared" si="943"/>
        <v>0</v>
      </c>
      <c r="EK49" s="54">
        <v>0</v>
      </c>
      <c r="EL49" s="10">
        <v>0</v>
      </c>
      <c r="EM49" s="55">
        <f t="shared" si="944"/>
        <v>0</v>
      </c>
      <c r="EN49" s="54">
        <v>0</v>
      </c>
      <c r="EO49" s="10">
        <v>0</v>
      </c>
      <c r="EP49" s="55">
        <f t="shared" si="945"/>
        <v>0</v>
      </c>
      <c r="EQ49" s="54">
        <v>0</v>
      </c>
      <c r="ER49" s="10">
        <v>0</v>
      </c>
      <c r="ES49" s="55">
        <f t="shared" si="946"/>
        <v>0</v>
      </c>
      <c r="ET49" s="54">
        <v>0</v>
      </c>
      <c r="EU49" s="10">
        <v>0</v>
      </c>
      <c r="EV49" s="55">
        <f t="shared" si="947"/>
        <v>0</v>
      </c>
      <c r="EW49" s="54">
        <v>3</v>
      </c>
      <c r="EX49" s="10">
        <v>193</v>
      </c>
      <c r="EY49" s="55">
        <f t="shared" si="948"/>
        <v>64333.333333333328</v>
      </c>
      <c r="EZ49" s="54">
        <v>0</v>
      </c>
      <c r="FA49" s="10">
        <v>0</v>
      </c>
      <c r="FB49" s="55">
        <f t="shared" si="949"/>
        <v>0</v>
      </c>
      <c r="FC49" s="54">
        <v>0</v>
      </c>
      <c r="FD49" s="10">
        <v>0</v>
      </c>
      <c r="FE49" s="55">
        <f t="shared" si="950"/>
        <v>0</v>
      </c>
      <c r="FF49" s="54">
        <v>19</v>
      </c>
      <c r="FG49" s="10">
        <v>1945</v>
      </c>
      <c r="FH49" s="55">
        <f t="shared" si="951"/>
        <v>102368.42105263157</v>
      </c>
      <c r="FI49" s="54">
        <v>0</v>
      </c>
      <c r="FJ49" s="10">
        <v>0</v>
      </c>
      <c r="FK49" s="55">
        <f t="shared" si="952"/>
        <v>0</v>
      </c>
      <c r="FL49" s="54">
        <v>0</v>
      </c>
      <c r="FM49" s="10">
        <v>0</v>
      </c>
      <c r="FN49" s="55">
        <f t="shared" si="953"/>
        <v>0</v>
      </c>
      <c r="FO49" s="54">
        <v>0</v>
      </c>
      <c r="FP49" s="10">
        <v>0</v>
      </c>
      <c r="FQ49" s="55">
        <f t="shared" si="954"/>
        <v>0</v>
      </c>
      <c r="FR49" s="54">
        <v>26</v>
      </c>
      <c r="FS49" s="10">
        <v>863</v>
      </c>
      <c r="FT49" s="55">
        <f t="shared" si="955"/>
        <v>33192.307692307695</v>
      </c>
      <c r="FU49" s="54">
        <v>131</v>
      </c>
      <c r="FV49" s="10">
        <v>1797</v>
      </c>
      <c r="FW49" s="55">
        <f t="shared" si="956"/>
        <v>13717.557251908398</v>
      </c>
      <c r="FX49" s="54">
        <v>0</v>
      </c>
      <c r="FY49" s="10">
        <v>0</v>
      </c>
      <c r="FZ49" s="55">
        <f t="shared" si="957"/>
        <v>0</v>
      </c>
      <c r="GA49" s="54">
        <v>3</v>
      </c>
      <c r="GB49" s="10">
        <v>112</v>
      </c>
      <c r="GC49" s="55">
        <f t="shared" si="958"/>
        <v>37333.333333333336</v>
      </c>
      <c r="GD49" s="54">
        <v>0</v>
      </c>
      <c r="GE49" s="10">
        <v>0</v>
      </c>
      <c r="GF49" s="55">
        <f t="shared" si="959"/>
        <v>0</v>
      </c>
      <c r="GG49" s="54">
        <v>0</v>
      </c>
      <c r="GH49" s="10">
        <v>0</v>
      </c>
      <c r="GI49" s="55">
        <f t="shared" si="960"/>
        <v>0</v>
      </c>
      <c r="GJ49" s="54">
        <v>0</v>
      </c>
      <c r="GK49" s="10">
        <v>0</v>
      </c>
      <c r="GL49" s="55">
        <f t="shared" si="961"/>
        <v>0</v>
      </c>
      <c r="GM49" s="54">
        <v>0</v>
      </c>
      <c r="GN49" s="10">
        <v>0</v>
      </c>
      <c r="GO49" s="55">
        <f t="shared" si="962"/>
        <v>0</v>
      </c>
      <c r="GP49" s="54">
        <v>0</v>
      </c>
      <c r="GQ49" s="10">
        <v>0</v>
      </c>
      <c r="GR49" s="55">
        <f t="shared" si="963"/>
        <v>0</v>
      </c>
      <c r="GS49" s="54">
        <v>0</v>
      </c>
      <c r="GT49" s="10">
        <v>0</v>
      </c>
      <c r="GU49" s="55">
        <f t="shared" si="964"/>
        <v>0</v>
      </c>
      <c r="GV49" s="54">
        <v>0</v>
      </c>
      <c r="GW49" s="10">
        <v>0</v>
      </c>
      <c r="GX49" s="55">
        <f t="shared" si="965"/>
        <v>0</v>
      </c>
      <c r="GY49" s="54">
        <v>0</v>
      </c>
      <c r="GZ49" s="10">
        <v>0</v>
      </c>
      <c r="HA49" s="55">
        <f t="shared" si="966"/>
        <v>0</v>
      </c>
      <c r="HB49" s="54">
        <v>0</v>
      </c>
      <c r="HC49" s="10">
        <v>0</v>
      </c>
      <c r="HD49" s="55">
        <f t="shared" si="967"/>
        <v>0</v>
      </c>
      <c r="HE49" s="64">
        <v>0</v>
      </c>
      <c r="HF49" s="15">
        <v>0</v>
      </c>
      <c r="HG49" s="55">
        <f t="shared" si="968"/>
        <v>0</v>
      </c>
      <c r="HH49" s="54">
        <v>0</v>
      </c>
      <c r="HI49" s="10">
        <v>0</v>
      </c>
      <c r="HJ49" s="55">
        <f t="shared" si="969"/>
        <v>0</v>
      </c>
      <c r="HK49" s="54">
        <v>0</v>
      </c>
      <c r="HL49" s="10">
        <v>0</v>
      </c>
      <c r="HM49" s="55">
        <f t="shared" si="970"/>
        <v>0</v>
      </c>
      <c r="HN49" s="54">
        <v>1</v>
      </c>
      <c r="HO49" s="10">
        <v>14</v>
      </c>
      <c r="HP49" s="55">
        <f t="shared" si="971"/>
        <v>14000</v>
      </c>
      <c r="HQ49" s="54">
        <v>0</v>
      </c>
      <c r="HR49" s="10">
        <v>0</v>
      </c>
      <c r="HS49" s="55">
        <f t="shared" si="972"/>
        <v>0</v>
      </c>
      <c r="HT49" s="54">
        <v>0</v>
      </c>
      <c r="HU49" s="10">
        <v>0</v>
      </c>
      <c r="HV49" s="55">
        <f t="shared" si="973"/>
        <v>0</v>
      </c>
      <c r="HW49" s="54">
        <v>0</v>
      </c>
      <c r="HX49" s="10">
        <v>0</v>
      </c>
      <c r="HY49" s="55">
        <f t="shared" si="974"/>
        <v>0</v>
      </c>
      <c r="HZ49" s="54">
        <v>0</v>
      </c>
      <c r="IA49" s="10">
        <v>0</v>
      </c>
      <c r="IB49" s="55">
        <f t="shared" si="975"/>
        <v>0</v>
      </c>
      <c r="IC49" s="54">
        <v>0</v>
      </c>
      <c r="ID49" s="10">
        <v>0</v>
      </c>
      <c r="IE49" s="55">
        <f t="shared" si="976"/>
        <v>0</v>
      </c>
      <c r="IF49" s="54">
        <v>0</v>
      </c>
      <c r="IG49" s="10">
        <v>0</v>
      </c>
      <c r="IH49" s="55">
        <f t="shared" si="977"/>
        <v>0</v>
      </c>
      <c r="II49" s="54">
        <v>10</v>
      </c>
      <c r="IJ49" s="10">
        <v>542</v>
      </c>
      <c r="IK49" s="55">
        <f t="shared" si="978"/>
        <v>54200</v>
      </c>
      <c r="IL49" s="54">
        <v>0</v>
      </c>
      <c r="IM49" s="10">
        <v>0</v>
      </c>
      <c r="IN49" s="55">
        <f t="shared" si="979"/>
        <v>0</v>
      </c>
      <c r="IO49" s="54">
        <v>0</v>
      </c>
      <c r="IP49" s="10">
        <v>0</v>
      </c>
      <c r="IQ49" s="55">
        <f t="shared" si="980"/>
        <v>0</v>
      </c>
      <c r="IR49" s="54">
        <v>0</v>
      </c>
      <c r="IS49" s="10">
        <v>0</v>
      </c>
      <c r="IT49" s="55">
        <f t="shared" si="981"/>
        <v>0</v>
      </c>
      <c r="IU49" s="54">
        <v>0</v>
      </c>
      <c r="IV49" s="10">
        <v>0</v>
      </c>
      <c r="IW49" s="55">
        <f t="shared" si="982"/>
        <v>0</v>
      </c>
      <c r="IX49" s="54">
        <v>285</v>
      </c>
      <c r="IY49" s="10">
        <v>10563</v>
      </c>
      <c r="IZ49" s="55">
        <f t="shared" si="983"/>
        <v>37063.15789473684</v>
      </c>
      <c r="JA49" s="54">
        <v>38</v>
      </c>
      <c r="JB49" s="10">
        <v>1096</v>
      </c>
      <c r="JC49" s="55">
        <f t="shared" si="984"/>
        <v>28842.105263157893</v>
      </c>
      <c r="JD49" s="54">
        <v>0</v>
      </c>
      <c r="JE49" s="10">
        <v>0</v>
      </c>
      <c r="JF49" s="55">
        <f t="shared" si="985"/>
        <v>0</v>
      </c>
      <c r="JG49" s="54">
        <v>5</v>
      </c>
      <c r="JH49" s="10">
        <v>6</v>
      </c>
      <c r="JI49" s="55">
        <f t="shared" si="986"/>
        <v>1200</v>
      </c>
      <c r="JJ49" s="54">
        <v>0</v>
      </c>
      <c r="JK49" s="10">
        <v>0</v>
      </c>
      <c r="JL49" s="55">
        <f t="shared" si="987"/>
        <v>0</v>
      </c>
      <c r="JM49" s="54">
        <v>5</v>
      </c>
      <c r="JN49" s="10">
        <v>72</v>
      </c>
      <c r="JO49" s="55">
        <f t="shared" si="988"/>
        <v>14400</v>
      </c>
      <c r="JP49" s="54">
        <v>0</v>
      </c>
      <c r="JQ49" s="10">
        <v>0</v>
      </c>
      <c r="JR49" s="55">
        <f t="shared" si="989"/>
        <v>0</v>
      </c>
      <c r="JS49" s="54">
        <v>0</v>
      </c>
      <c r="JT49" s="10">
        <v>0</v>
      </c>
      <c r="JU49" s="55">
        <f t="shared" si="990"/>
        <v>0</v>
      </c>
      <c r="JV49" s="54">
        <v>0</v>
      </c>
      <c r="JW49" s="10">
        <v>0</v>
      </c>
      <c r="JX49" s="55">
        <f t="shared" si="991"/>
        <v>0</v>
      </c>
      <c r="JY49" s="54">
        <v>0</v>
      </c>
      <c r="JZ49" s="10">
        <v>0</v>
      </c>
      <c r="KA49" s="55">
        <f t="shared" si="992"/>
        <v>0</v>
      </c>
      <c r="KB49" s="54">
        <v>0</v>
      </c>
      <c r="KC49" s="10">
        <v>0</v>
      </c>
      <c r="KD49" s="55">
        <f t="shared" si="993"/>
        <v>0</v>
      </c>
      <c r="KE49" s="54">
        <v>0</v>
      </c>
      <c r="KF49" s="10">
        <v>0</v>
      </c>
      <c r="KG49" s="55">
        <f t="shared" si="994"/>
        <v>0</v>
      </c>
      <c r="KH49" s="54">
        <v>0</v>
      </c>
      <c r="KI49" s="10">
        <v>0</v>
      </c>
      <c r="KJ49" s="55">
        <f t="shared" si="995"/>
        <v>0</v>
      </c>
      <c r="KK49" s="54">
        <v>0</v>
      </c>
      <c r="KL49" s="10">
        <v>0</v>
      </c>
      <c r="KM49" s="55">
        <f t="shared" si="996"/>
        <v>0</v>
      </c>
      <c r="KN49" s="54">
        <v>0</v>
      </c>
      <c r="KO49" s="10">
        <v>0</v>
      </c>
      <c r="KP49" s="55">
        <f t="shared" si="997"/>
        <v>0</v>
      </c>
      <c r="KQ49" s="54">
        <v>0</v>
      </c>
      <c r="KR49" s="10">
        <v>0</v>
      </c>
      <c r="KS49" s="55">
        <f t="shared" si="998"/>
        <v>0</v>
      </c>
      <c r="KT49" s="54">
        <v>0</v>
      </c>
      <c r="KU49" s="10">
        <v>0</v>
      </c>
      <c r="KV49" s="55">
        <f t="shared" si="999"/>
        <v>0</v>
      </c>
      <c r="KW49" s="54">
        <v>0</v>
      </c>
      <c r="KX49" s="10">
        <v>0</v>
      </c>
      <c r="KY49" s="55">
        <f t="shared" si="1000"/>
        <v>0</v>
      </c>
      <c r="KZ49" s="54">
        <v>0</v>
      </c>
      <c r="LA49" s="10">
        <v>0</v>
      </c>
      <c r="LB49" s="55">
        <f t="shared" si="1001"/>
        <v>0</v>
      </c>
      <c r="LC49" s="54">
        <v>0</v>
      </c>
      <c r="LD49" s="10">
        <v>0</v>
      </c>
      <c r="LE49" s="55">
        <f t="shared" si="1002"/>
        <v>0</v>
      </c>
      <c r="LF49" s="54">
        <v>0</v>
      </c>
      <c r="LG49" s="10">
        <v>0</v>
      </c>
      <c r="LH49" s="55">
        <f t="shared" si="1003"/>
        <v>0</v>
      </c>
      <c r="LI49" s="54">
        <v>0</v>
      </c>
      <c r="LJ49" s="10">
        <v>0</v>
      </c>
      <c r="LK49" s="55">
        <f t="shared" si="1004"/>
        <v>0</v>
      </c>
      <c r="LL49" s="54">
        <v>1</v>
      </c>
      <c r="LM49" s="10">
        <v>12</v>
      </c>
      <c r="LN49" s="55">
        <f t="shared" si="1005"/>
        <v>12000</v>
      </c>
      <c r="LO49" s="54">
        <v>0</v>
      </c>
      <c r="LP49" s="10">
        <v>0</v>
      </c>
      <c r="LQ49" s="55">
        <f t="shared" si="1006"/>
        <v>0</v>
      </c>
      <c r="LR49" s="54">
        <v>0</v>
      </c>
      <c r="LS49" s="10">
        <v>0</v>
      </c>
      <c r="LT49" s="55">
        <f t="shared" si="1007"/>
        <v>0</v>
      </c>
      <c r="LU49" s="54">
        <v>0</v>
      </c>
      <c r="LV49" s="10">
        <v>0</v>
      </c>
      <c r="LW49" s="55">
        <f t="shared" si="1008"/>
        <v>0</v>
      </c>
      <c r="LX49" s="54">
        <v>21</v>
      </c>
      <c r="LY49" s="10">
        <v>1145</v>
      </c>
      <c r="LZ49" s="55">
        <f t="shared" si="1009"/>
        <v>54523.809523809527</v>
      </c>
      <c r="MA49" s="54">
        <v>1</v>
      </c>
      <c r="MB49" s="10">
        <v>126</v>
      </c>
      <c r="MC49" s="55">
        <f t="shared" si="1010"/>
        <v>126000</v>
      </c>
      <c r="MD49" s="54">
        <v>0</v>
      </c>
      <c r="ME49" s="10">
        <v>0</v>
      </c>
      <c r="MF49" s="55">
        <f t="shared" si="1011"/>
        <v>0</v>
      </c>
      <c r="MG49" s="54">
        <v>0</v>
      </c>
      <c r="MH49" s="10">
        <v>0</v>
      </c>
      <c r="MI49" s="55">
        <f t="shared" si="1012"/>
        <v>0</v>
      </c>
      <c r="MJ49" s="54">
        <v>1</v>
      </c>
      <c r="MK49" s="10">
        <v>248</v>
      </c>
      <c r="ML49" s="55">
        <f t="shared" si="1013"/>
        <v>248000</v>
      </c>
      <c r="MM49" s="54">
        <v>40</v>
      </c>
      <c r="MN49" s="10">
        <v>3503</v>
      </c>
      <c r="MO49" s="55">
        <f t="shared" si="1014"/>
        <v>87575</v>
      </c>
      <c r="MP49" s="54">
        <v>0</v>
      </c>
      <c r="MQ49" s="10">
        <v>0</v>
      </c>
      <c r="MR49" s="55">
        <f t="shared" si="1015"/>
        <v>0</v>
      </c>
      <c r="MS49" s="54">
        <v>2</v>
      </c>
      <c r="MT49" s="10">
        <v>26</v>
      </c>
      <c r="MU49" s="55">
        <f t="shared" si="1016"/>
        <v>13000</v>
      </c>
      <c r="MV49" s="54">
        <v>0</v>
      </c>
      <c r="MW49" s="10">
        <v>0</v>
      </c>
      <c r="MX49" s="55">
        <f t="shared" si="1017"/>
        <v>0</v>
      </c>
      <c r="MY49" s="54">
        <v>1</v>
      </c>
      <c r="MZ49" s="10">
        <v>21</v>
      </c>
      <c r="NA49" s="55">
        <f t="shared" si="1018"/>
        <v>21000</v>
      </c>
      <c r="NB49" s="54">
        <v>0</v>
      </c>
      <c r="NC49" s="10">
        <v>0</v>
      </c>
      <c r="ND49" s="55">
        <f t="shared" si="1019"/>
        <v>0</v>
      </c>
      <c r="NE49" s="54">
        <v>0</v>
      </c>
      <c r="NF49" s="10">
        <v>0</v>
      </c>
      <c r="NG49" s="55">
        <f t="shared" si="1020"/>
        <v>0</v>
      </c>
      <c r="NH49" s="54">
        <v>0</v>
      </c>
      <c r="NI49" s="10">
        <v>0</v>
      </c>
      <c r="NJ49" s="55">
        <f t="shared" si="1021"/>
        <v>0</v>
      </c>
      <c r="NK49" s="54">
        <v>2</v>
      </c>
      <c r="NL49" s="10">
        <v>137</v>
      </c>
      <c r="NM49" s="55">
        <f t="shared" si="1022"/>
        <v>68500</v>
      </c>
      <c r="NN49" s="54">
        <v>0</v>
      </c>
      <c r="NO49" s="10">
        <v>0</v>
      </c>
      <c r="NP49" s="55">
        <f t="shared" si="1023"/>
        <v>0</v>
      </c>
      <c r="NQ49" s="54">
        <v>0</v>
      </c>
      <c r="NR49" s="10">
        <v>0</v>
      </c>
      <c r="NS49" s="55">
        <f t="shared" si="1024"/>
        <v>0</v>
      </c>
      <c r="NT49" s="54">
        <v>0</v>
      </c>
      <c r="NU49" s="10">
        <v>0</v>
      </c>
      <c r="NV49" s="55">
        <f t="shared" si="1025"/>
        <v>0</v>
      </c>
      <c r="NW49" s="54">
        <v>170</v>
      </c>
      <c r="NX49" s="10">
        <v>7225</v>
      </c>
      <c r="NY49" s="55">
        <f t="shared" si="1026"/>
        <v>42500</v>
      </c>
      <c r="NZ49" s="54">
        <v>217</v>
      </c>
      <c r="OA49" s="10">
        <v>14526</v>
      </c>
      <c r="OB49" s="55">
        <f t="shared" si="1027"/>
        <v>66940.092165898619</v>
      </c>
      <c r="OC49" s="54">
        <v>0</v>
      </c>
      <c r="OD49" s="10">
        <v>0</v>
      </c>
      <c r="OE49" s="55">
        <f t="shared" si="1028"/>
        <v>0</v>
      </c>
      <c r="OF49" s="68">
        <v>0</v>
      </c>
      <c r="OG49" s="24">
        <v>0</v>
      </c>
      <c r="OH49" s="69">
        <f t="shared" si="1029"/>
        <v>0</v>
      </c>
      <c r="OI49" s="54">
        <v>0</v>
      </c>
      <c r="OJ49" s="10">
        <v>0</v>
      </c>
      <c r="OK49" s="55">
        <f t="shared" si="1030"/>
        <v>0</v>
      </c>
      <c r="OL49" s="54">
        <v>0</v>
      </c>
      <c r="OM49" s="10">
        <v>0</v>
      </c>
      <c r="ON49" s="55">
        <f t="shared" si="1031"/>
        <v>0</v>
      </c>
      <c r="OO49" s="54">
        <v>0</v>
      </c>
      <c r="OP49" s="10">
        <v>0</v>
      </c>
      <c r="OQ49" s="55">
        <f t="shared" si="1032"/>
        <v>0</v>
      </c>
      <c r="OR49" s="54">
        <v>2</v>
      </c>
      <c r="OS49" s="10">
        <v>53</v>
      </c>
      <c r="OT49" s="55">
        <f t="shared" si="1033"/>
        <v>26500</v>
      </c>
      <c r="OU49" s="54">
        <v>0</v>
      </c>
      <c r="OV49" s="10">
        <v>0</v>
      </c>
      <c r="OW49" s="55">
        <f t="shared" si="1034"/>
        <v>0</v>
      </c>
      <c r="OX49" s="54">
        <v>107</v>
      </c>
      <c r="OY49" s="10">
        <v>292</v>
      </c>
      <c r="OZ49" s="55">
        <f t="shared" si="1035"/>
        <v>2728.9719626168221</v>
      </c>
      <c r="PA49" s="13">
        <f t="shared" si="743"/>
        <v>1363</v>
      </c>
      <c r="PB49" s="78" t="e">
        <f>SUM(J49,V49,Y49,AH49,AK49,AQ49,AT49,AW49,BI49,BL49,BR49,BU49,BX49,CA49,CD49,CJ49,CM49,CS49,CV49,CY49,DB49,DH49,DN49,DQ49,DT49,DW49,EC49,EF49,EI49,EU49,EX49,FA49,FG49,FJ49,FM49,FP49,FS49,FV49,GB49,GE49,GH49,GK49,GN49,GQ49,GW49,GZ49,HF49,HO49,HR49,HU49,ID49,IG49,IJ49,IM49,IP49,IV49,IY49,JB49,JE49,JH49,JK49,JN49,JQ49,JZ49,KC49,KF49,KI49,KL49,KO49,KR49,KU49,LA49,LD49,LM49,LP49,LS49,LV49,LY49,MB49,HI49,MH49,MK49,MN49,MQ49,MT49,MW49,MZ49,NC49,NF49,NI49,NL49,NO49,NU49,NX49,OA49,OJ49,OS49,OV49,OY49,HL49,JW49,AB49,IA49,IS49,P49+OP49+OM49+OG49+OD49+NR49+ME49+LG49+KX49+JT49+HX49+#REF!+HC49+GT49+FY49+FD49+ER49+EO49+EL49+DZ49+DE49+CP49+BO49+BF49+AZ49+AE49+S49+M49+G49+D49)</f>
        <v>#REF!</v>
      </c>
      <c r="PC49" s="6"/>
      <c r="PD49" s="9"/>
      <c r="PE49" s="6"/>
      <c r="PF49" s="6"/>
      <c r="PG49" s="6"/>
      <c r="PH49" s="9"/>
      <c r="PI49" s="6"/>
      <c r="PJ49" s="6"/>
      <c r="PK49" s="6"/>
      <c r="PL49" s="9"/>
      <c r="PM49" s="6"/>
      <c r="PN49" s="6"/>
      <c r="PO49" s="6"/>
      <c r="PP49" s="9"/>
      <c r="PQ49" s="6"/>
      <c r="PR49" s="6"/>
      <c r="PS49" s="6"/>
      <c r="PT49" s="9"/>
      <c r="PU49" s="6"/>
      <c r="PV49" s="6"/>
      <c r="PW49" s="6"/>
      <c r="PX49" s="9"/>
      <c r="PY49" s="6"/>
      <c r="PZ49" s="6"/>
      <c r="QA49" s="6"/>
      <c r="QB49" s="9"/>
      <c r="QC49" s="6"/>
      <c r="QD49" s="6"/>
      <c r="QE49" s="6"/>
      <c r="QF49" s="2"/>
      <c r="QG49" s="1"/>
      <c r="QH49" s="1"/>
      <c r="QI49" s="1"/>
      <c r="QJ49" s="2"/>
      <c r="QK49" s="1"/>
      <c r="QL49" s="1"/>
      <c r="QM49" s="1"/>
      <c r="QN49" s="2"/>
      <c r="QO49" s="1"/>
      <c r="QP49" s="1"/>
      <c r="QQ49" s="1"/>
    </row>
    <row r="50" spans="1:534" x14ac:dyDescent="0.25">
      <c r="A50" s="46">
        <v>2007</v>
      </c>
      <c r="B50" s="47" t="s">
        <v>10</v>
      </c>
      <c r="C50" s="54">
        <v>0</v>
      </c>
      <c r="D50" s="10">
        <v>0</v>
      </c>
      <c r="E50" s="55">
        <f t="shared" si="1036"/>
        <v>0</v>
      </c>
      <c r="F50" s="54">
        <v>0</v>
      </c>
      <c r="G50" s="10">
        <v>0</v>
      </c>
      <c r="H50" s="55">
        <f t="shared" si="1037"/>
        <v>0</v>
      </c>
      <c r="I50" s="54">
        <v>0</v>
      </c>
      <c r="J50" s="10">
        <v>0</v>
      </c>
      <c r="K50" s="55">
        <f t="shared" si="1038"/>
        <v>0</v>
      </c>
      <c r="L50" s="54">
        <v>0</v>
      </c>
      <c r="M50" s="10">
        <v>0</v>
      </c>
      <c r="N50" s="55">
        <f t="shared" si="903"/>
        <v>0</v>
      </c>
      <c r="O50" s="54">
        <v>0</v>
      </c>
      <c r="P50" s="10">
        <v>0</v>
      </c>
      <c r="Q50" s="55">
        <f t="shared" si="1039"/>
        <v>0</v>
      </c>
      <c r="R50" s="54">
        <v>0</v>
      </c>
      <c r="S50" s="10">
        <v>0</v>
      </c>
      <c r="T50" s="55">
        <f t="shared" si="1040"/>
        <v>0</v>
      </c>
      <c r="U50" s="54">
        <v>24</v>
      </c>
      <c r="V50" s="10">
        <v>656</v>
      </c>
      <c r="W50" s="55">
        <f t="shared" si="904"/>
        <v>27333.333333333332</v>
      </c>
      <c r="X50" s="54">
        <v>4</v>
      </c>
      <c r="Y50" s="10">
        <v>74</v>
      </c>
      <c r="Z50" s="55">
        <f t="shared" si="905"/>
        <v>18500</v>
      </c>
      <c r="AA50" s="54">
        <v>0</v>
      </c>
      <c r="AB50" s="10">
        <v>0</v>
      </c>
      <c r="AC50" s="55">
        <f t="shared" si="906"/>
        <v>0</v>
      </c>
      <c r="AD50" s="54">
        <v>0</v>
      </c>
      <c r="AE50" s="10">
        <v>0</v>
      </c>
      <c r="AF50" s="55">
        <f t="shared" si="907"/>
        <v>0</v>
      </c>
      <c r="AG50" s="54">
        <v>0</v>
      </c>
      <c r="AH50" s="10">
        <v>0</v>
      </c>
      <c r="AI50" s="55">
        <f t="shared" si="908"/>
        <v>0</v>
      </c>
      <c r="AJ50" s="54">
        <v>34</v>
      </c>
      <c r="AK50" s="10">
        <v>723</v>
      </c>
      <c r="AL50" s="55">
        <f t="shared" si="909"/>
        <v>21264.705882352941</v>
      </c>
      <c r="AM50" s="54">
        <v>0</v>
      </c>
      <c r="AN50" s="10">
        <v>0</v>
      </c>
      <c r="AO50" s="55">
        <f t="shared" si="910"/>
        <v>0</v>
      </c>
      <c r="AP50" s="54">
        <v>0</v>
      </c>
      <c r="AQ50" s="10">
        <v>0</v>
      </c>
      <c r="AR50" s="55">
        <f t="shared" si="911"/>
        <v>0</v>
      </c>
      <c r="AS50" s="54">
        <v>88</v>
      </c>
      <c r="AT50" s="10">
        <v>3443</v>
      </c>
      <c r="AU50" s="55">
        <f t="shared" si="912"/>
        <v>39125</v>
      </c>
      <c r="AV50" s="54">
        <v>0</v>
      </c>
      <c r="AW50" s="10">
        <v>0</v>
      </c>
      <c r="AX50" s="55">
        <f t="shared" si="913"/>
        <v>0</v>
      </c>
      <c r="AY50" s="54">
        <v>0</v>
      </c>
      <c r="AZ50" s="10">
        <v>0</v>
      </c>
      <c r="BA50" s="55">
        <f t="shared" si="914"/>
        <v>0</v>
      </c>
      <c r="BB50" s="54">
        <v>0</v>
      </c>
      <c r="BC50" s="10">
        <v>0</v>
      </c>
      <c r="BD50" s="55">
        <f t="shared" si="915"/>
        <v>0</v>
      </c>
      <c r="BE50" s="54">
        <v>0</v>
      </c>
      <c r="BF50" s="10">
        <v>0</v>
      </c>
      <c r="BG50" s="55">
        <f t="shared" si="1041"/>
        <v>0</v>
      </c>
      <c r="BH50" s="54">
        <v>1</v>
      </c>
      <c r="BI50" s="10">
        <v>1</v>
      </c>
      <c r="BJ50" s="55">
        <f t="shared" si="917"/>
        <v>1000</v>
      </c>
      <c r="BK50" s="54">
        <v>8</v>
      </c>
      <c r="BL50" s="10">
        <v>2295</v>
      </c>
      <c r="BM50" s="55">
        <f t="shared" si="918"/>
        <v>286875</v>
      </c>
      <c r="BN50" s="54">
        <v>0</v>
      </c>
      <c r="BO50" s="10">
        <v>0</v>
      </c>
      <c r="BP50" s="55">
        <f t="shared" si="919"/>
        <v>0</v>
      </c>
      <c r="BQ50" s="54">
        <v>0</v>
      </c>
      <c r="BR50" s="10">
        <v>0</v>
      </c>
      <c r="BS50" s="55">
        <f t="shared" si="920"/>
        <v>0</v>
      </c>
      <c r="BT50" s="54">
        <v>53</v>
      </c>
      <c r="BU50" s="10">
        <v>1201</v>
      </c>
      <c r="BV50" s="55">
        <f t="shared" si="921"/>
        <v>22660.377358490568</v>
      </c>
      <c r="BW50" s="54">
        <v>0</v>
      </c>
      <c r="BX50" s="10">
        <v>0</v>
      </c>
      <c r="BY50" s="55">
        <f t="shared" si="922"/>
        <v>0</v>
      </c>
      <c r="BZ50" s="54">
        <v>0</v>
      </c>
      <c r="CA50" s="10">
        <v>0</v>
      </c>
      <c r="CB50" s="55">
        <f t="shared" si="923"/>
        <v>0</v>
      </c>
      <c r="CC50" s="54">
        <v>0</v>
      </c>
      <c r="CD50" s="10">
        <v>0</v>
      </c>
      <c r="CE50" s="55">
        <f t="shared" si="924"/>
        <v>0</v>
      </c>
      <c r="CF50" s="54">
        <v>0</v>
      </c>
      <c r="CG50" s="10">
        <v>0</v>
      </c>
      <c r="CH50" s="55">
        <f t="shared" si="925"/>
        <v>0</v>
      </c>
      <c r="CI50" s="54">
        <v>0</v>
      </c>
      <c r="CJ50" s="10">
        <v>0</v>
      </c>
      <c r="CK50" s="55">
        <f t="shared" si="926"/>
        <v>0</v>
      </c>
      <c r="CL50" s="54">
        <v>0</v>
      </c>
      <c r="CM50" s="10">
        <v>0</v>
      </c>
      <c r="CN50" s="55">
        <f t="shared" si="927"/>
        <v>0</v>
      </c>
      <c r="CO50" s="54">
        <v>0</v>
      </c>
      <c r="CP50" s="10">
        <v>0</v>
      </c>
      <c r="CQ50" s="55">
        <f t="shared" si="928"/>
        <v>0</v>
      </c>
      <c r="CR50" s="54">
        <v>0</v>
      </c>
      <c r="CS50" s="10">
        <v>0</v>
      </c>
      <c r="CT50" s="55">
        <f t="shared" si="929"/>
        <v>0</v>
      </c>
      <c r="CU50" s="54">
        <v>22</v>
      </c>
      <c r="CV50" s="10">
        <v>765</v>
      </c>
      <c r="CW50" s="55">
        <f t="shared" si="930"/>
        <v>34772.727272727272</v>
      </c>
      <c r="CX50" s="54">
        <v>0</v>
      </c>
      <c r="CY50" s="10">
        <v>0</v>
      </c>
      <c r="CZ50" s="55">
        <f t="shared" si="931"/>
        <v>0</v>
      </c>
      <c r="DA50" s="54">
        <v>0</v>
      </c>
      <c r="DB50" s="10">
        <v>0</v>
      </c>
      <c r="DC50" s="55">
        <f t="shared" si="932"/>
        <v>0</v>
      </c>
      <c r="DD50" s="54">
        <v>0</v>
      </c>
      <c r="DE50" s="10">
        <v>0</v>
      </c>
      <c r="DF50" s="55">
        <f t="shared" si="933"/>
        <v>0</v>
      </c>
      <c r="DG50" s="54">
        <v>0</v>
      </c>
      <c r="DH50" s="10">
        <v>0</v>
      </c>
      <c r="DI50" s="55">
        <f t="shared" si="1042"/>
        <v>0</v>
      </c>
      <c r="DJ50" s="54">
        <v>0</v>
      </c>
      <c r="DK50" s="10">
        <v>0</v>
      </c>
      <c r="DL50" s="55">
        <f t="shared" si="935"/>
        <v>0</v>
      </c>
      <c r="DM50" s="54">
        <v>0</v>
      </c>
      <c r="DN50" s="10">
        <v>0</v>
      </c>
      <c r="DO50" s="55">
        <f t="shared" si="936"/>
        <v>0</v>
      </c>
      <c r="DP50" s="54">
        <v>0</v>
      </c>
      <c r="DQ50" s="10">
        <v>0</v>
      </c>
      <c r="DR50" s="55">
        <f t="shared" si="937"/>
        <v>0</v>
      </c>
      <c r="DS50" s="54">
        <v>0</v>
      </c>
      <c r="DT50" s="10">
        <v>0</v>
      </c>
      <c r="DU50" s="55">
        <f t="shared" si="938"/>
        <v>0</v>
      </c>
      <c r="DV50" s="54">
        <v>40</v>
      </c>
      <c r="DW50" s="10">
        <v>3277</v>
      </c>
      <c r="DX50" s="55">
        <f t="shared" si="939"/>
        <v>81925</v>
      </c>
      <c r="DY50" s="54">
        <v>0</v>
      </c>
      <c r="DZ50" s="10">
        <v>0</v>
      </c>
      <c r="EA50" s="55">
        <f t="shared" si="940"/>
        <v>0</v>
      </c>
      <c r="EB50" s="54">
        <v>98</v>
      </c>
      <c r="EC50" s="10">
        <v>6223</v>
      </c>
      <c r="ED50" s="55">
        <f t="shared" si="941"/>
        <v>63500</v>
      </c>
      <c r="EE50" s="54">
        <v>0</v>
      </c>
      <c r="EF50" s="10">
        <v>0</v>
      </c>
      <c r="EG50" s="55">
        <f t="shared" si="942"/>
        <v>0</v>
      </c>
      <c r="EH50" s="54">
        <v>6</v>
      </c>
      <c r="EI50" s="10">
        <v>132</v>
      </c>
      <c r="EJ50" s="55">
        <f t="shared" si="943"/>
        <v>22000</v>
      </c>
      <c r="EK50" s="54">
        <v>0</v>
      </c>
      <c r="EL50" s="10">
        <v>0</v>
      </c>
      <c r="EM50" s="55">
        <f t="shared" si="944"/>
        <v>0</v>
      </c>
      <c r="EN50" s="54">
        <v>0</v>
      </c>
      <c r="EO50" s="10">
        <v>0</v>
      </c>
      <c r="EP50" s="55">
        <f t="shared" si="945"/>
        <v>0</v>
      </c>
      <c r="EQ50" s="54">
        <v>0</v>
      </c>
      <c r="ER50" s="10">
        <v>0</v>
      </c>
      <c r="ES50" s="55">
        <f t="shared" si="946"/>
        <v>0</v>
      </c>
      <c r="ET50" s="54">
        <v>0</v>
      </c>
      <c r="EU50" s="10">
        <v>0</v>
      </c>
      <c r="EV50" s="55">
        <f t="shared" si="947"/>
        <v>0</v>
      </c>
      <c r="EW50" s="54">
        <v>2</v>
      </c>
      <c r="EX50" s="10">
        <v>59</v>
      </c>
      <c r="EY50" s="55">
        <f t="shared" si="948"/>
        <v>29500</v>
      </c>
      <c r="EZ50" s="54">
        <v>0</v>
      </c>
      <c r="FA50" s="10">
        <v>0</v>
      </c>
      <c r="FB50" s="55">
        <f t="shared" si="949"/>
        <v>0</v>
      </c>
      <c r="FC50" s="54">
        <v>0</v>
      </c>
      <c r="FD50" s="10">
        <v>0</v>
      </c>
      <c r="FE50" s="55">
        <f t="shared" si="950"/>
        <v>0</v>
      </c>
      <c r="FF50" s="54">
        <v>31</v>
      </c>
      <c r="FG50" s="10">
        <v>1942</v>
      </c>
      <c r="FH50" s="55">
        <f t="shared" si="951"/>
        <v>62645.161290322583</v>
      </c>
      <c r="FI50" s="54">
        <v>0</v>
      </c>
      <c r="FJ50" s="10">
        <v>0</v>
      </c>
      <c r="FK50" s="55">
        <f t="shared" si="952"/>
        <v>0</v>
      </c>
      <c r="FL50" s="54">
        <v>0</v>
      </c>
      <c r="FM50" s="10">
        <v>0</v>
      </c>
      <c r="FN50" s="55">
        <f t="shared" si="953"/>
        <v>0</v>
      </c>
      <c r="FO50" s="54">
        <v>0</v>
      </c>
      <c r="FP50" s="10">
        <v>0</v>
      </c>
      <c r="FQ50" s="55">
        <f t="shared" si="954"/>
        <v>0</v>
      </c>
      <c r="FR50" s="54">
        <v>13</v>
      </c>
      <c r="FS50" s="10">
        <v>356</v>
      </c>
      <c r="FT50" s="55">
        <f t="shared" si="955"/>
        <v>27384.615384615383</v>
      </c>
      <c r="FU50" s="54">
        <v>51</v>
      </c>
      <c r="FV50" s="10">
        <v>1229</v>
      </c>
      <c r="FW50" s="55">
        <f t="shared" si="956"/>
        <v>24098.039215686273</v>
      </c>
      <c r="FX50" s="54">
        <v>0</v>
      </c>
      <c r="FY50" s="10">
        <v>0</v>
      </c>
      <c r="FZ50" s="55">
        <f t="shared" si="957"/>
        <v>0</v>
      </c>
      <c r="GA50" s="54">
        <v>1</v>
      </c>
      <c r="GB50" s="10">
        <v>49</v>
      </c>
      <c r="GC50" s="55">
        <f t="shared" si="958"/>
        <v>49000</v>
      </c>
      <c r="GD50" s="54">
        <v>0</v>
      </c>
      <c r="GE50" s="10">
        <v>0</v>
      </c>
      <c r="GF50" s="55">
        <f t="shared" si="959"/>
        <v>0</v>
      </c>
      <c r="GG50" s="54">
        <v>89</v>
      </c>
      <c r="GH50" s="10">
        <v>374</v>
      </c>
      <c r="GI50" s="55">
        <f t="shared" si="960"/>
        <v>4202.2471910112363</v>
      </c>
      <c r="GJ50" s="54">
        <v>5</v>
      </c>
      <c r="GK50" s="10">
        <v>174</v>
      </c>
      <c r="GL50" s="55">
        <f t="shared" si="961"/>
        <v>34800</v>
      </c>
      <c r="GM50" s="54">
        <v>0</v>
      </c>
      <c r="GN50" s="10">
        <v>0</v>
      </c>
      <c r="GO50" s="55">
        <f t="shared" si="962"/>
        <v>0</v>
      </c>
      <c r="GP50" s="54">
        <v>0</v>
      </c>
      <c r="GQ50" s="10">
        <v>0</v>
      </c>
      <c r="GR50" s="55">
        <f t="shared" si="963"/>
        <v>0</v>
      </c>
      <c r="GS50" s="54">
        <v>0</v>
      </c>
      <c r="GT50" s="10">
        <v>0</v>
      </c>
      <c r="GU50" s="55">
        <f t="shared" si="964"/>
        <v>0</v>
      </c>
      <c r="GV50" s="54">
        <v>0</v>
      </c>
      <c r="GW50" s="10">
        <v>0</v>
      </c>
      <c r="GX50" s="55">
        <f t="shared" si="965"/>
        <v>0</v>
      </c>
      <c r="GY50" s="54">
        <v>0</v>
      </c>
      <c r="GZ50" s="10">
        <v>0</v>
      </c>
      <c r="HA50" s="55">
        <f t="shared" si="966"/>
        <v>0</v>
      </c>
      <c r="HB50" s="54">
        <v>0</v>
      </c>
      <c r="HC50" s="10">
        <v>0</v>
      </c>
      <c r="HD50" s="55">
        <f t="shared" si="967"/>
        <v>0</v>
      </c>
      <c r="HE50" s="54">
        <v>0</v>
      </c>
      <c r="HF50" s="10">
        <v>0</v>
      </c>
      <c r="HG50" s="55">
        <f t="shared" si="968"/>
        <v>0</v>
      </c>
      <c r="HH50" s="54">
        <v>0</v>
      </c>
      <c r="HI50" s="10">
        <v>0</v>
      </c>
      <c r="HJ50" s="55">
        <f t="shared" si="969"/>
        <v>0</v>
      </c>
      <c r="HK50" s="54">
        <v>0</v>
      </c>
      <c r="HL50" s="10">
        <v>0</v>
      </c>
      <c r="HM50" s="55">
        <f t="shared" si="970"/>
        <v>0</v>
      </c>
      <c r="HN50" s="54">
        <v>0</v>
      </c>
      <c r="HO50" s="10">
        <v>0</v>
      </c>
      <c r="HP50" s="55">
        <f t="shared" si="971"/>
        <v>0</v>
      </c>
      <c r="HQ50" s="54">
        <v>6</v>
      </c>
      <c r="HR50" s="10">
        <v>318</v>
      </c>
      <c r="HS50" s="55">
        <f t="shared" si="972"/>
        <v>53000</v>
      </c>
      <c r="HT50" s="54">
        <v>0</v>
      </c>
      <c r="HU50" s="10">
        <v>0</v>
      </c>
      <c r="HV50" s="55">
        <f t="shared" si="973"/>
        <v>0</v>
      </c>
      <c r="HW50" s="54">
        <v>0</v>
      </c>
      <c r="HX50" s="10">
        <v>0</v>
      </c>
      <c r="HY50" s="55">
        <f t="shared" si="974"/>
        <v>0</v>
      </c>
      <c r="HZ50" s="54">
        <v>0</v>
      </c>
      <c r="IA50" s="10">
        <v>0</v>
      </c>
      <c r="IB50" s="55">
        <f t="shared" si="975"/>
        <v>0</v>
      </c>
      <c r="IC50" s="54">
        <v>0</v>
      </c>
      <c r="ID50" s="10">
        <v>0</v>
      </c>
      <c r="IE50" s="55">
        <f t="shared" si="976"/>
        <v>0</v>
      </c>
      <c r="IF50" s="54">
        <v>0</v>
      </c>
      <c r="IG50" s="10">
        <v>0</v>
      </c>
      <c r="IH50" s="55">
        <f t="shared" si="977"/>
        <v>0</v>
      </c>
      <c r="II50" s="54">
        <v>11</v>
      </c>
      <c r="IJ50" s="10">
        <v>519</v>
      </c>
      <c r="IK50" s="55">
        <f t="shared" si="978"/>
        <v>47181.818181818177</v>
      </c>
      <c r="IL50" s="54">
        <v>0</v>
      </c>
      <c r="IM50" s="10">
        <v>0</v>
      </c>
      <c r="IN50" s="55">
        <f t="shared" si="979"/>
        <v>0</v>
      </c>
      <c r="IO50" s="54">
        <v>0</v>
      </c>
      <c r="IP50" s="10">
        <v>0</v>
      </c>
      <c r="IQ50" s="55">
        <f t="shared" si="980"/>
        <v>0</v>
      </c>
      <c r="IR50" s="54">
        <v>0</v>
      </c>
      <c r="IS50" s="10">
        <v>0</v>
      </c>
      <c r="IT50" s="55">
        <f t="shared" si="981"/>
        <v>0</v>
      </c>
      <c r="IU50" s="54">
        <v>0</v>
      </c>
      <c r="IV50" s="10">
        <v>0</v>
      </c>
      <c r="IW50" s="55">
        <f t="shared" si="982"/>
        <v>0</v>
      </c>
      <c r="IX50" s="54">
        <v>121</v>
      </c>
      <c r="IY50" s="10">
        <v>2993</v>
      </c>
      <c r="IZ50" s="55">
        <f t="shared" si="983"/>
        <v>24735.537190082647</v>
      </c>
      <c r="JA50" s="54">
        <v>34</v>
      </c>
      <c r="JB50" s="10">
        <v>872</v>
      </c>
      <c r="JC50" s="55">
        <f t="shared" si="984"/>
        <v>25647.058823529413</v>
      </c>
      <c r="JD50" s="54">
        <v>0</v>
      </c>
      <c r="JE50" s="10">
        <v>0</v>
      </c>
      <c r="JF50" s="55">
        <f t="shared" si="985"/>
        <v>0</v>
      </c>
      <c r="JG50" s="54">
        <v>0</v>
      </c>
      <c r="JH50" s="10">
        <v>0</v>
      </c>
      <c r="JI50" s="55">
        <f t="shared" si="986"/>
        <v>0</v>
      </c>
      <c r="JJ50" s="54">
        <v>0</v>
      </c>
      <c r="JK50" s="10">
        <v>0</v>
      </c>
      <c r="JL50" s="55">
        <f t="shared" si="987"/>
        <v>0</v>
      </c>
      <c r="JM50" s="54">
        <v>7</v>
      </c>
      <c r="JN50" s="10">
        <v>59</v>
      </c>
      <c r="JO50" s="55">
        <f t="shared" si="988"/>
        <v>8428.5714285714294</v>
      </c>
      <c r="JP50" s="54">
        <v>0</v>
      </c>
      <c r="JQ50" s="10">
        <v>0</v>
      </c>
      <c r="JR50" s="55">
        <f t="shared" si="989"/>
        <v>0</v>
      </c>
      <c r="JS50" s="54">
        <v>0</v>
      </c>
      <c r="JT50" s="10">
        <v>0</v>
      </c>
      <c r="JU50" s="55">
        <f t="shared" si="990"/>
        <v>0</v>
      </c>
      <c r="JV50" s="54">
        <v>0</v>
      </c>
      <c r="JW50" s="10">
        <v>0</v>
      </c>
      <c r="JX50" s="55">
        <f t="shared" si="991"/>
        <v>0</v>
      </c>
      <c r="JY50" s="54">
        <v>0</v>
      </c>
      <c r="JZ50" s="10">
        <v>0</v>
      </c>
      <c r="KA50" s="55">
        <f t="shared" si="992"/>
        <v>0</v>
      </c>
      <c r="KB50" s="54">
        <v>0</v>
      </c>
      <c r="KC50" s="10">
        <v>0</v>
      </c>
      <c r="KD50" s="55">
        <f t="shared" si="993"/>
        <v>0</v>
      </c>
      <c r="KE50" s="54">
        <v>45</v>
      </c>
      <c r="KF50" s="10">
        <v>1764</v>
      </c>
      <c r="KG50" s="55">
        <f t="shared" si="994"/>
        <v>39200</v>
      </c>
      <c r="KH50" s="54">
        <v>1</v>
      </c>
      <c r="KI50" s="10">
        <v>11</v>
      </c>
      <c r="KJ50" s="55">
        <f t="shared" si="995"/>
        <v>11000</v>
      </c>
      <c r="KK50" s="54">
        <v>0</v>
      </c>
      <c r="KL50" s="10">
        <v>0</v>
      </c>
      <c r="KM50" s="55">
        <f t="shared" si="996"/>
        <v>0</v>
      </c>
      <c r="KN50" s="54">
        <v>0</v>
      </c>
      <c r="KO50" s="10">
        <v>0</v>
      </c>
      <c r="KP50" s="55">
        <f t="shared" si="997"/>
        <v>0</v>
      </c>
      <c r="KQ50" s="54">
        <v>0</v>
      </c>
      <c r="KR50" s="10">
        <v>0</v>
      </c>
      <c r="KS50" s="55">
        <f t="shared" si="998"/>
        <v>0</v>
      </c>
      <c r="KT50" s="54">
        <v>0</v>
      </c>
      <c r="KU50" s="10">
        <v>0</v>
      </c>
      <c r="KV50" s="55">
        <f t="shared" si="999"/>
        <v>0</v>
      </c>
      <c r="KW50" s="54">
        <v>0</v>
      </c>
      <c r="KX50" s="10">
        <v>0</v>
      </c>
      <c r="KY50" s="55">
        <f t="shared" si="1000"/>
        <v>0</v>
      </c>
      <c r="KZ50" s="54">
        <v>0</v>
      </c>
      <c r="LA50" s="10">
        <v>0</v>
      </c>
      <c r="LB50" s="55">
        <f t="shared" si="1001"/>
        <v>0</v>
      </c>
      <c r="LC50" s="54">
        <v>0</v>
      </c>
      <c r="LD50" s="10">
        <v>0</v>
      </c>
      <c r="LE50" s="55">
        <f t="shared" si="1002"/>
        <v>0</v>
      </c>
      <c r="LF50" s="54">
        <v>0</v>
      </c>
      <c r="LG50" s="10">
        <v>0</v>
      </c>
      <c r="LH50" s="55">
        <f t="shared" si="1003"/>
        <v>0</v>
      </c>
      <c r="LI50" s="54">
        <v>0</v>
      </c>
      <c r="LJ50" s="10">
        <v>0</v>
      </c>
      <c r="LK50" s="55">
        <f t="shared" si="1004"/>
        <v>0</v>
      </c>
      <c r="LL50" s="54">
        <v>8</v>
      </c>
      <c r="LM50" s="10">
        <v>25</v>
      </c>
      <c r="LN50" s="55">
        <f t="shared" si="1005"/>
        <v>3125</v>
      </c>
      <c r="LO50" s="54">
        <v>0</v>
      </c>
      <c r="LP50" s="10">
        <v>0</v>
      </c>
      <c r="LQ50" s="55">
        <f t="shared" si="1006"/>
        <v>0</v>
      </c>
      <c r="LR50" s="54">
        <v>0</v>
      </c>
      <c r="LS50" s="10">
        <v>0</v>
      </c>
      <c r="LT50" s="55">
        <f t="shared" si="1007"/>
        <v>0</v>
      </c>
      <c r="LU50" s="54">
        <v>246</v>
      </c>
      <c r="LV50" s="10">
        <v>4263</v>
      </c>
      <c r="LW50" s="55">
        <f t="shared" si="1008"/>
        <v>17329.268292682926</v>
      </c>
      <c r="LX50" s="54">
        <v>22</v>
      </c>
      <c r="LY50" s="10">
        <v>2056</v>
      </c>
      <c r="LZ50" s="55">
        <f t="shared" si="1009"/>
        <v>93454.545454545456</v>
      </c>
      <c r="MA50" s="54">
        <v>2</v>
      </c>
      <c r="MB50" s="10">
        <v>19</v>
      </c>
      <c r="MC50" s="55">
        <f t="shared" si="1010"/>
        <v>9500</v>
      </c>
      <c r="MD50" s="54">
        <v>0</v>
      </c>
      <c r="ME50" s="10">
        <v>0</v>
      </c>
      <c r="MF50" s="55">
        <f t="shared" si="1011"/>
        <v>0</v>
      </c>
      <c r="MG50" s="54">
        <v>0</v>
      </c>
      <c r="MH50" s="10">
        <v>0</v>
      </c>
      <c r="MI50" s="55">
        <f t="shared" si="1012"/>
        <v>0</v>
      </c>
      <c r="MJ50" s="54">
        <v>0</v>
      </c>
      <c r="MK50" s="10">
        <v>0</v>
      </c>
      <c r="ML50" s="55">
        <f t="shared" si="1013"/>
        <v>0</v>
      </c>
      <c r="MM50" s="54">
        <v>100</v>
      </c>
      <c r="MN50" s="10">
        <v>4841</v>
      </c>
      <c r="MO50" s="55">
        <f t="shared" si="1014"/>
        <v>48410</v>
      </c>
      <c r="MP50" s="54">
        <v>0</v>
      </c>
      <c r="MQ50" s="10">
        <v>0</v>
      </c>
      <c r="MR50" s="55">
        <f t="shared" si="1015"/>
        <v>0</v>
      </c>
      <c r="MS50" s="54">
        <v>2</v>
      </c>
      <c r="MT50" s="10">
        <v>453</v>
      </c>
      <c r="MU50" s="55">
        <f t="shared" si="1016"/>
        <v>226500</v>
      </c>
      <c r="MV50" s="54">
        <v>0</v>
      </c>
      <c r="MW50" s="10">
        <v>0</v>
      </c>
      <c r="MX50" s="55">
        <f t="shared" si="1017"/>
        <v>0</v>
      </c>
      <c r="MY50" s="54">
        <v>4</v>
      </c>
      <c r="MZ50" s="10">
        <v>198</v>
      </c>
      <c r="NA50" s="55">
        <f t="shared" si="1018"/>
        <v>49500</v>
      </c>
      <c r="NB50" s="54">
        <v>0</v>
      </c>
      <c r="NC50" s="10">
        <v>0</v>
      </c>
      <c r="ND50" s="55">
        <f t="shared" si="1019"/>
        <v>0</v>
      </c>
      <c r="NE50" s="54">
        <v>0</v>
      </c>
      <c r="NF50" s="10">
        <v>0</v>
      </c>
      <c r="NG50" s="55">
        <f t="shared" si="1020"/>
        <v>0</v>
      </c>
      <c r="NH50" s="54">
        <v>0</v>
      </c>
      <c r="NI50" s="10">
        <v>0</v>
      </c>
      <c r="NJ50" s="55">
        <f t="shared" si="1021"/>
        <v>0</v>
      </c>
      <c r="NK50" s="54">
        <v>1</v>
      </c>
      <c r="NL50" s="10">
        <v>48</v>
      </c>
      <c r="NM50" s="55">
        <f t="shared" si="1022"/>
        <v>48000</v>
      </c>
      <c r="NN50" s="54">
        <v>0</v>
      </c>
      <c r="NO50" s="10">
        <v>0</v>
      </c>
      <c r="NP50" s="55">
        <f t="shared" si="1023"/>
        <v>0</v>
      </c>
      <c r="NQ50" s="54">
        <v>0</v>
      </c>
      <c r="NR50" s="10">
        <v>0</v>
      </c>
      <c r="NS50" s="55">
        <f t="shared" si="1024"/>
        <v>0</v>
      </c>
      <c r="NT50" s="54">
        <v>0</v>
      </c>
      <c r="NU50" s="10">
        <v>0</v>
      </c>
      <c r="NV50" s="55">
        <f t="shared" si="1025"/>
        <v>0</v>
      </c>
      <c r="NW50" s="54">
        <v>101</v>
      </c>
      <c r="NX50" s="10">
        <v>6454</v>
      </c>
      <c r="NY50" s="55">
        <f t="shared" si="1026"/>
        <v>63900.990099009905</v>
      </c>
      <c r="NZ50" s="54">
        <v>158</v>
      </c>
      <c r="OA50" s="10">
        <v>13660</v>
      </c>
      <c r="OB50" s="55">
        <f t="shared" si="1027"/>
        <v>86455.696202531646</v>
      </c>
      <c r="OC50" s="54">
        <v>0</v>
      </c>
      <c r="OD50" s="10">
        <v>0</v>
      </c>
      <c r="OE50" s="55">
        <f t="shared" si="1028"/>
        <v>0</v>
      </c>
      <c r="OF50" s="68">
        <v>0</v>
      </c>
      <c r="OG50" s="24">
        <v>0</v>
      </c>
      <c r="OH50" s="69">
        <f t="shared" si="1029"/>
        <v>0</v>
      </c>
      <c r="OI50" s="54">
        <v>0</v>
      </c>
      <c r="OJ50" s="10">
        <v>0</v>
      </c>
      <c r="OK50" s="55">
        <f t="shared" si="1030"/>
        <v>0</v>
      </c>
      <c r="OL50" s="54">
        <v>0</v>
      </c>
      <c r="OM50" s="10">
        <v>0</v>
      </c>
      <c r="ON50" s="55">
        <f t="shared" si="1031"/>
        <v>0</v>
      </c>
      <c r="OO50" s="54">
        <v>0</v>
      </c>
      <c r="OP50" s="10">
        <v>0</v>
      </c>
      <c r="OQ50" s="55">
        <f t="shared" si="1032"/>
        <v>0</v>
      </c>
      <c r="OR50" s="54">
        <v>1</v>
      </c>
      <c r="OS50" s="10">
        <v>48</v>
      </c>
      <c r="OT50" s="55">
        <f t="shared" si="1033"/>
        <v>48000</v>
      </c>
      <c r="OU50" s="54">
        <v>0</v>
      </c>
      <c r="OV50" s="10">
        <v>0</v>
      </c>
      <c r="OW50" s="55">
        <f t="shared" si="1034"/>
        <v>0</v>
      </c>
      <c r="OX50" s="54">
        <v>53</v>
      </c>
      <c r="OY50" s="10">
        <v>146</v>
      </c>
      <c r="OZ50" s="55">
        <f t="shared" si="1035"/>
        <v>2754.7169811320755</v>
      </c>
      <c r="PA50" s="13">
        <f t="shared" si="743"/>
        <v>1493</v>
      </c>
      <c r="PB50" s="78" t="e">
        <f>SUM(J50,V50,Y50,AH50,AK50,AQ50,AT50,AW50,BI50,BL50,BR50,BU50,BX50,CA50,CD50,CJ50,CM50,CS50,CV50,CY50,DB50,DH50,DN50,DQ50,DT50,DW50,EC50,EF50,EI50,EU50,EX50,FA50,FG50,FJ50,FM50,FP50,FS50,FV50,GB50,GE50,GH50,GK50,GN50,GQ50,GW50,GZ50,HF50,HO50,HR50,HU50,ID50,IG50,IJ50,IM50,IP50,IV50,IY50,JB50,JE50,JH50,JK50,JN50,JQ50,JZ50,KC50,KF50,KI50,KL50,KO50,KR50,KU50,LA50,LD50,LM50,LP50,LS50,LV50,LY50,MB50,HI50,MH50,MK50,MN50,MQ50,MT50,MW50,MZ50,NC50,NF50,NI50,NL50,NO50,NU50,NX50,OA50,OJ50,OS50,OV50,OY50,HL50,JW50,AB50,IA50,IS50,P50+OP50+OM50+OG50+OD50+NR50+ME50+LG50+KX50+JT50+HX50+#REF!+HC50+GT50+FY50+FD50+ER50+EO50+EL50+DZ50+DE50+CP50+BO50+BF50+AZ50+AE50+S50+M50+G50+D50)</f>
        <v>#REF!</v>
      </c>
      <c r="PC50" s="6"/>
      <c r="PD50" s="9"/>
      <c r="PE50" s="6"/>
      <c r="PF50" s="6"/>
      <c r="PG50" s="6"/>
      <c r="PH50" s="9"/>
      <c r="PI50" s="6"/>
      <c r="PJ50" s="6"/>
      <c r="PK50" s="6"/>
      <c r="PL50" s="9"/>
      <c r="PM50" s="6"/>
      <c r="PN50" s="6"/>
      <c r="PO50" s="6"/>
      <c r="PP50" s="9"/>
      <c r="PQ50" s="6"/>
      <c r="PR50" s="6"/>
      <c r="PS50" s="6"/>
      <c r="PT50" s="9"/>
      <c r="PU50" s="6"/>
      <c r="PV50" s="6"/>
      <c r="PW50" s="6"/>
      <c r="PX50" s="9"/>
      <c r="PY50" s="6"/>
      <c r="PZ50" s="6"/>
      <c r="QA50" s="6"/>
      <c r="QB50" s="9"/>
      <c r="QC50" s="6"/>
      <c r="QD50" s="6"/>
      <c r="QE50" s="6"/>
      <c r="QF50" s="2"/>
      <c r="QG50" s="1"/>
      <c r="QH50" s="1"/>
      <c r="QI50" s="1"/>
      <c r="QJ50" s="2"/>
      <c r="QK50" s="1"/>
      <c r="QL50" s="1"/>
      <c r="QM50" s="1"/>
      <c r="QN50" s="2"/>
      <c r="QO50" s="1"/>
      <c r="QP50" s="1"/>
      <c r="QQ50" s="1"/>
    </row>
    <row r="51" spans="1:534" x14ac:dyDescent="0.25">
      <c r="A51" s="46">
        <v>2007</v>
      </c>
      <c r="B51" s="47" t="s">
        <v>11</v>
      </c>
      <c r="C51" s="54">
        <v>0</v>
      </c>
      <c r="D51" s="10">
        <v>0</v>
      </c>
      <c r="E51" s="55">
        <f t="shared" si="1036"/>
        <v>0</v>
      </c>
      <c r="F51" s="54">
        <v>0</v>
      </c>
      <c r="G51" s="10">
        <v>0</v>
      </c>
      <c r="H51" s="55">
        <f t="shared" si="1037"/>
        <v>0</v>
      </c>
      <c r="I51" s="54">
        <v>0</v>
      </c>
      <c r="J51" s="10">
        <v>0</v>
      </c>
      <c r="K51" s="55">
        <f t="shared" si="1038"/>
        <v>0</v>
      </c>
      <c r="L51" s="54">
        <v>0</v>
      </c>
      <c r="M51" s="10">
        <v>0</v>
      </c>
      <c r="N51" s="55">
        <f t="shared" si="903"/>
        <v>0</v>
      </c>
      <c r="O51" s="54">
        <v>8</v>
      </c>
      <c r="P51" s="10">
        <v>1949</v>
      </c>
      <c r="Q51" s="55">
        <f t="shared" si="1039"/>
        <v>243625</v>
      </c>
      <c r="R51" s="54">
        <v>0</v>
      </c>
      <c r="S51" s="10">
        <v>0</v>
      </c>
      <c r="T51" s="55">
        <f t="shared" si="1040"/>
        <v>0</v>
      </c>
      <c r="U51" s="54">
        <v>11</v>
      </c>
      <c r="V51" s="10">
        <v>899</v>
      </c>
      <c r="W51" s="55">
        <f t="shared" si="904"/>
        <v>81727.272727272735</v>
      </c>
      <c r="X51" s="54">
        <v>0</v>
      </c>
      <c r="Y51" s="10">
        <v>0</v>
      </c>
      <c r="Z51" s="55">
        <f t="shared" si="905"/>
        <v>0</v>
      </c>
      <c r="AA51" s="54">
        <v>0</v>
      </c>
      <c r="AB51" s="10">
        <v>0</v>
      </c>
      <c r="AC51" s="55">
        <f t="shared" si="906"/>
        <v>0</v>
      </c>
      <c r="AD51" s="54">
        <v>0</v>
      </c>
      <c r="AE51" s="10">
        <v>0</v>
      </c>
      <c r="AF51" s="55">
        <f t="shared" si="907"/>
        <v>0</v>
      </c>
      <c r="AG51" s="54">
        <v>0</v>
      </c>
      <c r="AH51" s="10">
        <v>0</v>
      </c>
      <c r="AI51" s="55">
        <f t="shared" si="908"/>
        <v>0</v>
      </c>
      <c r="AJ51" s="54">
        <v>37</v>
      </c>
      <c r="AK51" s="10">
        <v>2058</v>
      </c>
      <c r="AL51" s="55">
        <f t="shared" si="909"/>
        <v>55621.62162162162</v>
      </c>
      <c r="AM51" s="54">
        <v>0</v>
      </c>
      <c r="AN51" s="10">
        <v>0</v>
      </c>
      <c r="AO51" s="55">
        <f t="shared" si="910"/>
        <v>0</v>
      </c>
      <c r="AP51" s="54">
        <v>0</v>
      </c>
      <c r="AQ51" s="10">
        <v>0</v>
      </c>
      <c r="AR51" s="55">
        <f t="shared" si="911"/>
        <v>0</v>
      </c>
      <c r="AS51" s="54">
        <v>10</v>
      </c>
      <c r="AT51" s="10">
        <v>885</v>
      </c>
      <c r="AU51" s="55">
        <f t="shared" si="912"/>
        <v>88500</v>
      </c>
      <c r="AV51" s="54">
        <v>0</v>
      </c>
      <c r="AW51" s="10">
        <v>0</v>
      </c>
      <c r="AX51" s="55">
        <f t="shared" si="913"/>
        <v>0</v>
      </c>
      <c r="AY51" s="54">
        <v>0</v>
      </c>
      <c r="AZ51" s="10">
        <v>0</v>
      </c>
      <c r="BA51" s="55">
        <f t="shared" si="914"/>
        <v>0</v>
      </c>
      <c r="BB51" s="54">
        <v>0</v>
      </c>
      <c r="BC51" s="10">
        <v>0</v>
      </c>
      <c r="BD51" s="55">
        <f t="shared" si="915"/>
        <v>0</v>
      </c>
      <c r="BE51" s="54">
        <v>0</v>
      </c>
      <c r="BF51" s="10">
        <v>0</v>
      </c>
      <c r="BG51" s="55">
        <f t="shared" si="1041"/>
        <v>0</v>
      </c>
      <c r="BH51" s="54">
        <v>0</v>
      </c>
      <c r="BI51" s="10">
        <v>0</v>
      </c>
      <c r="BJ51" s="55">
        <f t="shared" si="917"/>
        <v>0</v>
      </c>
      <c r="BK51" s="54">
        <v>7</v>
      </c>
      <c r="BL51" s="10">
        <v>1773</v>
      </c>
      <c r="BM51" s="55">
        <f t="shared" si="918"/>
        <v>253285.71428571429</v>
      </c>
      <c r="BN51" s="54">
        <v>0</v>
      </c>
      <c r="BO51" s="10">
        <v>0</v>
      </c>
      <c r="BP51" s="55">
        <f t="shared" si="919"/>
        <v>0</v>
      </c>
      <c r="BQ51" s="54">
        <v>0</v>
      </c>
      <c r="BR51" s="10">
        <v>0</v>
      </c>
      <c r="BS51" s="55">
        <f t="shared" si="920"/>
        <v>0</v>
      </c>
      <c r="BT51" s="54">
        <v>84</v>
      </c>
      <c r="BU51" s="10">
        <v>2148</v>
      </c>
      <c r="BV51" s="55">
        <f t="shared" si="921"/>
        <v>25571.428571428572</v>
      </c>
      <c r="BW51" s="54">
        <v>0</v>
      </c>
      <c r="BX51" s="10">
        <v>0</v>
      </c>
      <c r="BY51" s="55">
        <f t="shared" si="922"/>
        <v>0</v>
      </c>
      <c r="BZ51" s="54">
        <v>0</v>
      </c>
      <c r="CA51" s="10">
        <v>0</v>
      </c>
      <c r="CB51" s="55">
        <f t="shared" si="923"/>
        <v>0</v>
      </c>
      <c r="CC51" s="54">
        <v>2</v>
      </c>
      <c r="CD51" s="10">
        <v>15</v>
      </c>
      <c r="CE51" s="55">
        <f t="shared" si="924"/>
        <v>7500</v>
      </c>
      <c r="CF51" s="54">
        <v>0</v>
      </c>
      <c r="CG51" s="10">
        <v>0</v>
      </c>
      <c r="CH51" s="55">
        <f t="shared" si="925"/>
        <v>0</v>
      </c>
      <c r="CI51" s="54">
        <v>0</v>
      </c>
      <c r="CJ51" s="10">
        <v>0</v>
      </c>
      <c r="CK51" s="55">
        <f t="shared" si="926"/>
        <v>0</v>
      </c>
      <c r="CL51" s="54">
        <v>0</v>
      </c>
      <c r="CM51" s="10">
        <v>0</v>
      </c>
      <c r="CN51" s="55">
        <f t="shared" si="927"/>
        <v>0</v>
      </c>
      <c r="CO51" s="54">
        <v>0</v>
      </c>
      <c r="CP51" s="10">
        <v>0</v>
      </c>
      <c r="CQ51" s="55">
        <f t="shared" si="928"/>
        <v>0</v>
      </c>
      <c r="CR51" s="54">
        <v>0</v>
      </c>
      <c r="CS51" s="10">
        <v>0</v>
      </c>
      <c r="CT51" s="55">
        <f t="shared" si="929"/>
        <v>0</v>
      </c>
      <c r="CU51" s="54">
        <v>74</v>
      </c>
      <c r="CV51" s="10">
        <v>1468</v>
      </c>
      <c r="CW51" s="55">
        <f t="shared" si="930"/>
        <v>19837.83783783784</v>
      </c>
      <c r="CX51" s="54">
        <v>0</v>
      </c>
      <c r="CY51" s="10">
        <v>0</v>
      </c>
      <c r="CZ51" s="55">
        <f t="shared" si="931"/>
        <v>0</v>
      </c>
      <c r="DA51" s="54">
        <v>1</v>
      </c>
      <c r="DB51" s="10">
        <v>3</v>
      </c>
      <c r="DC51" s="55">
        <f t="shared" si="932"/>
        <v>3000</v>
      </c>
      <c r="DD51" s="54">
        <v>0</v>
      </c>
      <c r="DE51" s="10">
        <v>0</v>
      </c>
      <c r="DF51" s="55">
        <f t="shared" si="933"/>
        <v>0</v>
      </c>
      <c r="DG51" s="54">
        <v>0</v>
      </c>
      <c r="DH51" s="10">
        <v>0</v>
      </c>
      <c r="DI51" s="55">
        <f t="shared" si="1042"/>
        <v>0</v>
      </c>
      <c r="DJ51" s="54">
        <v>0</v>
      </c>
      <c r="DK51" s="10">
        <v>0</v>
      </c>
      <c r="DL51" s="55">
        <f t="shared" si="935"/>
        <v>0</v>
      </c>
      <c r="DM51" s="54">
        <v>0</v>
      </c>
      <c r="DN51" s="10">
        <v>0</v>
      </c>
      <c r="DO51" s="55">
        <f t="shared" si="936"/>
        <v>0</v>
      </c>
      <c r="DP51" s="54">
        <v>0</v>
      </c>
      <c r="DQ51" s="10">
        <v>0</v>
      </c>
      <c r="DR51" s="55">
        <f t="shared" si="937"/>
        <v>0</v>
      </c>
      <c r="DS51" s="54">
        <v>0</v>
      </c>
      <c r="DT51" s="10">
        <v>0</v>
      </c>
      <c r="DU51" s="55">
        <f t="shared" si="938"/>
        <v>0</v>
      </c>
      <c r="DV51" s="54">
        <v>17</v>
      </c>
      <c r="DW51" s="10">
        <v>1864</v>
      </c>
      <c r="DX51" s="55">
        <f t="shared" si="939"/>
        <v>109647.05882352941</v>
      </c>
      <c r="DY51" s="54">
        <v>0</v>
      </c>
      <c r="DZ51" s="10">
        <v>0</v>
      </c>
      <c r="EA51" s="55">
        <f t="shared" si="940"/>
        <v>0</v>
      </c>
      <c r="EB51" s="54">
        <v>109</v>
      </c>
      <c r="EC51" s="10">
        <v>10539</v>
      </c>
      <c r="ED51" s="55">
        <f t="shared" si="941"/>
        <v>96688.073394495412</v>
      </c>
      <c r="EE51" s="54">
        <v>0</v>
      </c>
      <c r="EF51" s="10">
        <v>0</v>
      </c>
      <c r="EG51" s="55">
        <f t="shared" si="942"/>
        <v>0</v>
      </c>
      <c r="EH51" s="54">
        <v>4</v>
      </c>
      <c r="EI51" s="10">
        <v>67</v>
      </c>
      <c r="EJ51" s="55">
        <f t="shared" si="943"/>
        <v>16750</v>
      </c>
      <c r="EK51" s="54">
        <v>0</v>
      </c>
      <c r="EL51" s="10">
        <v>0</v>
      </c>
      <c r="EM51" s="55">
        <f t="shared" si="944"/>
        <v>0</v>
      </c>
      <c r="EN51" s="54">
        <v>0</v>
      </c>
      <c r="EO51" s="10">
        <v>0</v>
      </c>
      <c r="EP51" s="55">
        <f t="shared" si="945"/>
        <v>0</v>
      </c>
      <c r="EQ51" s="54">
        <v>0</v>
      </c>
      <c r="ER51" s="10">
        <v>0</v>
      </c>
      <c r="ES51" s="55">
        <f t="shared" si="946"/>
        <v>0</v>
      </c>
      <c r="ET51" s="54">
        <v>0</v>
      </c>
      <c r="EU51" s="10">
        <v>0</v>
      </c>
      <c r="EV51" s="55">
        <f t="shared" si="947"/>
        <v>0</v>
      </c>
      <c r="EW51" s="54">
        <v>0</v>
      </c>
      <c r="EX51" s="10">
        <v>0</v>
      </c>
      <c r="EY51" s="55">
        <f t="shared" si="948"/>
        <v>0</v>
      </c>
      <c r="EZ51" s="54">
        <v>0</v>
      </c>
      <c r="FA51" s="10">
        <v>0</v>
      </c>
      <c r="FB51" s="55">
        <f t="shared" si="949"/>
        <v>0</v>
      </c>
      <c r="FC51" s="54">
        <v>0</v>
      </c>
      <c r="FD51" s="10">
        <v>0</v>
      </c>
      <c r="FE51" s="55">
        <f t="shared" si="950"/>
        <v>0</v>
      </c>
      <c r="FF51" s="54">
        <v>13</v>
      </c>
      <c r="FG51" s="10">
        <v>1644</v>
      </c>
      <c r="FH51" s="55">
        <f t="shared" si="951"/>
        <v>126461.53846153847</v>
      </c>
      <c r="FI51" s="54">
        <v>0</v>
      </c>
      <c r="FJ51" s="10">
        <v>0</v>
      </c>
      <c r="FK51" s="55">
        <f t="shared" si="952"/>
        <v>0</v>
      </c>
      <c r="FL51" s="54">
        <v>0</v>
      </c>
      <c r="FM51" s="10">
        <v>0</v>
      </c>
      <c r="FN51" s="55">
        <f t="shared" si="953"/>
        <v>0</v>
      </c>
      <c r="FO51" s="54">
        <v>0</v>
      </c>
      <c r="FP51" s="10">
        <v>0</v>
      </c>
      <c r="FQ51" s="55">
        <f t="shared" si="954"/>
        <v>0</v>
      </c>
      <c r="FR51" s="54">
        <v>12</v>
      </c>
      <c r="FS51" s="10">
        <v>286</v>
      </c>
      <c r="FT51" s="55">
        <f t="shared" si="955"/>
        <v>23833.333333333332</v>
      </c>
      <c r="FU51" s="54">
        <v>27</v>
      </c>
      <c r="FV51" s="10">
        <v>750</v>
      </c>
      <c r="FW51" s="55">
        <f t="shared" si="956"/>
        <v>27777.777777777777</v>
      </c>
      <c r="FX51" s="54">
        <v>0</v>
      </c>
      <c r="FY51" s="10">
        <v>0</v>
      </c>
      <c r="FZ51" s="55">
        <f t="shared" si="957"/>
        <v>0</v>
      </c>
      <c r="GA51" s="54">
        <v>1</v>
      </c>
      <c r="GB51" s="10">
        <v>41</v>
      </c>
      <c r="GC51" s="55">
        <f t="shared" si="958"/>
        <v>41000</v>
      </c>
      <c r="GD51" s="54">
        <v>0</v>
      </c>
      <c r="GE51" s="10">
        <v>0</v>
      </c>
      <c r="GF51" s="55">
        <f t="shared" si="959"/>
        <v>0</v>
      </c>
      <c r="GG51" s="54">
        <v>0</v>
      </c>
      <c r="GH51" s="10">
        <v>0</v>
      </c>
      <c r="GI51" s="55">
        <f t="shared" si="960"/>
        <v>0</v>
      </c>
      <c r="GJ51" s="54">
        <v>0</v>
      </c>
      <c r="GK51" s="10">
        <v>0</v>
      </c>
      <c r="GL51" s="55">
        <f t="shared" si="961"/>
        <v>0</v>
      </c>
      <c r="GM51" s="54">
        <v>0</v>
      </c>
      <c r="GN51" s="10">
        <v>0</v>
      </c>
      <c r="GO51" s="55">
        <f t="shared" si="962"/>
        <v>0</v>
      </c>
      <c r="GP51" s="54">
        <v>0</v>
      </c>
      <c r="GQ51" s="10">
        <v>0</v>
      </c>
      <c r="GR51" s="55">
        <f t="shared" si="963"/>
        <v>0</v>
      </c>
      <c r="GS51" s="54">
        <v>0</v>
      </c>
      <c r="GT51" s="10">
        <v>0</v>
      </c>
      <c r="GU51" s="55">
        <f t="shared" si="964"/>
        <v>0</v>
      </c>
      <c r="GV51" s="54">
        <v>0</v>
      </c>
      <c r="GW51" s="10">
        <v>0</v>
      </c>
      <c r="GX51" s="55">
        <f t="shared" si="965"/>
        <v>0</v>
      </c>
      <c r="GY51" s="54">
        <v>0</v>
      </c>
      <c r="GZ51" s="10">
        <v>0</v>
      </c>
      <c r="HA51" s="55">
        <f t="shared" si="966"/>
        <v>0</v>
      </c>
      <c r="HB51" s="54">
        <v>0</v>
      </c>
      <c r="HC51" s="10">
        <v>0</v>
      </c>
      <c r="HD51" s="55">
        <f t="shared" si="967"/>
        <v>0</v>
      </c>
      <c r="HE51" s="54">
        <v>0</v>
      </c>
      <c r="HF51" s="10">
        <v>0</v>
      </c>
      <c r="HG51" s="55">
        <f t="shared" si="968"/>
        <v>0</v>
      </c>
      <c r="HH51" s="54">
        <v>0</v>
      </c>
      <c r="HI51" s="10">
        <v>0</v>
      </c>
      <c r="HJ51" s="55">
        <f t="shared" si="969"/>
        <v>0</v>
      </c>
      <c r="HK51" s="54">
        <v>0</v>
      </c>
      <c r="HL51" s="10">
        <v>0</v>
      </c>
      <c r="HM51" s="55">
        <f t="shared" si="970"/>
        <v>0</v>
      </c>
      <c r="HN51" s="54">
        <v>0</v>
      </c>
      <c r="HO51" s="10">
        <v>0</v>
      </c>
      <c r="HP51" s="55">
        <f t="shared" si="971"/>
        <v>0</v>
      </c>
      <c r="HQ51" s="54">
        <v>6</v>
      </c>
      <c r="HR51" s="10">
        <v>182</v>
      </c>
      <c r="HS51" s="55">
        <f t="shared" si="972"/>
        <v>30333.333333333332</v>
      </c>
      <c r="HT51" s="54">
        <v>0</v>
      </c>
      <c r="HU51" s="10">
        <v>0</v>
      </c>
      <c r="HV51" s="55">
        <f t="shared" si="973"/>
        <v>0</v>
      </c>
      <c r="HW51" s="54">
        <v>0</v>
      </c>
      <c r="HX51" s="10">
        <v>0</v>
      </c>
      <c r="HY51" s="55">
        <f t="shared" si="974"/>
        <v>0</v>
      </c>
      <c r="HZ51" s="54">
        <v>0</v>
      </c>
      <c r="IA51" s="10">
        <v>0</v>
      </c>
      <c r="IB51" s="55">
        <f t="shared" si="975"/>
        <v>0</v>
      </c>
      <c r="IC51" s="54">
        <v>0</v>
      </c>
      <c r="ID51" s="10">
        <v>0</v>
      </c>
      <c r="IE51" s="55">
        <f t="shared" si="976"/>
        <v>0</v>
      </c>
      <c r="IF51" s="54">
        <v>0</v>
      </c>
      <c r="IG51" s="10">
        <v>0</v>
      </c>
      <c r="IH51" s="55">
        <f t="shared" si="977"/>
        <v>0</v>
      </c>
      <c r="II51" s="54">
        <v>6</v>
      </c>
      <c r="IJ51" s="10">
        <v>284</v>
      </c>
      <c r="IK51" s="55">
        <f t="shared" si="978"/>
        <v>47333.333333333336</v>
      </c>
      <c r="IL51" s="54">
        <v>0</v>
      </c>
      <c r="IM51" s="10">
        <v>0</v>
      </c>
      <c r="IN51" s="55">
        <f t="shared" si="979"/>
        <v>0</v>
      </c>
      <c r="IO51" s="54">
        <v>0</v>
      </c>
      <c r="IP51" s="10">
        <v>0</v>
      </c>
      <c r="IQ51" s="55">
        <f t="shared" si="980"/>
        <v>0</v>
      </c>
      <c r="IR51" s="54">
        <v>0</v>
      </c>
      <c r="IS51" s="10">
        <v>0</v>
      </c>
      <c r="IT51" s="55">
        <f t="shared" si="981"/>
        <v>0</v>
      </c>
      <c r="IU51" s="54">
        <v>0</v>
      </c>
      <c r="IV51" s="10">
        <v>0</v>
      </c>
      <c r="IW51" s="55">
        <f t="shared" si="982"/>
        <v>0</v>
      </c>
      <c r="IX51" s="54">
        <v>142</v>
      </c>
      <c r="IY51" s="10">
        <v>4951</v>
      </c>
      <c r="IZ51" s="55">
        <f t="shared" si="983"/>
        <v>34866.197183098593</v>
      </c>
      <c r="JA51" s="54">
        <v>101</v>
      </c>
      <c r="JB51" s="10">
        <v>3898</v>
      </c>
      <c r="JC51" s="55">
        <f t="shared" si="984"/>
        <v>38594.059405940592</v>
      </c>
      <c r="JD51" s="54">
        <v>0</v>
      </c>
      <c r="JE51" s="10">
        <v>0</v>
      </c>
      <c r="JF51" s="55">
        <f t="shared" si="985"/>
        <v>0</v>
      </c>
      <c r="JG51" s="54">
        <v>1</v>
      </c>
      <c r="JH51" s="10">
        <v>6</v>
      </c>
      <c r="JI51" s="55">
        <f t="shared" si="986"/>
        <v>6000</v>
      </c>
      <c r="JJ51" s="54">
        <v>4</v>
      </c>
      <c r="JK51" s="10">
        <v>93</v>
      </c>
      <c r="JL51" s="55">
        <f t="shared" si="987"/>
        <v>23250</v>
      </c>
      <c r="JM51" s="54">
        <v>1</v>
      </c>
      <c r="JN51" s="10">
        <v>24</v>
      </c>
      <c r="JO51" s="55">
        <f t="shared" si="988"/>
        <v>24000</v>
      </c>
      <c r="JP51" s="54">
        <v>0</v>
      </c>
      <c r="JQ51" s="10">
        <v>0</v>
      </c>
      <c r="JR51" s="55">
        <f t="shared" si="989"/>
        <v>0</v>
      </c>
      <c r="JS51" s="54">
        <v>0</v>
      </c>
      <c r="JT51" s="10">
        <v>0</v>
      </c>
      <c r="JU51" s="55">
        <f t="shared" si="990"/>
        <v>0</v>
      </c>
      <c r="JV51" s="54">
        <v>0</v>
      </c>
      <c r="JW51" s="10">
        <v>0</v>
      </c>
      <c r="JX51" s="55">
        <f t="shared" si="991"/>
        <v>0</v>
      </c>
      <c r="JY51" s="54">
        <v>0</v>
      </c>
      <c r="JZ51" s="10">
        <v>0</v>
      </c>
      <c r="KA51" s="55">
        <f t="shared" si="992"/>
        <v>0</v>
      </c>
      <c r="KB51" s="54">
        <v>0</v>
      </c>
      <c r="KC51" s="10">
        <v>0</v>
      </c>
      <c r="KD51" s="55">
        <f t="shared" si="993"/>
        <v>0</v>
      </c>
      <c r="KE51" s="54">
        <v>9</v>
      </c>
      <c r="KF51" s="10">
        <v>336</v>
      </c>
      <c r="KG51" s="55">
        <f t="shared" si="994"/>
        <v>37333.333333333336</v>
      </c>
      <c r="KH51" s="54">
        <v>0</v>
      </c>
      <c r="KI51" s="10">
        <v>0</v>
      </c>
      <c r="KJ51" s="55">
        <f t="shared" si="995"/>
        <v>0</v>
      </c>
      <c r="KK51" s="54">
        <v>0</v>
      </c>
      <c r="KL51" s="10">
        <v>0</v>
      </c>
      <c r="KM51" s="55">
        <f t="shared" si="996"/>
        <v>0</v>
      </c>
      <c r="KN51" s="54">
        <v>0</v>
      </c>
      <c r="KO51" s="10">
        <v>0</v>
      </c>
      <c r="KP51" s="55">
        <f t="shared" si="997"/>
        <v>0</v>
      </c>
      <c r="KQ51" s="54">
        <v>0</v>
      </c>
      <c r="KR51" s="10">
        <v>0</v>
      </c>
      <c r="KS51" s="55">
        <f t="shared" si="998"/>
        <v>0</v>
      </c>
      <c r="KT51" s="54">
        <v>0</v>
      </c>
      <c r="KU51" s="10">
        <v>0</v>
      </c>
      <c r="KV51" s="55">
        <f t="shared" si="999"/>
        <v>0</v>
      </c>
      <c r="KW51" s="54">
        <v>0</v>
      </c>
      <c r="KX51" s="10">
        <v>0</v>
      </c>
      <c r="KY51" s="55">
        <f t="shared" si="1000"/>
        <v>0</v>
      </c>
      <c r="KZ51" s="54">
        <v>0</v>
      </c>
      <c r="LA51" s="10">
        <v>0</v>
      </c>
      <c r="LB51" s="55">
        <f t="shared" si="1001"/>
        <v>0</v>
      </c>
      <c r="LC51" s="54">
        <v>0</v>
      </c>
      <c r="LD51" s="10">
        <v>0</v>
      </c>
      <c r="LE51" s="55">
        <f t="shared" si="1002"/>
        <v>0</v>
      </c>
      <c r="LF51" s="54">
        <v>0</v>
      </c>
      <c r="LG51" s="10">
        <v>0</v>
      </c>
      <c r="LH51" s="55">
        <f t="shared" si="1003"/>
        <v>0</v>
      </c>
      <c r="LI51" s="54">
        <v>0</v>
      </c>
      <c r="LJ51" s="10">
        <v>0</v>
      </c>
      <c r="LK51" s="55">
        <f t="shared" si="1004"/>
        <v>0</v>
      </c>
      <c r="LL51" s="54">
        <v>0</v>
      </c>
      <c r="LM51" s="10">
        <v>0</v>
      </c>
      <c r="LN51" s="55">
        <f t="shared" si="1005"/>
        <v>0</v>
      </c>
      <c r="LO51" s="54">
        <v>0</v>
      </c>
      <c r="LP51" s="10">
        <v>0</v>
      </c>
      <c r="LQ51" s="55">
        <f t="shared" si="1006"/>
        <v>0</v>
      </c>
      <c r="LR51" s="54">
        <v>0</v>
      </c>
      <c r="LS51" s="10">
        <v>0</v>
      </c>
      <c r="LT51" s="55">
        <f t="shared" si="1007"/>
        <v>0</v>
      </c>
      <c r="LU51" s="54">
        <v>8</v>
      </c>
      <c r="LV51" s="10">
        <v>783</v>
      </c>
      <c r="LW51" s="55">
        <f t="shared" si="1008"/>
        <v>97875</v>
      </c>
      <c r="LX51" s="54">
        <v>13</v>
      </c>
      <c r="LY51" s="10">
        <v>1133</v>
      </c>
      <c r="LZ51" s="55">
        <f t="shared" si="1009"/>
        <v>87153.846153846156</v>
      </c>
      <c r="MA51" s="54">
        <v>0</v>
      </c>
      <c r="MB51" s="10">
        <v>0</v>
      </c>
      <c r="MC51" s="55">
        <f t="shared" si="1010"/>
        <v>0</v>
      </c>
      <c r="MD51" s="54">
        <v>0</v>
      </c>
      <c r="ME51" s="10">
        <v>0</v>
      </c>
      <c r="MF51" s="55">
        <f t="shared" si="1011"/>
        <v>0</v>
      </c>
      <c r="MG51" s="54">
        <v>0</v>
      </c>
      <c r="MH51" s="10">
        <v>0</v>
      </c>
      <c r="MI51" s="55">
        <f t="shared" si="1012"/>
        <v>0</v>
      </c>
      <c r="MJ51" s="54">
        <v>4</v>
      </c>
      <c r="MK51" s="10">
        <v>506</v>
      </c>
      <c r="ML51" s="55">
        <f t="shared" si="1013"/>
        <v>126500</v>
      </c>
      <c r="MM51" s="54">
        <v>54</v>
      </c>
      <c r="MN51" s="10">
        <v>7188</v>
      </c>
      <c r="MO51" s="55">
        <f t="shared" si="1014"/>
        <v>133111.11111111112</v>
      </c>
      <c r="MP51" s="54">
        <v>0</v>
      </c>
      <c r="MQ51" s="10">
        <v>0</v>
      </c>
      <c r="MR51" s="55">
        <f t="shared" si="1015"/>
        <v>0</v>
      </c>
      <c r="MS51" s="54">
        <v>9</v>
      </c>
      <c r="MT51" s="10">
        <v>725</v>
      </c>
      <c r="MU51" s="55">
        <f t="shared" si="1016"/>
        <v>80555.555555555562</v>
      </c>
      <c r="MV51" s="54">
        <v>0</v>
      </c>
      <c r="MW51" s="10">
        <v>0</v>
      </c>
      <c r="MX51" s="55">
        <f t="shared" si="1017"/>
        <v>0</v>
      </c>
      <c r="MY51" s="54">
        <v>50</v>
      </c>
      <c r="MZ51" s="10">
        <v>333</v>
      </c>
      <c r="NA51" s="55">
        <f t="shared" si="1018"/>
        <v>6660</v>
      </c>
      <c r="NB51" s="54">
        <v>0</v>
      </c>
      <c r="NC51" s="10">
        <v>0</v>
      </c>
      <c r="ND51" s="55">
        <f t="shared" si="1019"/>
        <v>0</v>
      </c>
      <c r="NE51" s="54">
        <v>0</v>
      </c>
      <c r="NF51" s="10">
        <v>0</v>
      </c>
      <c r="NG51" s="55">
        <f t="shared" si="1020"/>
        <v>0</v>
      </c>
      <c r="NH51" s="54">
        <v>0</v>
      </c>
      <c r="NI51" s="10">
        <v>0</v>
      </c>
      <c r="NJ51" s="55">
        <f t="shared" si="1021"/>
        <v>0</v>
      </c>
      <c r="NK51" s="54">
        <v>3</v>
      </c>
      <c r="NL51" s="10">
        <v>103</v>
      </c>
      <c r="NM51" s="55">
        <f t="shared" si="1022"/>
        <v>34333.333333333336</v>
      </c>
      <c r="NN51" s="54">
        <v>0</v>
      </c>
      <c r="NO51" s="10">
        <v>0</v>
      </c>
      <c r="NP51" s="55">
        <f t="shared" si="1023"/>
        <v>0</v>
      </c>
      <c r="NQ51" s="54">
        <v>0</v>
      </c>
      <c r="NR51" s="10">
        <v>0</v>
      </c>
      <c r="NS51" s="55">
        <f t="shared" si="1024"/>
        <v>0</v>
      </c>
      <c r="NT51" s="54">
        <v>0</v>
      </c>
      <c r="NU51" s="10">
        <v>0</v>
      </c>
      <c r="NV51" s="55">
        <f t="shared" si="1025"/>
        <v>0</v>
      </c>
      <c r="NW51" s="54">
        <v>168</v>
      </c>
      <c r="NX51" s="10">
        <v>6012</v>
      </c>
      <c r="NY51" s="55">
        <f t="shared" si="1026"/>
        <v>35785.714285714283</v>
      </c>
      <c r="NZ51" s="54">
        <v>173</v>
      </c>
      <c r="OA51" s="10">
        <v>13762</v>
      </c>
      <c r="OB51" s="55">
        <f t="shared" si="1027"/>
        <v>79549.132947976876</v>
      </c>
      <c r="OC51" s="54">
        <v>0</v>
      </c>
      <c r="OD51" s="10">
        <v>0</v>
      </c>
      <c r="OE51" s="55">
        <f t="shared" si="1028"/>
        <v>0</v>
      </c>
      <c r="OF51" s="68">
        <v>1</v>
      </c>
      <c r="OG51" s="24">
        <v>195</v>
      </c>
      <c r="OH51" s="69">
        <f t="shared" si="1029"/>
        <v>195000</v>
      </c>
      <c r="OI51" s="54">
        <v>1</v>
      </c>
      <c r="OJ51" s="10">
        <v>130</v>
      </c>
      <c r="OK51" s="55">
        <f t="shared" si="1030"/>
        <v>130000</v>
      </c>
      <c r="OL51" s="54">
        <v>0</v>
      </c>
      <c r="OM51" s="10">
        <v>0</v>
      </c>
      <c r="ON51" s="55">
        <f t="shared" si="1031"/>
        <v>0</v>
      </c>
      <c r="OO51" s="54">
        <v>0</v>
      </c>
      <c r="OP51" s="10">
        <v>0</v>
      </c>
      <c r="OQ51" s="55">
        <f t="shared" si="1032"/>
        <v>0</v>
      </c>
      <c r="OR51" s="54">
        <v>0</v>
      </c>
      <c r="OS51" s="10">
        <v>0</v>
      </c>
      <c r="OT51" s="55">
        <f t="shared" si="1033"/>
        <v>0</v>
      </c>
      <c r="OU51" s="54">
        <v>0</v>
      </c>
      <c r="OV51" s="10">
        <v>0</v>
      </c>
      <c r="OW51" s="55">
        <f t="shared" si="1034"/>
        <v>0</v>
      </c>
      <c r="OX51" s="54">
        <v>54</v>
      </c>
      <c r="OY51" s="10">
        <v>148</v>
      </c>
      <c r="OZ51" s="55">
        <f t="shared" si="1035"/>
        <v>2740.7407407407409</v>
      </c>
      <c r="PA51" s="13">
        <f t="shared" si="743"/>
        <v>1225</v>
      </c>
      <c r="PB51" s="78" t="e">
        <f>SUM(J51,V51,Y51,AH51,AK51,AQ51,AT51,AW51,BI51,BL51,BR51,BU51,BX51,CA51,CD51,CJ51,CM51,CS51,CV51,CY51,DB51,DH51,DN51,DQ51,DT51,DW51,EC51,EF51,EI51,EU51,EX51,FA51,FG51,FJ51,FM51,FP51,FS51,FV51,GB51,GE51,GH51,GK51,GN51,GQ51,GW51,GZ51,HF51,HO51,HR51,HU51,ID51,IG51,IJ51,IM51,IP51,IV51,IY51,JB51,JE51,JH51,JK51,JN51,JQ51,JZ51,KC51,KF51,KI51,KL51,KO51,KR51,KU51,LA51,LD51,LM51,LP51,LS51,LV51,LY51,MB51,HI51,MH51,MK51,MN51,MQ51,MT51,MW51,MZ51,NC51,NF51,NI51,NL51,NO51,NU51,NX51,OA51,OJ51,OS51,OV51,OY51,HL51,JW51,AB51,IA51,IS51,P51+OP51+OM51+OG51+OD51+NR51+ME51+LG51+KX51+JT51+HX51+#REF!+HC51+GT51+FY51+FD51+ER51+EO51+EL51+DZ51+DE51+CP51+BO51+BF51+AZ51+AE51+S51+M51+G51+D51)</f>
        <v>#REF!</v>
      </c>
      <c r="PC51" s="6"/>
      <c r="PD51" s="9"/>
      <c r="PE51" s="6"/>
      <c r="PF51" s="6"/>
      <c r="PG51" s="6"/>
      <c r="PH51" s="9"/>
      <c r="PI51" s="6"/>
      <c r="PJ51" s="6"/>
      <c r="PK51" s="6"/>
      <c r="PL51" s="9"/>
      <c r="PM51" s="6"/>
      <c r="PN51" s="6"/>
      <c r="PO51" s="6"/>
      <c r="PP51" s="9"/>
      <c r="PQ51" s="6"/>
      <c r="PR51" s="6"/>
      <c r="PS51" s="6"/>
      <c r="PT51" s="9"/>
      <c r="PU51" s="6"/>
      <c r="PV51" s="6"/>
      <c r="PW51" s="6"/>
      <c r="PX51" s="9"/>
      <c r="PY51" s="6"/>
      <c r="PZ51" s="6"/>
      <c r="QA51" s="6"/>
      <c r="QB51" s="9"/>
      <c r="QC51" s="6"/>
      <c r="QD51" s="6"/>
      <c r="QE51" s="6"/>
      <c r="QF51" s="2"/>
      <c r="QG51" s="1"/>
      <c r="QH51" s="1"/>
      <c r="QI51" s="1"/>
      <c r="QJ51" s="2"/>
      <c r="QK51" s="1"/>
      <c r="QL51" s="1"/>
      <c r="QM51" s="1"/>
      <c r="QN51" s="2"/>
      <c r="QO51" s="1"/>
      <c r="QP51" s="1"/>
      <c r="QQ51" s="1"/>
    </row>
    <row r="52" spans="1:534" x14ac:dyDescent="0.25">
      <c r="A52" s="46">
        <v>2007</v>
      </c>
      <c r="B52" s="47" t="s">
        <v>12</v>
      </c>
      <c r="C52" s="54">
        <v>0</v>
      </c>
      <c r="D52" s="10">
        <v>0</v>
      </c>
      <c r="E52" s="55">
        <f t="shared" si="1036"/>
        <v>0</v>
      </c>
      <c r="F52" s="54">
        <v>0</v>
      </c>
      <c r="G52" s="10">
        <v>0</v>
      </c>
      <c r="H52" s="55">
        <f t="shared" si="1037"/>
        <v>0</v>
      </c>
      <c r="I52" s="54">
        <v>0</v>
      </c>
      <c r="J52" s="10">
        <v>0</v>
      </c>
      <c r="K52" s="55">
        <f t="shared" si="1038"/>
        <v>0</v>
      </c>
      <c r="L52" s="54">
        <v>0</v>
      </c>
      <c r="M52" s="10">
        <v>0</v>
      </c>
      <c r="N52" s="55">
        <f t="shared" si="903"/>
        <v>0</v>
      </c>
      <c r="O52" s="54">
        <v>1</v>
      </c>
      <c r="P52" s="10">
        <v>3</v>
      </c>
      <c r="Q52" s="55">
        <f t="shared" si="1039"/>
        <v>3000</v>
      </c>
      <c r="R52" s="54">
        <v>0</v>
      </c>
      <c r="S52" s="10">
        <v>0</v>
      </c>
      <c r="T52" s="55">
        <f t="shared" si="1040"/>
        <v>0</v>
      </c>
      <c r="U52" s="54">
        <v>8</v>
      </c>
      <c r="V52" s="10">
        <v>626</v>
      </c>
      <c r="W52" s="55">
        <f t="shared" si="904"/>
        <v>78250</v>
      </c>
      <c r="X52" s="54">
        <v>7</v>
      </c>
      <c r="Y52" s="10">
        <v>131</v>
      </c>
      <c r="Z52" s="55">
        <f t="shared" si="905"/>
        <v>18714.285714285714</v>
      </c>
      <c r="AA52" s="54">
        <v>0</v>
      </c>
      <c r="AB52" s="10">
        <v>0</v>
      </c>
      <c r="AC52" s="55">
        <f t="shared" si="906"/>
        <v>0</v>
      </c>
      <c r="AD52" s="54">
        <v>0</v>
      </c>
      <c r="AE52" s="10">
        <v>0</v>
      </c>
      <c r="AF52" s="55">
        <f t="shared" si="907"/>
        <v>0</v>
      </c>
      <c r="AG52" s="54">
        <v>0</v>
      </c>
      <c r="AH52" s="10">
        <v>0</v>
      </c>
      <c r="AI52" s="55">
        <f t="shared" si="908"/>
        <v>0</v>
      </c>
      <c r="AJ52" s="54">
        <v>8</v>
      </c>
      <c r="AK52" s="10">
        <v>266</v>
      </c>
      <c r="AL52" s="55">
        <f t="shared" si="909"/>
        <v>33250</v>
      </c>
      <c r="AM52" s="54">
        <v>0</v>
      </c>
      <c r="AN52" s="10">
        <v>0</v>
      </c>
      <c r="AO52" s="55">
        <f t="shared" si="910"/>
        <v>0</v>
      </c>
      <c r="AP52" s="54">
        <v>0</v>
      </c>
      <c r="AQ52" s="10">
        <v>0</v>
      </c>
      <c r="AR52" s="55">
        <f t="shared" si="911"/>
        <v>0</v>
      </c>
      <c r="AS52" s="54">
        <v>0</v>
      </c>
      <c r="AT52" s="10">
        <v>0</v>
      </c>
      <c r="AU52" s="55">
        <f t="shared" si="912"/>
        <v>0</v>
      </c>
      <c r="AV52" s="54">
        <v>0</v>
      </c>
      <c r="AW52" s="10">
        <v>0</v>
      </c>
      <c r="AX52" s="55">
        <f t="shared" si="913"/>
        <v>0</v>
      </c>
      <c r="AY52" s="54">
        <v>0</v>
      </c>
      <c r="AZ52" s="10">
        <v>0</v>
      </c>
      <c r="BA52" s="55">
        <f t="shared" si="914"/>
        <v>0</v>
      </c>
      <c r="BB52" s="54">
        <v>0</v>
      </c>
      <c r="BC52" s="10">
        <v>0</v>
      </c>
      <c r="BD52" s="55">
        <f t="shared" si="915"/>
        <v>0</v>
      </c>
      <c r="BE52" s="54">
        <v>0</v>
      </c>
      <c r="BF52" s="10">
        <v>0</v>
      </c>
      <c r="BG52" s="55">
        <f t="shared" si="1041"/>
        <v>0</v>
      </c>
      <c r="BH52" s="54">
        <v>0</v>
      </c>
      <c r="BI52" s="10">
        <v>0</v>
      </c>
      <c r="BJ52" s="55">
        <f t="shared" si="917"/>
        <v>0</v>
      </c>
      <c r="BK52" s="54">
        <v>14</v>
      </c>
      <c r="BL52" s="10">
        <v>4000</v>
      </c>
      <c r="BM52" s="55">
        <f t="shared" si="918"/>
        <v>285714.28571428574</v>
      </c>
      <c r="BN52" s="54">
        <v>0</v>
      </c>
      <c r="BO52" s="10">
        <v>0</v>
      </c>
      <c r="BP52" s="55">
        <f t="shared" si="919"/>
        <v>0</v>
      </c>
      <c r="BQ52" s="54">
        <v>0</v>
      </c>
      <c r="BR52" s="10">
        <v>0</v>
      </c>
      <c r="BS52" s="55">
        <f t="shared" si="920"/>
        <v>0</v>
      </c>
      <c r="BT52" s="54">
        <v>42</v>
      </c>
      <c r="BU52" s="10">
        <v>1678</v>
      </c>
      <c r="BV52" s="55">
        <f t="shared" si="921"/>
        <v>39952.380952380947</v>
      </c>
      <c r="BW52" s="54">
        <v>0</v>
      </c>
      <c r="BX52" s="10">
        <v>0</v>
      </c>
      <c r="BY52" s="55">
        <f t="shared" si="922"/>
        <v>0</v>
      </c>
      <c r="BZ52" s="54">
        <v>0</v>
      </c>
      <c r="CA52" s="10">
        <v>0</v>
      </c>
      <c r="CB52" s="55">
        <f t="shared" si="923"/>
        <v>0</v>
      </c>
      <c r="CC52" s="54">
        <v>1</v>
      </c>
      <c r="CD52" s="10">
        <v>6</v>
      </c>
      <c r="CE52" s="55">
        <f t="shared" si="924"/>
        <v>6000</v>
      </c>
      <c r="CF52" s="54">
        <v>0</v>
      </c>
      <c r="CG52" s="10">
        <v>0</v>
      </c>
      <c r="CH52" s="55">
        <f t="shared" si="925"/>
        <v>0</v>
      </c>
      <c r="CI52" s="54">
        <v>0</v>
      </c>
      <c r="CJ52" s="10">
        <v>0</v>
      </c>
      <c r="CK52" s="55">
        <f t="shared" si="926"/>
        <v>0</v>
      </c>
      <c r="CL52" s="54">
        <v>0</v>
      </c>
      <c r="CM52" s="10">
        <v>0</v>
      </c>
      <c r="CN52" s="55">
        <f t="shared" si="927"/>
        <v>0</v>
      </c>
      <c r="CO52" s="54">
        <v>0</v>
      </c>
      <c r="CP52" s="10">
        <v>0</v>
      </c>
      <c r="CQ52" s="55">
        <f t="shared" si="928"/>
        <v>0</v>
      </c>
      <c r="CR52" s="54">
        <v>0</v>
      </c>
      <c r="CS52" s="10">
        <v>0</v>
      </c>
      <c r="CT52" s="55">
        <f t="shared" si="929"/>
        <v>0</v>
      </c>
      <c r="CU52" s="54">
        <v>79</v>
      </c>
      <c r="CV52" s="10">
        <v>1505</v>
      </c>
      <c r="CW52" s="55">
        <f t="shared" si="930"/>
        <v>19050.632911392404</v>
      </c>
      <c r="CX52" s="54">
        <v>0</v>
      </c>
      <c r="CY52" s="10">
        <v>0</v>
      </c>
      <c r="CZ52" s="55">
        <f t="shared" si="931"/>
        <v>0</v>
      </c>
      <c r="DA52" s="54">
        <v>0</v>
      </c>
      <c r="DB52" s="10">
        <v>0</v>
      </c>
      <c r="DC52" s="55">
        <f t="shared" si="932"/>
        <v>0</v>
      </c>
      <c r="DD52" s="54">
        <v>0</v>
      </c>
      <c r="DE52" s="10">
        <v>0</v>
      </c>
      <c r="DF52" s="55">
        <f t="shared" si="933"/>
        <v>0</v>
      </c>
      <c r="DG52" s="54">
        <v>0</v>
      </c>
      <c r="DH52" s="10">
        <v>0</v>
      </c>
      <c r="DI52" s="55">
        <f t="shared" si="1042"/>
        <v>0</v>
      </c>
      <c r="DJ52" s="54">
        <v>0</v>
      </c>
      <c r="DK52" s="10">
        <v>0</v>
      </c>
      <c r="DL52" s="55">
        <f t="shared" si="935"/>
        <v>0</v>
      </c>
      <c r="DM52" s="54">
        <v>0</v>
      </c>
      <c r="DN52" s="10">
        <v>0</v>
      </c>
      <c r="DO52" s="55">
        <f t="shared" si="936"/>
        <v>0</v>
      </c>
      <c r="DP52" s="54">
        <v>0</v>
      </c>
      <c r="DQ52" s="10">
        <v>0</v>
      </c>
      <c r="DR52" s="55">
        <f t="shared" si="937"/>
        <v>0</v>
      </c>
      <c r="DS52" s="54">
        <v>0</v>
      </c>
      <c r="DT52" s="10">
        <v>0</v>
      </c>
      <c r="DU52" s="55">
        <f t="shared" si="938"/>
        <v>0</v>
      </c>
      <c r="DV52" s="54">
        <v>19</v>
      </c>
      <c r="DW52" s="10">
        <v>2136</v>
      </c>
      <c r="DX52" s="55">
        <f t="shared" si="939"/>
        <v>112421.05263157895</v>
      </c>
      <c r="DY52" s="54">
        <v>0</v>
      </c>
      <c r="DZ52" s="10">
        <v>0</v>
      </c>
      <c r="EA52" s="55">
        <f t="shared" si="940"/>
        <v>0</v>
      </c>
      <c r="EB52" s="54">
        <v>26</v>
      </c>
      <c r="EC52" s="10">
        <v>2171</v>
      </c>
      <c r="ED52" s="55">
        <f t="shared" si="941"/>
        <v>83500</v>
      </c>
      <c r="EE52" s="54">
        <v>0</v>
      </c>
      <c r="EF52" s="10">
        <v>0</v>
      </c>
      <c r="EG52" s="55">
        <f t="shared" si="942"/>
        <v>0</v>
      </c>
      <c r="EH52" s="54">
        <v>0</v>
      </c>
      <c r="EI52" s="10">
        <v>0</v>
      </c>
      <c r="EJ52" s="55">
        <f t="shared" si="943"/>
        <v>0</v>
      </c>
      <c r="EK52" s="54">
        <v>0</v>
      </c>
      <c r="EL52" s="10">
        <v>0</v>
      </c>
      <c r="EM52" s="55">
        <f t="shared" si="944"/>
        <v>0</v>
      </c>
      <c r="EN52" s="54">
        <v>0</v>
      </c>
      <c r="EO52" s="10">
        <v>0</v>
      </c>
      <c r="EP52" s="55">
        <f t="shared" si="945"/>
        <v>0</v>
      </c>
      <c r="EQ52" s="54">
        <v>0</v>
      </c>
      <c r="ER52" s="10">
        <v>0</v>
      </c>
      <c r="ES52" s="55">
        <f t="shared" si="946"/>
        <v>0</v>
      </c>
      <c r="ET52" s="54">
        <v>0</v>
      </c>
      <c r="EU52" s="10">
        <v>0</v>
      </c>
      <c r="EV52" s="55">
        <f t="shared" si="947"/>
        <v>0</v>
      </c>
      <c r="EW52" s="54">
        <v>1</v>
      </c>
      <c r="EX52" s="10">
        <v>2215</v>
      </c>
      <c r="EY52" s="55">
        <f t="shared" si="948"/>
        <v>2215000</v>
      </c>
      <c r="EZ52" s="54">
        <v>0</v>
      </c>
      <c r="FA52" s="10">
        <v>0</v>
      </c>
      <c r="FB52" s="55">
        <f t="shared" si="949"/>
        <v>0</v>
      </c>
      <c r="FC52" s="54">
        <v>0</v>
      </c>
      <c r="FD52" s="10">
        <v>0</v>
      </c>
      <c r="FE52" s="55">
        <f t="shared" si="950"/>
        <v>0</v>
      </c>
      <c r="FF52" s="54">
        <v>29</v>
      </c>
      <c r="FG52" s="10">
        <v>802</v>
      </c>
      <c r="FH52" s="55">
        <f t="shared" si="951"/>
        <v>27655.172413793101</v>
      </c>
      <c r="FI52" s="54">
        <v>0</v>
      </c>
      <c r="FJ52" s="10">
        <v>0</v>
      </c>
      <c r="FK52" s="55">
        <f t="shared" si="952"/>
        <v>0</v>
      </c>
      <c r="FL52" s="54">
        <v>0</v>
      </c>
      <c r="FM52" s="10">
        <v>0</v>
      </c>
      <c r="FN52" s="55">
        <f t="shared" si="953"/>
        <v>0</v>
      </c>
      <c r="FO52" s="54">
        <v>0</v>
      </c>
      <c r="FP52" s="10">
        <v>0</v>
      </c>
      <c r="FQ52" s="55">
        <f t="shared" si="954"/>
        <v>0</v>
      </c>
      <c r="FR52" s="54">
        <v>6</v>
      </c>
      <c r="FS52" s="10">
        <v>233</v>
      </c>
      <c r="FT52" s="55">
        <f t="shared" si="955"/>
        <v>38833.333333333336</v>
      </c>
      <c r="FU52" s="54">
        <v>35</v>
      </c>
      <c r="FV52" s="10">
        <v>279</v>
      </c>
      <c r="FW52" s="55">
        <f t="shared" si="956"/>
        <v>7971.4285714285716</v>
      </c>
      <c r="FX52" s="54">
        <v>0</v>
      </c>
      <c r="FY52" s="10">
        <v>0</v>
      </c>
      <c r="FZ52" s="55">
        <f t="shared" si="957"/>
        <v>0</v>
      </c>
      <c r="GA52" s="54">
        <v>0</v>
      </c>
      <c r="GB52" s="10">
        <v>0</v>
      </c>
      <c r="GC52" s="55">
        <f t="shared" si="958"/>
        <v>0</v>
      </c>
      <c r="GD52" s="54">
        <v>0</v>
      </c>
      <c r="GE52" s="10">
        <v>0</v>
      </c>
      <c r="GF52" s="55">
        <f t="shared" si="959"/>
        <v>0</v>
      </c>
      <c r="GG52" s="54">
        <v>23</v>
      </c>
      <c r="GH52" s="10">
        <v>197</v>
      </c>
      <c r="GI52" s="55">
        <f t="shared" si="960"/>
        <v>8565.217391304348</v>
      </c>
      <c r="GJ52" s="54">
        <v>0</v>
      </c>
      <c r="GK52" s="10">
        <v>0</v>
      </c>
      <c r="GL52" s="55">
        <f t="shared" si="961"/>
        <v>0</v>
      </c>
      <c r="GM52" s="54">
        <v>0</v>
      </c>
      <c r="GN52" s="10">
        <v>0</v>
      </c>
      <c r="GO52" s="55">
        <f t="shared" si="962"/>
        <v>0</v>
      </c>
      <c r="GP52" s="54">
        <v>0</v>
      </c>
      <c r="GQ52" s="10">
        <v>0</v>
      </c>
      <c r="GR52" s="55">
        <f t="shared" si="963"/>
        <v>0</v>
      </c>
      <c r="GS52" s="54">
        <v>0</v>
      </c>
      <c r="GT52" s="10">
        <v>0</v>
      </c>
      <c r="GU52" s="55">
        <f t="shared" si="964"/>
        <v>0</v>
      </c>
      <c r="GV52" s="54">
        <v>0</v>
      </c>
      <c r="GW52" s="10">
        <v>0</v>
      </c>
      <c r="GX52" s="55">
        <f t="shared" si="965"/>
        <v>0</v>
      </c>
      <c r="GY52" s="54">
        <v>0</v>
      </c>
      <c r="GZ52" s="10">
        <v>0</v>
      </c>
      <c r="HA52" s="55">
        <f t="shared" si="966"/>
        <v>0</v>
      </c>
      <c r="HB52" s="54">
        <v>0</v>
      </c>
      <c r="HC52" s="10">
        <v>0</v>
      </c>
      <c r="HD52" s="55">
        <f t="shared" si="967"/>
        <v>0</v>
      </c>
      <c r="HE52" s="54">
        <v>0</v>
      </c>
      <c r="HF52" s="10">
        <v>0</v>
      </c>
      <c r="HG52" s="55">
        <f t="shared" si="968"/>
        <v>0</v>
      </c>
      <c r="HH52" s="54">
        <v>0</v>
      </c>
      <c r="HI52" s="10">
        <v>0</v>
      </c>
      <c r="HJ52" s="55">
        <f t="shared" si="969"/>
        <v>0</v>
      </c>
      <c r="HK52" s="54">
        <v>0</v>
      </c>
      <c r="HL52" s="10">
        <v>0</v>
      </c>
      <c r="HM52" s="55">
        <f t="shared" si="970"/>
        <v>0</v>
      </c>
      <c r="HN52" s="54">
        <v>0</v>
      </c>
      <c r="HO52" s="10">
        <v>0</v>
      </c>
      <c r="HP52" s="55">
        <f t="shared" si="971"/>
        <v>0</v>
      </c>
      <c r="HQ52" s="54">
        <v>24</v>
      </c>
      <c r="HR52" s="10">
        <v>619</v>
      </c>
      <c r="HS52" s="55">
        <f t="shared" si="972"/>
        <v>25791.666666666668</v>
      </c>
      <c r="HT52" s="54">
        <v>0</v>
      </c>
      <c r="HU52" s="10">
        <v>0</v>
      </c>
      <c r="HV52" s="55">
        <f t="shared" si="973"/>
        <v>0</v>
      </c>
      <c r="HW52" s="54">
        <v>0</v>
      </c>
      <c r="HX52" s="10">
        <v>0</v>
      </c>
      <c r="HY52" s="55">
        <f t="shared" si="974"/>
        <v>0</v>
      </c>
      <c r="HZ52" s="54">
        <v>0</v>
      </c>
      <c r="IA52" s="10">
        <v>0</v>
      </c>
      <c r="IB52" s="55">
        <f t="shared" si="975"/>
        <v>0</v>
      </c>
      <c r="IC52" s="54">
        <v>0</v>
      </c>
      <c r="ID52" s="10">
        <v>0</v>
      </c>
      <c r="IE52" s="55">
        <f t="shared" si="976"/>
        <v>0</v>
      </c>
      <c r="IF52" s="54">
        <v>0</v>
      </c>
      <c r="IG52" s="10">
        <v>0</v>
      </c>
      <c r="IH52" s="55">
        <f t="shared" si="977"/>
        <v>0</v>
      </c>
      <c r="II52" s="54">
        <v>1</v>
      </c>
      <c r="IJ52" s="10">
        <v>297</v>
      </c>
      <c r="IK52" s="55">
        <f t="shared" si="978"/>
        <v>297000</v>
      </c>
      <c r="IL52" s="54">
        <v>0</v>
      </c>
      <c r="IM52" s="10">
        <v>0</v>
      </c>
      <c r="IN52" s="55">
        <f t="shared" si="979"/>
        <v>0</v>
      </c>
      <c r="IO52" s="54">
        <v>0</v>
      </c>
      <c r="IP52" s="10">
        <v>0</v>
      </c>
      <c r="IQ52" s="55">
        <f t="shared" si="980"/>
        <v>0</v>
      </c>
      <c r="IR52" s="54">
        <v>0</v>
      </c>
      <c r="IS52" s="10">
        <v>0</v>
      </c>
      <c r="IT52" s="55">
        <f t="shared" si="981"/>
        <v>0</v>
      </c>
      <c r="IU52" s="54">
        <v>0</v>
      </c>
      <c r="IV52" s="10">
        <v>0</v>
      </c>
      <c r="IW52" s="55">
        <f t="shared" si="982"/>
        <v>0</v>
      </c>
      <c r="IX52" s="54">
        <v>354</v>
      </c>
      <c r="IY52" s="10">
        <v>12039</v>
      </c>
      <c r="IZ52" s="55">
        <f t="shared" si="983"/>
        <v>34008.474576271183</v>
      </c>
      <c r="JA52" s="54">
        <v>0</v>
      </c>
      <c r="JB52" s="10">
        <v>0</v>
      </c>
      <c r="JC52" s="55">
        <f t="shared" si="984"/>
        <v>0</v>
      </c>
      <c r="JD52" s="54">
        <v>0</v>
      </c>
      <c r="JE52" s="10">
        <v>0</v>
      </c>
      <c r="JF52" s="55">
        <f t="shared" si="985"/>
        <v>0</v>
      </c>
      <c r="JG52" s="54">
        <v>3</v>
      </c>
      <c r="JH52" s="10">
        <v>15</v>
      </c>
      <c r="JI52" s="55">
        <f t="shared" si="986"/>
        <v>5000</v>
      </c>
      <c r="JJ52" s="54">
        <v>0</v>
      </c>
      <c r="JK52" s="10">
        <v>0</v>
      </c>
      <c r="JL52" s="55">
        <f t="shared" si="987"/>
        <v>0</v>
      </c>
      <c r="JM52" s="54">
        <v>1</v>
      </c>
      <c r="JN52" s="10">
        <v>19</v>
      </c>
      <c r="JO52" s="55">
        <f t="shared" si="988"/>
        <v>19000</v>
      </c>
      <c r="JP52" s="54">
        <v>0</v>
      </c>
      <c r="JQ52" s="10">
        <v>0</v>
      </c>
      <c r="JR52" s="55">
        <f t="shared" si="989"/>
        <v>0</v>
      </c>
      <c r="JS52" s="54">
        <v>0</v>
      </c>
      <c r="JT52" s="10">
        <v>0</v>
      </c>
      <c r="JU52" s="55">
        <f t="shared" si="990"/>
        <v>0</v>
      </c>
      <c r="JV52" s="54">
        <v>0</v>
      </c>
      <c r="JW52" s="10">
        <v>0</v>
      </c>
      <c r="JX52" s="55">
        <f t="shared" si="991"/>
        <v>0</v>
      </c>
      <c r="JY52" s="54">
        <v>0</v>
      </c>
      <c r="JZ52" s="10">
        <v>0</v>
      </c>
      <c r="KA52" s="55">
        <f t="shared" si="992"/>
        <v>0</v>
      </c>
      <c r="KB52" s="54">
        <v>15</v>
      </c>
      <c r="KC52" s="10">
        <v>107</v>
      </c>
      <c r="KD52" s="55">
        <f t="shared" si="993"/>
        <v>7133.3333333333339</v>
      </c>
      <c r="KE52" s="54">
        <v>44</v>
      </c>
      <c r="KF52" s="10">
        <v>1734</v>
      </c>
      <c r="KG52" s="55">
        <f t="shared" si="994"/>
        <v>39409.090909090904</v>
      </c>
      <c r="KH52" s="54">
        <v>0</v>
      </c>
      <c r="KI52" s="10">
        <v>0</v>
      </c>
      <c r="KJ52" s="55">
        <f t="shared" si="995"/>
        <v>0</v>
      </c>
      <c r="KK52" s="54">
        <v>0</v>
      </c>
      <c r="KL52" s="10">
        <v>0</v>
      </c>
      <c r="KM52" s="55">
        <f t="shared" si="996"/>
        <v>0</v>
      </c>
      <c r="KN52" s="54">
        <v>0</v>
      </c>
      <c r="KO52" s="10">
        <v>0</v>
      </c>
      <c r="KP52" s="55">
        <f t="shared" si="997"/>
        <v>0</v>
      </c>
      <c r="KQ52" s="54">
        <v>0</v>
      </c>
      <c r="KR52" s="10">
        <v>0</v>
      </c>
      <c r="KS52" s="55">
        <f t="shared" si="998"/>
        <v>0</v>
      </c>
      <c r="KT52" s="54">
        <v>17</v>
      </c>
      <c r="KU52" s="10">
        <v>928</v>
      </c>
      <c r="KV52" s="55">
        <f t="shared" si="999"/>
        <v>54588.235294117643</v>
      </c>
      <c r="KW52" s="54">
        <v>0</v>
      </c>
      <c r="KX52" s="10">
        <v>0</v>
      </c>
      <c r="KY52" s="55">
        <f t="shared" si="1000"/>
        <v>0</v>
      </c>
      <c r="KZ52" s="54">
        <v>1</v>
      </c>
      <c r="LA52" s="10">
        <v>4</v>
      </c>
      <c r="LB52" s="55">
        <f t="shared" si="1001"/>
        <v>4000</v>
      </c>
      <c r="LC52" s="54">
        <v>0</v>
      </c>
      <c r="LD52" s="10">
        <v>0</v>
      </c>
      <c r="LE52" s="55">
        <f t="shared" si="1002"/>
        <v>0</v>
      </c>
      <c r="LF52" s="54">
        <v>0</v>
      </c>
      <c r="LG52" s="10">
        <v>0</v>
      </c>
      <c r="LH52" s="55">
        <f t="shared" si="1003"/>
        <v>0</v>
      </c>
      <c r="LI52" s="54">
        <v>0</v>
      </c>
      <c r="LJ52" s="10">
        <v>0</v>
      </c>
      <c r="LK52" s="55">
        <f t="shared" si="1004"/>
        <v>0</v>
      </c>
      <c r="LL52" s="54">
        <v>4</v>
      </c>
      <c r="LM52" s="10">
        <v>66</v>
      </c>
      <c r="LN52" s="55">
        <f t="shared" si="1005"/>
        <v>16500</v>
      </c>
      <c r="LO52" s="54">
        <v>0</v>
      </c>
      <c r="LP52" s="10">
        <v>0</v>
      </c>
      <c r="LQ52" s="55">
        <f t="shared" si="1006"/>
        <v>0</v>
      </c>
      <c r="LR52" s="54">
        <v>0</v>
      </c>
      <c r="LS52" s="10">
        <v>0</v>
      </c>
      <c r="LT52" s="55">
        <f t="shared" si="1007"/>
        <v>0</v>
      </c>
      <c r="LU52" s="54">
        <v>9</v>
      </c>
      <c r="LV52" s="10">
        <v>124</v>
      </c>
      <c r="LW52" s="55">
        <f t="shared" si="1008"/>
        <v>13777.777777777779</v>
      </c>
      <c r="LX52" s="54">
        <v>15</v>
      </c>
      <c r="LY52" s="10">
        <v>1621</v>
      </c>
      <c r="LZ52" s="55">
        <f t="shared" si="1009"/>
        <v>108066.66666666666</v>
      </c>
      <c r="MA52" s="54">
        <v>1</v>
      </c>
      <c r="MB52" s="10">
        <v>11</v>
      </c>
      <c r="MC52" s="55">
        <f t="shared" si="1010"/>
        <v>11000</v>
      </c>
      <c r="MD52" s="54">
        <v>0</v>
      </c>
      <c r="ME52" s="10">
        <v>0</v>
      </c>
      <c r="MF52" s="55">
        <f t="shared" si="1011"/>
        <v>0</v>
      </c>
      <c r="MG52" s="54">
        <v>0</v>
      </c>
      <c r="MH52" s="10">
        <v>0</v>
      </c>
      <c r="MI52" s="55">
        <f t="shared" si="1012"/>
        <v>0</v>
      </c>
      <c r="MJ52" s="54">
        <v>0</v>
      </c>
      <c r="MK52" s="10">
        <v>0</v>
      </c>
      <c r="ML52" s="55">
        <f t="shared" si="1013"/>
        <v>0</v>
      </c>
      <c r="MM52" s="54">
        <v>20</v>
      </c>
      <c r="MN52" s="10">
        <v>1778</v>
      </c>
      <c r="MO52" s="55">
        <f t="shared" si="1014"/>
        <v>88900</v>
      </c>
      <c r="MP52" s="54">
        <v>0</v>
      </c>
      <c r="MQ52" s="10">
        <v>0</v>
      </c>
      <c r="MR52" s="55">
        <f t="shared" si="1015"/>
        <v>0</v>
      </c>
      <c r="MS52" s="54">
        <v>1</v>
      </c>
      <c r="MT52" s="10">
        <v>579</v>
      </c>
      <c r="MU52" s="55">
        <f t="shared" si="1016"/>
        <v>579000</v>
      </c>
      <c r="MV52" s="54">
        <v>0</v>
      </c>
      <c r="MW52" s="10">
        <v>0</v>
      </c>
      <c r="MX52" s="55">
        <f t="shared" si="1017"/>
        <v>0</v>
      </c>
      <c r="MY52" s="54">
        <v>83</v>
      </c>
      <c r="MZ52" s="10">
        <v>867</v>
      </c>
      <c r="NA52" s="55">
        <f t="shared" si="1018"/>
        <v>10445.783132530121</v>
      </c>
      <c r="NB52" s="54">
        <v>0</v>
      </c>
      <c r="NC52" s="10">
        <v>0</v>
      </c>
      <c r="ND52" s="55">
        <f t="shared" si="1019"/>
        <v>0</v>
      </c>
      <c r="NE52" s="54">
        <v>0</v>
      </c>
      <c r="NF52" s="10">
        <v>0</v>
      </c>
      <c r="NG52" s="55">
        <f t="shared" si="1020"/>
        <v>0</v>
      </c>
      <c r="NH52" s="54">
        <v>0</v>
      </c>
      <c r="NI52" s="10">
        <v>0</v>
      </c>
      <c r="NJ52" s="55">
        <f t="shared" si="1021"/>
        <v>0</v>
      </c>
      <c r="NK52" s="54">
        <v>4</v>
      </c>
      <c r="NL52" s="10">
        <v>230</v>
      </c>
      <c r="NM52" s="55">
        <f t="shared" si="1022"/>
        <v>57500</v>
      </c>
      <c r="NN52" s="54">
        <v>0</v>
      </c>
      <c r="NO52" s="10">
        <v>0</v>
      </c>
      <c r="NP52" s="55">
        <f t="shared" si="1023"/>
        <v>0</v>
      </c>
      <c r="NQ52" s="54">
        <v>0</v>
      </c>
      <c r="NR52" s="10">
        <v>0</v>
      </c>
      <c r="NS52" s="55">
        <f t="shared" si="1024"/>
        <v>0</v>
      </c>
      <c r="NT52" s="54">
        <v>1</v>
      </c>
      <c r="NU52" s="10">
        <v>6</v>
      </c>
      <c r="NV52" s="55">
        <f t="shared" si="1025"/>
        <v>6000</v>
      </c>
      <c r="NW52" s="54">
        <v>169</v>
      </c>
      <c r="NX52" s="10">
        <v>5567</v>
      </c>
      <c r="NY52" s="55">
        <f t="shared" si="1026"/>
        <v>32940.82840236686</v>
      </c>
      <c r="NZ52" s="54">
        <v>163</v>
      </c>
      <c r="OA52" s="10">
        <v>15137</v>
      </c>
      <c r="OB52" s="55">
        <f t="shared" si="1027"/>
        <v>92865.030674846625</v>
      </c>
      <c r="OC52" s="54">
        <v>0</v>
      </c>
      <c r="OD52" s="10">
        <v>0</v>
      </c>
      <c r="OE52" s="55">
        <f t="shared" si="1028"/>
        <v>0</v>
      </c>
      <c r="OF52" s="68">
        <v>0</v>
      </c>
      <c r="OG52" s="24">
        <v>0</v>
      </c>
      <c r="OH52" s="69">
        <f t="shared" si="1029"/>
        <v>0</v>
      </c>
      <c r="OI52" s="54">
        <v>0</v>
      </c>
      <c r="OJ52" s="10">
        <v>0</v>
      </c>
      <c r="OK52" s="55">
        <f t="shared" si="1030"/>
        <v>0</v>
      </c>
      <c r="OL52" s="54">
        <v>0</v>
      </c>
      <c r="OM52" s="10">
        <v>0</v>
      </c>
      <c r="ON52" s="55">
        <f t="shared" si="1031"/>
        <v>0</v>
      </c>
      <c r="OO52" s="54">
        <v>0</v>
      </c>
      <c r="OP52" s="10">
        <v>0</v>
      </c>
      <c r="OQ52" s="55">
        <f t="shared" si="1032"/>
        <v>0</v>
      </c>
      <c r="OR52" s="54">
        <v>0</v>
      </c>
      <c r="OS52" s="10">
        <v>0</v>
      </c>
      <c r="OT52" s="55">
        <f t="shared" si="1033"/>
        <v>0</v>
      </c>
      <c r="OU52" s="54">
        <v>0</v>
      </c>
      <c r="OV52" s="10">
        <v>0</v>
      </c>
      <c r="OW52" s="55">
        <f t="shared" si="1034"/>
        <v>0</v>
      </c>
      <c r="OX52" s="54">
        <v>58</v>
      </c>
      <c r="OY52" s="10">
        <v>155</v>
      </c>
      <c r="OZ52" s="55">
        <f t="shared" si="1035"/>
        <v>2672.4137931034484</v>
      </c>
      <c r="PA52" s="13">
        <f t="shared" si="743"/>
        <v>1287</v>
      </c>
      <c r="PB52" s="78" t="e">
        <f>SUM(J52,V52,Y52,AH52,AK52,AQ52,AT52,AW52,BI52,BL52,BR52,BU52,BX52,CA52,CD52,CJ52,CM52,CS52,CV52,CY52,DB52,DH52,DN52,DQ52,DT52,DW52,EC52,EF52,EI52,EU52,EX52,FA52,FG52,FJ52,FM52,FP52,FS52,FV52,GB52,GE52,GH52,GK52,GN52,GQ52,GW52,GZ52,HF52,HO52,HR52,HU52,ID52,IG52,IJ52,IM52,IP52,IV52,IY52,JB52,JE52,JH52,JK52,JN52,JQ52,JZ52,KC52,KF52,KI52,KL52,KO52,KR52,KU52,LA52,LD52,LM52,LP52,LS52,LV52,LY52,MB52,HI52,MH52,MK52,MN52,MQ52,MT52,MW52,MZ52,NC52,NF52,NI52,NL52,NO52,NU52,NX52,OA52,OJ52,OS52,OV52,OY52,HL52,JW52,AB52,IA52,IS52,P52+OP52+OM52+OG52+OD52+NR52+ME52+LG52+KX52+JT52+HX52+#REF!+HC52+GT52+FY52+FD52+ER52+EO52+EL52+DZ52+DE52+CP52+BO52+BF52+AZ52+AE52+S52+M52+G52+D52)</f>
        <v>#REF!</v>
      </c>
      <c r="PC52" s="6"/>
      <c r="PD52" s="9"/>
      <c r="PE52" s="6"/>
      <c r="PF52" s="6"/>
      <c r="PG52" s="6"/>
      <c r="PH52" s="9"/>
      <c r="PI52" s="6"/>
      <c r="PJ52" s="6"/>
      <c r="PK52" s="6"/>
      <c r="PL52" s="9"/>
      <c r="PM52" s="6"/>
      <c r="PN52" s="6"/>
      <c r="PO52" s="6"/>
      <c r="PP52" s="9"/>
      <c r="PQ52" s="6"/>
      <c r="PR52" s="6"/>
      <c r="PS52" s="6"/>
      <c r="PT52" s="9"/>
      <c r="PU52" s="6"/>
      <c r="PV52" s="6"/>
      <c r="PW52" s="6"/>
      <c r="PX52" s="9"/>
      <c r="PY52" s="6"/>
      <c r="PZ52" s="6"/>
      <c r="QA52" s="6"/>
      <c r="QB52" s="9"/>
      <c r="QC52" s="6"/>
      <c r="QD52" s="6"/>
      <c r="QE52" s="6"/>
      <c r="QF52" s="2"/>
      <c r="QG52" s="1"/>
      <c r="QH52" s="1"/>
      <c r="QI52" s="1"/>
      <c r="QJ52" s="2"/>
      <c r="QK52" s="1"/>
      <c r="QL52" s="1"/>
      <c r="QM52" s="1"/>
      <c r="QN52" s="2"/>
      <c r="QO52" s="1"/>
      <c r="QP52" s="1"/>
      <c r="QQ52" s="1"/>
    </row>
    <row r="53" spans="1:534" x14ac:dyDescent="0.25">
      <c r="A53" s="46">
        <v>2007</v>
      </c>
      <c r="B53" s="47" t="s">
        <v>13</v>
      </c>
      <c r="C53" s="54">
        <v>0</v>
      </c>
      <c r="D53" s="10">
        <v>0</v>
      </c>
      <c r="E53" s="55">
        <f t="shared" si="1036"/>
        <v>0</v>
      </c>
      <c r="F53" s="54">
        <v>0</v>
      </c>
      <c r="G53" s="10">
        <v>0</v>
      </c>
      <c r="H53" s="55">
        <f t="shared" si="1037"/>
        <v>0</v>
      </c>
      <c r="I53" s="54">
        <v>0</v>
      </c>
      <c r="J53" s="10">
        <v>0</v>
      </c>
      <c r="K53" s="55">
        <f t="shared" si="1038"/>
        <v>0</v>
      </c>
      <c r="L53" s="54">
        <v>0</v>
      </c>
      <c r="M53" s="10">
        <v>0</v>
      </c>
      <c r="N53" s="55">
        <f t="shared" si="903"/>
        <v>0</v>
      </c>
      <c r="O53" s="54">
        <v>7</v>
      </c>
      <c r="P53" s="10">
        <v>1965</v>
      </c>
      <c r="Q53" s="55">
        <f t="shared" si="1039"/>
        <v>280714.28571428574</v>
      </c>
      <c r="R53" s="54">
        <v>0</v>
      </c>
      <c r="S53" s="10">
        <v>0</v>
      </c>
      <c r="T53" s="55">
        <f t="shared" si="1040"/>
        <v>0</v>
      </c>
      <c r="U53" s="54">
        <v>11</v>
      </c>
      <c r="V53" s="10">
        <v>996</v>
      </c>
      <c r="W53" s="55">
        <f t="shared" si="904"/>
        <v>90545.454545454544</v>
      </c>
      <c r="X53" s="54">
        <v>7</v>
      </c>
      <c r="Y53" s="10">
        <v>135</v>
      </c>
      <c r="Z53" s="55">
        <f t="shared" si="905"/>
        <v>19285.714285714286</v>
      </c>
      <c r="AA53" s="54">
        <v>0</v>
      </c>
      <c r="AB53" s="10">
        <v>0</v>
      </c>
      <c r="AC53" s="55">
        <f t="shared" si="906"/>
        <v>0</v>
      </c>
      <c r="AD53" s="54">
        <v>0</v>
      </c>
      <c r="AE53" s="10">
        <v>0</v>
      </c>
      <c r="AF53" s="55">
        <f t="shared" si="907"/>
        <v>0</v>
      </c>
      <c r="AG53" s="54">
        <v>0</v>
      </c>
      <c r="AH53" s="10">
        <v>0</v>
      </c>
      <c r="AI53" s="55">
        <f t="shared" si="908"/>
        <v>0</v>
      </c>
      <c r="AJ53" s="54">
        <v>28</v>
      </c>
      <c r="AK53" s="10">
        <v>1222</v>
      </c>
      <c r="AL53" s="55">
        <f t="shared" si="909"/>
        <v>43642.857142857145</v>
      </c>
      <c r="AM53" s="54">
        <v>0</v>
      </c>
      <c r="AN53" s="10">
        <v>0</v>
      </c>
      <c r="AO53" s="55">
        <f t="shared" si="910"/>
        <v>0</v>
      </c>
      <c r="AP53" s="54">
        <v>0</v>
      </c>
      <c r="AQ53" s="10">
        <v>0</v>
      </c>
      <c r="AR53" s="55">
        <f t="shared" si="911"/>
        <v>0</v>
      </c>
      <c r="AS53" s="54">
        <v>53</v>
      </c>
      <c r="AT53" s="10">
        <v>1218</v>
      </c>
      <c r="AU53" s="55">
        <f t="shared" si="912"/>
        <v>22981.132075471698</v>
      </c>
      <c r="AV53" s="54">
        <v>0</v>
      </c>
      <c r="AW53" s="10">
        <v>0</v>
      </c>
      <c r="AX53" s="55">
        <f t="shared" si="913"/>
        <v>0</v>
      </c>
      <c r="AY53" s="54">
        <v>0</v>
      </c>
      <c r="AZ53" s="10">
        <v>0</v>
      </c>
      <c r="BA53" s="55">
        <f t="shared" si="914"/>
        <v>0</v>
      </c>
      <c r="BB53" s="54">
        <v>0</v>
      </c>
      <c r="BC53" s="10">
        <v>0</v>
      </c>
      <c r="BD53" s="55">
        <f t="shared" si="915"/>
        <v>0</v>
      </c>
      <c r="BE53" s="54">
        <v>0</v>
      </c>
      <c r="BF53" s="10">
        <v>0</v>
      </c>
      <c r="BG53" s="55">
        <f t="shared" si="1041"/>
        <v>0</v>
      </c>
      <c r="BH53" s="54">
        <v>0</v>
      </c>
      <c r="BI53" s="10">
        <v>0</v>
      </c>
      <c r="BJ53" s="55">
        <f t="shared" si="917"/>
        <v>0</v>
      </c>
      <c r="BK53" s="54">
        <v>13</v>
      </c>
      <c r="BL53" s="10">
        <v>3696</v>
      </c>
      <c r="BM53" s="55">
        <f t="shared" si="918"/>
        <v>284307.69230769231</v>
      </c>
      <c r="BN53" s="54">
        <v>0</v>
      </c>
      <c r="BO53" s="10">
        <v>0</v>
      </c>
      <c r="BP53" s="55">
        <f t="shared" si="919"/>
        <v>0</v>
      </c>
      <c r="BQ53" s="54">
        <v>0</v>
      </c>
      <c r="BR53" s="10">
        <v>0</v>
      </c>
      <c r="BS53" s="55">
        <f t="shared" si="920"/>
        <v>0</v>
      </c>
      <c r="BT53" s="54">
        <v>60</v>
      </c>
      <c r="BU53" s="10">
        <v>1134</v>
      </c>
      <c r="BV53" s="55">
        <f t="shared" si="921"/>
        <v>18900</v>
      </c>
      <c r="BW53" s="54">
        <v>0</v>
      </c>
      <c r="BX53" s="10">
        <v>0</v>
      </c>
      <c r="BY53" s="55">
        <f t="shared" si="922"/>
        <v>0</v>
      </c>
      <c r="BZ53" s="54">
        <v>0</v>
      </c>
      <c r="CA53" s="10">
        <v>0</v>
      </c>
      <c r="CB53" s="55">
        <f t="shared" si="923"/>
        <v>0</v>
      </c>
      <c r="CC53" s="54">
        <v>0</v>
      </c>
      <c r="CD53" s="10">
        <v>0</v>
      </c>
      <c r="CE53" s="55">
        <f t="shared" si="924"/>
        <v>0</v>
      </c>
      <c r="CF53" s="54">
        <v>0</v>
      </c>
      <c r="CG53" s="10">
        <v>0</v>
      </c>
      <c r="CH53" s="55">
        <f t="shared" si="925"/>
        <v>0</v>
      </c>
      <c r="CI53" s="54">
        <v>0</v>
      </c>
      <c r="CJ53" s="10">
        <v>0</v>
      </c>
      <c r="CK53" s="55">
        <f t="shared" si="926"/>
        <v>0</v>
      </c>
      <c r="CL53" s="54">
        <v>0</v>
      </c>
      <c r="CM53" s="10">
        <v>0</v>
      </c>
      <c r="CN53" s="55">
        <f t="shared" si="927"/>
        <v>0</v>
      </c>
      <c r="CO53" s="54">
        <v>0</v>
      </c>
      <c r="CP53" s="10">
        <v>0</v>
      </c>
      <c r="CQ53" s="55">
        <f t="shared" si="928"/>
        <v>0</v>
      </c>
      <c r="CR53" s="54">
        <v>0</v>
      </c>
      <c r="CS53" s="10">
        <v>0</v>
      </c>
      <c r="CT53" s="55">
        <f t="shared" si="929"/>
        <v>0</v>
      </c>
      <c r="CU53" s="54">
        <v>97</v>
      </c>
      <c r="CV53" s="10">
        <v>1317</v>
      </c>
      <c r="CW53" s="55">
        <f t="shared" si="930"/>
        <v>13577.319587628866</v>
      </c>
      <c r="CX53" s="54">
        <v>0</v>
      </c>
      <c r="CY53" s="10">
        <v>0</v>
      </c>
      <c r="CZ53" s="55">
        <f t="shared" si="931"/>
        <v>0</v>
      </c>
      <c r="DA53" s="54">
        <v>0</v>
      </c>
      <c r="DB53" s="10">
        <v>0</v>
      </c>
      <c r="DC53" s="55">
        <f t="shared" si="932"/>
        <v>0</v>
      </c>
      <c r="DD53" s="54">
        <v>0</v>
      </c>
      <c r="DE53" s="10">
        <v>0</v>
      </c>
      <c r="DF53" s="55">
        <f t="shared" si="933"/>
        <v>0</v>
      </c>
      <c r="DG53" s="54">
        <v>0</v>
      </c>
      <c r="DH53" s="10">
        <v>0</v>
      </c>
      <c r="DI53" s="55">
        <f t="shared" si="1042"/>
        <v>0</v>
      </c>
      <c r="DJ53" s="54">
        <v>0</v>
      </c>
      <c r="DK53" s="10">
        <v>0</v>
      </c>
      <c r="DL53" s="55">
        <f t="shared" si="935"/>
        <v>0</v>
      </c>
      <c r="DM53" s="54">
        <v>0</v>
      </c>
      <c r="DN53" s="10">
        <v>0</v>
      </c>
      <c r="DO53" s="55">
        <f t="shared" si="936"/>
        <v>0</v>
      </c>
      <c r="DP53" s="54">
        <v>0</v>
      </c>
      <c r="DQ53" s="10">
        <v>0</v>
      </c>
      <c r="DR53" s="55">
        <f t="shared" si="937"/>
        <v>0</v>
      </c>
      <c r="DS53" s="54">
        <v>0</v>
      </c>
      <c r="DT53" s="10">
        <v>0</v>
      </c>
      <c r="DU53" s="55">
        <f t="shared" si="938"/>
        <v>0</v>
      </c>
      <c r="DV53" s="54">
        <v>33</v>
      </c>
      <c r="DW53" s="10">
        <v>2716</v>
      </c>
      <c r="DX53" s="55">
        <f t="shared" si="939"/>
        <v>82303.030303030304</v>
      </c>
      <c r="DY53" s="54">
        <v>0</v>
      </c>
      <c r="DZ53" s="10">
        <v>0</v>
      </c>
      <c r="EA53" s="55">
        <f t="shared" si="940"/>
        <v>0</v>
      </c>
      <c r="EB53" s="54">
        <v>66</v>
      </c>
      <c r="EC53" s="10">
        <v>4505</v>
      </c>
      <c r="ED53" s="55">
        <f t="shared" si="941"/>
        <v>68257.575757575745</v>
      </c>
      <c r="EE53" s="54">
        <v>0</v>
      </c>
      <c r="EF53" s="10">
        <v>0</v>
      </c>
      <c r="EG53" s="55">
        <f t="shared" si="942"/>
        <v>0</v>
      </c>
      <c r="EH53" s="54">
        <v>1</v>
      </c>
      <c r="EI53" s="10">
        <v>31</v>
      </c>
      <c r="EJ53" s="55">
        <f t="shared" si="943"/>
        <v>31000</v>
      </c>
      <c r="EK53" s="54">
        <v>0</v>
      </c>
      <c r="EL53" s="10">
        <v>0</v>
      </c>
      <c r="EM53" s="55">
        <f t="shared" si="944"/>
        <v>0</v>
      </c>
      <c r="EN53" s="54">
        <v>0</v>
      </c>
      <c r="EO53" s="10">
        <v>0</v>
      </c>
      <c r="EP53" s="55">
        <f t="shared" si="945"/>
        <v>0</v>
      </c>
      <c r="EQ53" s="54">
        <v>0</v>
      </c>
      <c r="ER53" s="10">
        <v>0</v>
      </c>
      <c r="ES53" s="55">
        <f t="shared" si="946"/>
        <v>0</v>
      </c>
      <c r="ET53" s="54">
        <v>0</v>
      </c>
      <c r="EU53" s="10">
        <v>0</v>
      </c>
      <c r="EV53" s="55">
        <f t="shared" si="947"/>
        <v>0</v>
      </c>
      <c r="EW53" s="54">
        <v>7</v>
      </c>
      <c r="EX53" s="10">
        <v>2644</v>
      </c>
      <c r="EY53" s="55">
        <f t="shared" si="948"/>
        <v>377714.28571428574</v>
      </c>
      <c r="EZ53" s="54">
        <v>0</v>
      </c>
      <c r="FA53" s="10">
        <v>0</v>
      </c>
      <c r="FB53" s="55">
        <f t="shared" si="949"/>
        <v>0</v>
      </c>
      <c r="FC53" s="54">
        <v>0</v>
      </c>
      <c r="FD53" s="10">
        <v>0</v>
      </c>
      <c r="FE53" s="55">
        <f t="shared" si="950"/>
        <v>0</v>
      </c>
      <c r="FF53" s="54">
        <v>18</v>
      </c>
      <c r="FG53" s="10">
        <v>1382</v>
      </c>
      <c r="FH53" s="55">
        <f t="shared" si="951"/>
        <v>76777.777777777766</v>
      </c>
      <c r="FI53" s="54">
        <v>0</v>
      </c>
      <c r="FJ53" s="10">
        <v>0</v>
      </c>
      <c r="FK53" s="55">
        <f t="shared" si="952"/>
        <v>0</v>
      </c>
      <c r="FL53" s="54">
        <v>0</v>
      </c>
      <c r="FM53" s="10">
        <v>0</v>
      </c>
      <c r="FN53" s="55">
        <f t="shared" si="953"/>
        <v>0</v>
      </c>
      <c r="FO53" s="54">
        <v>0</v>
      </c>
      <c r="FP53" s="10">
        <v>0</v>
      </c>
      <c r="FQ53" s="55">
        <f t="shared" si="954"/>
        <v>0</v>
      </c>
      <c r="FR53" s="54">
        <v>6</v>
      </c>
      <c r="FS53" s="10">
        <v>214</v>
      </c>
      <c r="FT53" s="55">
        <f t="shared" si="955"/>
        <v>35666.666666666664</v>
      </c>
      <c r="FU53" s="54">
        <v>26</v>
      </c>
      <c r="FV53" s="10">
        <v>2253</v>
      </c>
      <c r="FW53" s="55">
        <f t="shared" si="956"/>
        <v>86653.846153846156</v>
      </c>
      <c r="FX53" s="54">
        <v>0</v>
      </c>
      <c r="FY53" s="10">
        <v>0</v>
      </c>
      <c r="FZ53" s="55">
        <f t="shared" si="957"/>
        <v>0</v>
      </c>
      <c r="GA53" s="54">
        <v>1</v>
      </c>
      <c r="GB53" s="10">
        <v>51</v>
      </c>
      <c r="GC53" s="55">
        <f t="shared" si="958"/>
        <v>51000</v>
      </c>
      <c r="GD53" s="54">
        <v>0</v>
      </c>
      <c r="GE53" s="10">
        <v>0</v>
      </c>
      <c r="GF53" s="55">
        <f t="shared" si="959"/>
        <v>0</v>
      </c>
      <c r="GG53" s="54">
        <v>0</v>
      </c>
      <c r="GH53" s="10">
        <v>0</v>
      </c>
      <c r="GI53" s="55">
        <f t="shared" si="960"/>
        <v>0</v>
      </c>
      <c r="GJ53" s="54">
        <v>1</v>
      </c>
      <c r="GK53" s="10">
        <v>1</v>
      </c>
      <c r="GL53" s="55">
        <f t="shared" si="961"/>
        <v>1000</v>
      </c>
      <c r="GM53" s="54">
        <v>0</v>
      </c>
      <c r="GN53" s="10">
        <v>0</v>
      </c>
      <c r="GO53" s="55">
        <f t="shared" si="962"/>
        <v>0</v>
      </c>
      <c r="GP53" s="54">
        <v>0</v>
      </c>
      <c r="GQ53" s="10">
        <v>0</v>
      </c>
      <c r="GR53" s="55">
        <f t="shared" si="963"/>
        <v>0</v>
      </c>
      <c r="GS53" s="54">
        <v>0</v>
      </c>
      <c r="GT53" s="10">
        <v>0</v>
      </c>
      <c r="GU53" s="55">
        <f t="shared" si="964"/>
        <v>0</v>
      </c>
      <c r="GV53" s="54">
        <v>0</v>
      </c>
      <c r="GW53" s="10">
        <v>0</v>
      </c>
      <c r="GX53" s="55">
        <f t="shared" si="965"/>
        <v>0</v>
      </c>
      <c r="GY53" s="54">
        <v>0</v>
      </c>
      <c r="GZ53" s="10">
        <v>0</v>
      </c>
      <c r="HA53" s="55">
        <f t="shared" si="966"/>
        <v>0</v>
      </c>
      <c r="HB53" s="54">
        <v>0</v>
      </c>
      <c r="HC53" s="10">
        <v>0</v>
      </c>
      <c r="HD53" s="55">
        <f t="shared" si="967"/>
        <v>0</v>
      </c>
      <c r="HE53" s="54">
        <v>0</v>
      </c>
      <c r="HF53" s="10">
        <v>0</v>
      </c>
      <c r="HG53" s="55">
        <f t="shared" si="968"/>
        <v>0</v>
      </c>
      <c r="HH53" s="54">
        <v>0</v>
      </c>
      <c r="HI53" s="10">
        <v>0</v>
      </c>
      <c r="HJ53" s="55">
        <f t="shared" si="969"/>
        <v>0</v>
      </c>
      <c r="HK53" s="54">
        <v>0</v>
      </c>
      <c r="HL53" s="10">
        <v>0</v>
      </c>
      <c r="HM53" s="55">
        <f t="shared" si="970"/>
        <v>0</v>
      </c>
      <c r="HN53" s="54">
        <v>0</v>
      </c>
      <c r="HO53" s="10">
        <v>0</v>
      </c>
      <c r="HP53" s="55">
        <f t="shared" si="971"/>
        <v>0</v>
      </c>
      <c r="HQ53" s="54">
        <v>6</v>
      </c>
      <c r="HR53" s="10">
        <v>169</v>
      </c>
      <c r="HS53" s="55">
        <f t="shared" si="972"/>
        <v>28166.666666666668</v>
      </c>
      <c r="HT53" s="54">
        <v>0</v>
      </c>
      <c r="HU53" s="10">
        <v>0</v>
      </c>
      <c r="HV53" s="55">
        <f t="shared" si="973"/>
        <v>0</v>
      </c>
      <c r="HW53" s="54">
        <v>0</v>
      </c>
      <c r="HX53" s="10">
        <v>0</v>
      </c>
      <c r="HY53" s="55">
        <f t="shared" si="974"/>
        <v>0</v>
      </c>
      <c r="HZ53" s="54">
        <v>0</v>
      </c>
      <c r="IA53" s="10">
        <v>0</v>
      </c>
      <c r="IB53" s="55">
        <f t="shared" si="975"/>
        <v>0</v>
      </c>
      <c r="IC53" s="54">
        <v>0</v>
      </c>
      <c r="ID53" s="10">
        <v>0</v>
      </c>
      <c r="IE53" s="55">
        <f t="shared" si="976"/>
        <v>0</v>
      </c>
      <c r="IF53" s="54">
        <v>0</v>
      </c>
      <c r="IG53" s="10">
        <v>0</v>
      </c>
      <c r="IH53" s="55">
        <f t="shared" si="977"/>
        <v>0</v>
      </c>
      <c r="II53" s="54">
        <v>0</v>
      </c>
      <c r="IJ53" s="10">
        <v>0</v>
      </c>
      <c r="IK53" s="55">
        <f t="shared" si="978"/>
        <v>0</v>
      </c>
      <c r="IL53" s="54">
        <v>0</v>
      </c>
      <c r="IM53" s="10">
        <v>0</v>
      </c>
      <c r="IN53" s="55">
        <f t="shared" si="979"/>
        <v>0</v>
      </c>
      <c r="IO53" s="54">
        <v>0</v>
      </c>
      <c r="IP53" s="10">
        <v>0</v>
      </c>
      <c r="IQ53" s="55">
        <f t="shared" si="980"/>
        <v>0</v>
      </c>
      <c r="IR53" s="54">
        <v>0</v>
      </c>
      <c r="IS53" s="10">
        <v>0</v>
      </c>
      <c r="IT53" s="55">
        <f t="shared" si="981"/>
        <v>0</v>
      </c>
      <c r="IU53" s="54">
        <v>0</v>
      </c>
      <c r="IV53" s="10">
        <v>0</v>
      </c>
      <c r="IW53" s="55">
        <f t="shared" si="982"/>
        <v>0</v>
      </c>
      <c r="IX53" s="54">
        <v>0</v>
      </c>
      <c r="IY53" s="10">
        <v>0</v>
      </c>
      <c r="IZ53" s="55">
        <f t="shared" si="983"/>
        <v>0</v>
      </c>
      <c r="JA53" s="54">
        <v>69</v>
      </c>
      <c r="JB53" s="10">
        <v>2146</v>
      </c>
      <c r="JC53" s="55">
        <f t="shared" si="984"/>
        <v>31101.44927536232</v>
      </c>
      <c r="JD53" s="54">
        <v>0</v>
      </c>
      <c r="JE53" s="10">
        <v>0</v>
      </c>
      <c r="JF53" s="55">
        <f t="shared" si="985"/>
        <v>0</v>
      </c>
      <c r="JG53" s="54">
        <v>2</v>
      </c>
      <c r="JH53" s="10">
        <v>13</v>
      </c>
      <c r="JI53" s="55">
        <f t="shared" si="986"/>
        <v>6500</v>
      </c>
      <c r="JJ53" s="54">
        <v>0</v>
      </c>
      <c r="JK53" s="10">
        <v>0</v>
      </c>
      <c r="JL53" s="55">
        <f t="shared" si="987"/>
        <v>0</v>
      </c>
      <c r="JM53" s="54">
        <v>14</v>
      </c>
      <c r="JN53" s="10">
        <v>260</v>
      </c>
      <c r="JO53" s="55">
        <f t="shared" si="988"/>
        <v>18571.428571428572</v>
      </c>
      <c r="JP53" s="54">
        <v>0</v>
      </c>
      <c r="JQ53" s="10">
        <v>0</v>
      </c>
      <c r="JR53" s="55">
        <f t="shared" si="989"/>
        <v>0</v>
      </c>
      <c r="JS53" s="54">
        <v>0</v>
      </c>
      <c r="JT53" s="10">
        <v>0</v>
      </c>
      <c r="JU53" s="55">
        <f t="shared" si="990"/>
        <v>0</v>
      </c>
      <c r="JV53" s="54">
        <v>0</v>
      </c>
      <c r="JW53" s="10">
        <v>0</v>
      </c>
      <c r="JX53" s="55">
        <f t="shared" si="991"/>
        <v>0</v>
      </c>
      <c r="JY53" s="54">
        <v>0</v>
      </c>
      <c r="JZ53" s="10">
        <v>0</v>
      </c>
      <c r="KA53" s="55">
        <f t="shared" si="992"/>
        <v>0</v>
      </c>
      <c r="KB53" s="54">
        <v>0</v>
      </c>
      <c r="KC53" s="10">
        <v>0</v>
      </c>
      <c r="KD53" s="55">
        <f t="shared" si="993"/>
        <v>0</v>
      </c>
      <c r="KE53" s="54">
        <v>36</v>
      </c>
      <c r="KF53" s="10">
        <v>1419</v>
      </c>
      <c r="KG53" s="55">
        <f t="shared" si="994"/>
        <v>39416.666666666664</v>
      </c>
      <c r="KH53" s="54">
        <v>0</v>
      </c>
      <c r="KI53" s="10">
        <v>0</v>
      </c>
      <c r="KJ53" s="55">
        <f t="shared" si="995"/>
        <v>0</v>
      </c>
      <c r="KK53" s="54">
        <v>0</v>
      </c>
      <c r="KL53" s="10">
        <v>0</v>
      </c>
      <c r="KM53" s="55">
        <f t="shared" si="996"/>
        <v>0</v>
      </c>
      <c r="KN53" s="54">
        <v>0</v>
      </c>
      <c r="KO53" s="10">
        <v>0</v>
      </c>
      <c r="KP53" s="55">
        <f t="shared" si="997"/>
        <v>0</v>
      </c>
      <c r="KQ53" s="54">
        <v>0</v>
      </c>
      <c r="KR53" s="10">
        <v>0</v>
      </c>
      <c r="KS53" s="55">
        <f t="shared" si="998"/>
        <v>0</v>
      </c>
      <c r="KT53" s="54">
        <v>0</v>
      </c>
      <c r="KU53" s="10">
        <v>0</v>
      </c>
      <c r="KV53" s="55">
        <f t="shared" si="999"/>
        <v>0</v>
      </c>
      <c r="KW53" s="54">
        <v>0</v>
      </c>
      <c r="KX53" s="10">
        <v>0</v>
      </c>
      <c r="KY53" s="55">
        <f t="shared" si="1000"/>
        <v>0</v>
      </c>
      <c r="KZ53" s="54">
        <v>0</v>
      </c>
      <c r="LA53" s="10">
        <v>0</v>
      </c>
      <c r="LB53" s="55">
        <f t="shared" si="1001"/>
        <v>0</v>
      </c>
      <c r="LC53" s="54">
        <v>0</v>
      </c>
      <c r="LD53" s="10">
        <v>0</v>
      </c>
      <c r="LE53" s="55">
        <f t="shared" si="1002"/>
        <v>0</v>
      </c>
      <c r="LF53" s="54">
        <v>0</v>
      </c>
      <c r="LG53" s="10">
        <v>0</v>
      </c>
      <c r="LH53" s="55">
        <f t="shared" si="1003"/>
        <v>0</v>
      </c>
      <c r="LI53" s="54">
        <v>0</v>
      </c>
      <c r="LJ53" s="10">
        <v>0</v>
      </c>
      <c r="LK53" s="55">
        <f t="shared" si="1004"/>
        <v>0</v>
      </c>
      <c r="LL53" s="54">
        <v>12</v>
      </c>
      <c r="LM53" s="10">
        <v>111</v>
      </c>
      <c r="LN53" s="55">
        <f t="shared" si="1005"/>
        <v>9250</v>
      </c>
      <c r="LO53" s="54">
        <v>0</v>
      </c>
      <c r="LP53" s="10">
        <v>0</v>
      </c>
      <c r="LQ53" s="55">
        <f t="shared" si="1006"/>
        <v>0</v>
      </c>
      <c r="LR53" s="54">
        <v>0</v>
      </c>
      <c r="LS53" s="10">
        <v>0</v>
      </c>
      <c r="LT53" s="55">
        <f t="shared" si="1007"/>
        <v>0</v>
      </c>
      <c r="LU53" s="54">
        <v>32</v>
      </c>
      <c r="LV53" s="10">
        <v>91</v>
      </c>
      <c r="LW53" s="55">
        <f t="shared" si="1008"/>
        <v>2843.75</v>
      </c>
      <c r="LX53" s="54">
        <v>3</v>
      </c>
      <c r="LY53" s="10">
        <v>201</v>
      </c>
      <c r="LZ53" s="55">
        <f t="shared" si="1009"/>
        <v>67000</v>
      </c>
      <c r="MA53" s="54">
        <v>0</v>
      </c>
      <c r="MB53" s="10">
        <v>0</v>
      </c>
      <c r="MC53" s="55">
        <f t="shared" si="1010"/>
        <v>0</v>
      </c>
      <c r="MD53" s="54">
        <v>0</v>
      </c>
      <c r="ME53" s="10">
        <v>0</v>
      </c>
      <c r="MF53" s="55">
        <f t="shared" si="1011"/>
        <v>0</v>
      </c>
      <c r="MG53" s="54">
        <v>0</v>
      </c>
      <c r="MH53" s="10">
        <v>0</v>
      </c>
      <c r="MI53" s="55">
        <f t="shared" si="1012"/>
        <v>0</v>
      </c>
      <c r="MJ53" s="54">
        <v>3</v>
      </c>
      <c r="MK53" s="10">
        <v>385</v>
      </c>
      <c r="ML53" s="55">
        <f t="shared" si="1013"/>
        <v>128333.33333333334</v>
      </c>
      <c r="MM53" s="54">
        <v>3</v>
      </c>
      <c r="MN53" s="10">
        <v>759</v>
      </c>
      <c r="MO53" s="55">
        <f t="shared" si="1014"/>
        <v>253000</v>
      </c>
      <c r="MP53" s="54">
        <v>0</v>
      </c>
      <c r="MQ53" s="10">
        <v>0</v>
      </c>
      <c r="MR53" s="55">
        <f t="shared" si="1015"/>
        <v>0</v>
      </c>
      <c r="MS53" s="54">
        <v>4</v>
      </c>
      <c r="MT53" s="10">
        <v>477</v>
      </c>
      <c r="MU53" s="55">
        <f t="shared" si="1016"/>
        <v>119250</v>
      </c>
      <c r="MV53" s="54">
        <v>15</v>
      </c>
      <c r="MW53" s="10">
        <v>125</v>
      </c>
      <c r="MX53" s="55">
        <f t="shared" si="1017"/>
        <v>8333.3333333333339</v>
      </c>
      <c r="MY53" s="54">
        <v>9</v>
      </c>
      <c r="MZ53" s="10">
        <v>84</v>
      </c>
      <c r="NA53" s="55">
        <f t="shared" si="1018"/>
        <v>9333.3333333333339</v>
      </c>
      <c r="NB53" s="54">
        <v>0</v>
      </c>
      <c r="NC53" s="10">
        <v>0</v>
      </c>
      <c r="ND53" s="55">
        <f t="shared" si="1019"/>
        <v>0</v>
      </c>
      <c r="NE53" s="54">
        <v>0</v>
      </c>
      <c r="NF53" s="10">
        <v>0</v>
      </c>
      <c r="NG53" s="55">
        <f t="shared" si="1020"/>
        <v>0</v>
      </c>
      <c r="NH53" s="54">
        <v>0</v>
      </c>
      <c r="NI53" s="10">
        <v>0</v>
      </c>
      <c r="NJ53" s="55">
        <f t="shared" si="1021"/>
        <v>0</v>
      </c>
      <c r="NK53" s="54">
        <v>1</v>
      </c>
      <c r="NL53" s="10">
        <v>37</v>
      </c>
      <c r="NM53" s="55">
        <f t="shared" si="1022"/>
        <v>37000</v>
      </c>
      <c r="NN53" s="54">
        <v>0</v>
      </c>
      <c r="NO53" s="10">
        <v>0</v>
      </c>
      <c r="NP53" s="55">
        <f t="shared" si="1023"/>
        <v>0</v>
      </c>
      <c r="NQ53" s="54">
        <v>0</v>
      </c>
      <c r="NR53" s="10">
        <v>0</v>
      </c>
      <c r="NS53" s="55">
        <f t="shared" si="1024"/>
        <v>0</v>
      </c>
      <c r="NT53" s="54">
        <v>0</v>
      </c>
      <c r="NU53" s="10">
        <v>0</v>
      </c>
      <c r="NV53" s="55">
        <f t="shared" si="1025"/>
        <v>0</v>
      </c>
      <c r="NW53" s="54">
        <v>141</v>
      </c>
      <c r="NX53" s="10">
        <v>7063</v>
      </c>
      <c r="NY53" s="55">
        <f t="shared" si="1026"/>
        <v>50092.198581560282</v>
      </c>
      <c r="NZ53" s="54">
        <v>226</v>
      </c>
      <c r="OA53" s="10">
        <v>16701</v>
      </c>
      <c r="OB53" s="55">
        <f t="shared" si="1027"/>
        <v>73898.230088495577</v>
      </c>
      <c r="OC53" s="54">
        <v>0</v>
      </c>
      <c r="OD53" s="10">
        <v>0</v>
      </c>
      <c r="OE53" s="55">
        <f t="shared" si="1028"/>
        <v>0</v>
      </c>
      <c r="OF53" s="68">
        <v>0</v>
      </c>
      <c r="OG53" s="24">
        <v>0</v>
      </c>
      <c r="OH53" s="69">
        <f t="shared" si="1029"/>
        <v>0</v>
      </c>
      <c r="OI53" s="54">
        <v>0</v>
      </c>
      <c r="OJ53" s="10">
        <v>0</v>
      </c>
      <c r="OK53" s="55">
        <f t="shared" si="1030"/>
        <v>0</v>
      </c>
      <c r="OL53" s="54">
        <v>0</v>
      </c>
      <c r="OM53" s="10">
        <v>0</v>
      </c>
      <c r="ON53" s="55">
        <f t="shared" si="1031"/>
        <v>0</v>
      </c>
      <c r="OO53" s="54">
        <v>0</v>
      </c>
      <c r="OP53" s="10">
        <v>0</v>
      </c>
      <c r="OQ53" s="55">
        <f t="shared" si="1032"/>
        <v>0</v>
      </c>
      <c r="OR53" s="54">
        <v>0</v>
      </c>
      <c r="OS53" s="10">
        <v>0</v>
      </c>
      <c r="OT53" s="55">
        <f t="shared" si="1033"/>
        <v>0</v>
      </c>
      <c r="OU53" s="54">
        <v>0</v>
      </c>
      <c r="OV53" s="10">
        <v>0</v>
      </c>
      <c r="OW53" s="55">
        <f t="shared" si="1034"/>
        <v>0</v>
      </c>
      <c r="OX53" s="54">
        <v>346</v>
      </c>
      <c r="OY53" s="10">
        <v>942</v>
      </c>
      <c r="OZ53" s="55">
        <f t="shared" si="1035"/>
        <v>2722.5433526011561</v>
      </c>
      <c r="PA53" s="13">
        <f t="shared" si="743"/>
        <v>1357</v>
      </c>
      <c r="PB53" s="78" t="e">
        <f>SUM(J53,V53,Y53,AH53,AK53,AQ53,AT53,AW53,BI53,BL53,BR53,BU53,BX53,CA53,CD53,CJ53,CM53,CS53,CV53,CY53,DB53,DH53,DN53,DQ53,DT53,DW53,EC53,EF53,EI53,EU53,EX53,FA53,FG53,FJ53,FM53,FP53,FS53,FV53,GB53,GE53,GH53,GK53,GN53,GQ53,GW53,GZ53,HF53,HO53,HR53,HU53,ID53,IG53,IJ53,IM53,IP53,IV53,IY53,JB53,JE53,JH53,JK53,JN53,JQ53,JZ53,KC53,KF53,KI53,KL53,KO53,KR53,KU53,LA53,LD53,LM53,LP53,LS53,LV53,LY53,MB53,HI53,MH53,MK53,MN53,MQ53,MT53,MW53,MZ53,NC53,NF53,NI53,NL53,NO53,NU53,NX53,OA53,OJ53,OS53,OV53,OY53,HL53,JW53,AB53,IA53,IS53,P53+OP53+OM53+OG53+OD53+NR53+ME53+LG53+KX53+JT53+HX53+#REF!+HC53+GT53+FY53+FD53+ER53+EO53+EL53+DZ53+DE53+CP53+BO53+BF53+AZ53+AE53+S53+M53+G53+D53)</f>
        <v>#REF!</v>
      </c>
      <c r="PC53" s="6"/>
      <c r="PD53" s="9"/>
      <c r="PE53" s="6"/>
      <c r="PF53" s="6"/>
      <c r="PG53" s="6"/>
      <c r="PH53" s="9"/>
      <c r="PI53" s="6"/>
      <c r="PJ53" s="6"/>
      <c r="PK53" s="6"/>
      <c r="PL53" s="9"/>
      <c r="PM53" s="6"/>
      <c r="PN53" s="6"/>
      <c r="PO53" s="6"/>
      <c r="PP53" s="9"/>
      <c r="PQ53" s="6"/>
      <c r="PR53" s="6"/>
      <c r="PS53" s="6"/>
      <c r="PT53" s="9"/>
      <c r="PU53" s="6"/>
      <c r="PV53" s="6"/>
      <c r="PW53" s="6"/>
      <c r="PX53" s="9"/>
      <c r="PY53" s="6"/>
      <c r="PZ53" s="6"/>
      <c r="QA53" s="6"/>
      <c r="QB53" s="9"/>
      <c r="QC53" s="6"/>
      <c r="QD53" s="6"/>
      <c r="QE53" s="6"/>
      <c r="QF53" s="2"/>
      <c r="QG53" s="1"/>
      <c r="QH53" s="1"/>
      <c r="QI53" s="1"/>
      <c r="QJ53" s="2"/>
      <c r="QK53" s="1"/>
      <c r="QL53" s="1"/>
      <c r="QM53" s="1"/>
      <c r="QN53" s="2"/>
      <c r="QO53" s="1"/>
      <c r="QP53" s="1"/>
      <c r="QQ53" s="1"/>
    </row>
    <row r="54" spans="1:534" x14ac:dyDescent="0.25">
      <c r="A54" s="46">
        <v>2007</v>
      </c>
      <c r="B54" s="47" t="s">
        <v>14</v>
      </c>
      <c r="C54" s="54">
        <v>0</v>
      </c>
      <c r="D54" s="10">
        <v>0</v>
      </c>
      <c r="E54" s="55">
        <f t="shared" si="1036"/>
        <v>0</v>
      </c>
      <c r="F54" s="54">
        <v>0</v>
      </c>
      <c r="G54" s="10">
        <v>0</v>
      </c>
      <c r="H54" s="55">
        <f t="shared" si="1037"/>
        <v>0</v>
      </c>
      <c r="I54" s="54">
        <v>0</v>
      </c>
      <c r="J54" s="10">
        <v>0</v>
      </c>
      <c r="K54" s="55">
        <f t="shared" si="1038"/>
        <v>0</v>
      </c>
      <c r="L54" s="54">
        <v>0</v>
      </c>
      <c r="M54" s="10">
        <v>0</v>
      </c>
      <c r="N54" s="55">
        <f t="shared" si="903"/>
        <v>0</v>
      </c>
      <c r="O54" s="54">
        <v>0</v>
      </c>
      <c r="P54" s="10">
        <v>0</v>
      </c>
      <c r="Q54" s="55">
        <f t="shared" si="1039"/>
        <v>0</v>
      </c>
      <c r="R54" s="54">
        <v>0</v>
      </c>
      <c r="S54" s="10">
        <v>0</v>
      </c>
      <c r="T54" s="55">
        <f t="shared" si="1040"/>
        <v>0</v>
      </c>
      <c r="U54" s="54">
        <v>45</v>
      </c>
      <c r="V54" s="10">
        <v>1300</v>
      </c>
      <c r="W54" s="55">
        <f t="shared" si="904"/>
        <v>28888.888888888891</v>
      </c>
      <c r="X54" s="54">
        <v>4</v>
      </c>
      <c r="Y54" s="10">
        <v>93</v>
      </c>
      <c r="Z54" s="55">
        <f t="shared" si="905"/>
        <v>23250</v>
      </c>
      <c r="AA54" s="54">
        <v>0</v>
      </c>
      <c r="AB54" s="10">
        <v>0</v>
      </c>
      <c r="AC54" s="55">
        <f t="shared" si="906"/>
        <v>0</v>
      </c>
      <c r="AD54" s="54">
        <v>0</v>
      </c>
      <c r="AE54" s="10">
        <v>0</v>
      </c>
      <c r="AF54" s="55">
        <f t="shared" si="907"/>
        <v>0</v>
      </c>
      <c r="AG54" s="54">
        <v>0</v>
      </c>
      <c r="AH54" s="10">
        <v>0</v>
      </c>
      <c r="AI54" s="55">
        <f t="shared" si="908"/>
        <v>0</v>
      </c>
      <c r="AJ54" s="54">
        <v>14</v>
      </c>
      <c r="AK54" s="10">
        <v>538</v>
      </c>
      <c r="AL54" s="55">
        <f t="shared" si="909"/>
        <v>38428.571428571428</v>
      </c>
      <c r="AM54" s="54">
        <v>0</v>
      </c>
      <c r="AN54" s="10">
        <v>0</v>
      </c>
      <c r="AO54" s="55">
        <f t="shared" si="910"/>
        <v>0</v>
      </c>
      <c r="AP54" s="54">
        <v>0</v>
      </c>
      <c r="AQ54" s="10">
        <v>0</v>
      </c>
      <c r="AR54" s="55">
        <f t="shared" si="911"/>
        <v>0</v>
      </c>
      <c r="AS54" s="54">
        <v>28</v>
      </c>
      <c r="AT54" s="10">
        <v>377</v>
      </c>
      <c r="AU54" s="55">
        <f t="shared" si="912"/>
        <v>13464.285714285714</v>
      </c>
      <c r="AV54" s="54">
        <v>0</v>
      </c>
      <c r="AW54" s="10">
        <v>0</v>
      </c>
      <c r="AX54" s="55">
        <f t="shared" si="913"/>
        <v>0</v>
      </c>
      <c r="AY54" s="54">
        <v>0</v>
      </c>
      <c r="AZ54" s="10">
        <v>0</v>
      </c>
      <c r="BA54" s="55">
        <f t="shared" si="914"/>
        <v>0</v>
      </c>
      <c r="BB54" s="54">
        <v>0</v>
      </c>
      <c r="BC54" s="10">
        <v>0</v>
      </c>
      <c r="BD54" s="55">
        <f t="shared" si="915"/>
        <v>0</v>
      </c>
      <c r="BE54" s="54">
        <v>0</v>
      </c>
      <c r="BF54" s="10">
        <v>0</v>
      </c>
      <c r="BG54" s="55">
        <f t="shared" si="1041"/>
        <v>0</v>
      </c>
      <c r="BH54" s="54">
        <v>0</v>
      </c>
      <c r="BI54" s="10">
        <v>0</v>
      </c>
      <c r="BJ54" s="55">
        <f t="shared" si="917"/>
        <v>0</v>
      </c>
      <c r="BK54" s="54">
        <v>16</v>
      </c>
      <c r="BL54" s="10">
        <v>4323</v>
      </c>
      <c r="BM54" s="55">
        <f t="shared" si="918"/>
        <v>270187.5</v>
      </c>
      <c r="BN54" s="54">
        <v>0</v>
      </c>
      <c r="BO54" s="10">
        <v>0</v>
      </c>
      <c r="BP54" s="55">
        <f t="shared" si="919"/>
        <v>0</v>
      </c>
      <c r="BQ54" s="54">
        <v>0</v>
      </c>
      <c r="BR54" s="10">
        <v>0</v>
      </c>
      <c r="BS54" s="55">
        <f t="shared" si="920"/>
        <v>0</v>
      </c>
      <c r="BT54" s="54">
        <v>58</v>
      </c>
      <c r="BU54" s="10">
        <v>2750</v>
      </c>
      <c r="BV54" s="55">
        <f t="shared" si="921"/>
        <v>47413.793103448275</v>
      </c>
      <c r="BW54" s="54">
        <v>0</v>
      </c>
      <c r="BX54" s="10">
        <v>0</v>
      </c>
      <c r="BY54" s="55">
        <f t="shared" si="922"/>
        <v>0</v>
      </c>
      <c r="BZ54" s="54">
        <v>0</v>
      </c>
      <c r="CA54" s="10">
        <v>0</v>
      </c>
      <c r="CB54" s="55">
        <f t="shared" si="923"/>
        <v>0</v>
      </c>
      <c r="CC54" s="54">
        <v>1</v>
      </c>
      <c r="CD54" s="10">
        <v>10</v>
      </c>
      <c r="CE54" s="55">
        <f t="shared" si="924"/>
        <v>10000</v>
      </c>
      <c r="CF54" s="54">
        <v>0</v>
      </c>
      <c r="CG54" s="10">
        <v>0</v>
      </c>
      <c r="CH54" s="55">
        <f t="shared" si="925"/>
        <v>0</v>
      </c>
      <c r="CI54" s="54">
        <v>0</v>
      </c>
      <c r="CJ54" s="10">
        <v>0</v>
      </c>
      <c r="CK54" s="55">
        <f t="shared" si="926"/>
        <v>0</v>
      </c>
      <c r="CL54" s="54">
        <v>0</v>
      </c>
      <c r="CM54" s="10">
        <v>0</v>
      </c>
      <c r="CN54" s="55">
        <f t="shared" si="927"/>
        <v>0</v>
      </c>
      <c r="CO54" s="54">
        <v>0</v>
      </c>
      <c r="CP54" s="10">
        <v>0</v>
      </c>
      <c r="CQ54" s="55">
        <f t="shared" si="928"/>
        <v>0</v>
      </c>
      <c r="CR54" s="54">
        <v>0</v>
      </c>
      <c r="CS54" s="10">
        <v>0</v>
      </c>
      <c r="CT54" s="55">
        <f t="shared" si="929"/>
        <v>0</v>
      </c>
      <c r="CU54" s="54">
        <v>105</v>
      </c>
      <c r="CV54" s="10">
        <v>2022</v>
      </c>
      <c r="CW54" s="55">
        <f t="shared" si="930"/>
        <v>19257.142857142855</v>
      </c>
      <c r="CX54" s="54">
        <v>0</v>
      </c>
      <c r="CY54" s="10">
        <v>0</v>
      </c>
      <c r="CZ54" s="55">
        <f t="shared" si="931"/>
        <v>0</v>
      </c>
      <c r="DA54" s="54">
        <v>0</v>
      </c>
      <c r="DB54" s="10">
        <v>0</v>
      </c>
      <c r="DC54" s="55">
        <f t="shared" si="932"/>
        <v>0</v>
      </c>
      <c r="DD54" s="54">
        <v>0</v>
      </c>
      <c r="DE54" s="10">
        <v>0</v>
      </c>
      <c r="DF54" s="55">
        <f t="shared" si="933"/>
        <v>0</v>
      </c>
      <c r="DG54" s="54">
        <v>0</v>
      </c>
      <c r="DH54" s="10">
        <v>0</v>
      </c>
      <c r="DI54" s="55">
        <f t="shared" si="1042"/>
        <v>0</v>
      </c>
      <c r="DJ54" s="54">
        <v>0</v>
      </c>
      <c r="DK54" s="10">
        <v>0</v>
      </c>
      <c r="DL54" s="55">
        <f t="shared" si="935"/>
        <v>0</v>
      </c>
      <c r="DM54" s="54">
        <v>0</v>
      </c>
      <c r="DN54" s="10">
        <v>0</v>
      </c>
      <c r="DO54" s="55">
        <f t="shared" si="936"/>
        <v>0</v>
      </c>
      <c r="DP54" s="54">
        <v>0</v>
      </c>
      <c r="DQ54" s="10">
        <v>0</v>
      </c>
      <c r="DR54" s="55">
        <f t="shared" si="937"/>
        <v>0</v>
      </c>
      <c r="DS54" s="54">
        <v>0</v>
      </c>
      <c r="DT54" s="10">
        <v>0</v>
      </c>
      <c r="DU54" s="55">
        <f t="shared" si="938"/>
        <v>0</v>
      </c>
      <c r="DV54" s="54">
        <v>21</v>
      </c>
      <c r="DW54" s="10">
        <v>995</v>
      </c>
      <c r="DX54" s="55">
        <f t="shared" si="939"/>
        <v>47380.952380952382</v>
      </c>
      <c r="DY54" s="54">
        <v>0</v>
      </c>
      <c r="DZ54" s="10">
        <v>0</v>
      </c>
      <c r="EA54" s="55">
        <f t="shared" si="940"/>
        <v>0</v>
      </c>
      <c r="EB54" s="54">
        <v>75</v>
      </c>
      <c r="EC54" s="10">
        <v>5425</v>
      </c>
      <c r="ED54" s="55">
        <f t="shared" si="941"/>
        <v>72333.333333333328</v>
      </c>
      <c r="EE54" s="54">
        <v>0</v>
      </c>
      <c r="EF54" s="10">
        <v>0</v>
      </c>
      <c r="EG54" s="55">
        <f t="shared" si="942"/>
        <v>0</v>
      </c>
      <c r="EH54" s="54">
        <v>0</v>
      </c>
      <c r="EI54" s="10">
        <v>0</v>
      </c>
      <c r="EJ54" s="55">
        <f t="shared" si="943"/>
        <v>0</v>
      </c>
      <c r="EK54" s="54">
        <v>0</v>
      </c>
      <c r="EL54" s="10">
        <v>0</v>
      </c>
      <c r="EM54" s="55">
        <f t="shared" si="944"/>
        <v>0</v>
      </c>
      <c r="EN54" s="54">
        <v>0</v>
      </c>
      <c r="EO54" s="10">
        <v>0</v>
      </c>
      <c r="EP54" s="55">
        <f t="shared" si="945"/>
        <v>0</v>
      </c>
      <c r="EQ54" s="54">
        <v>0</v>
      </c>
      <c r="ER54" s="10">
        <v>0</v>
      </c>
      <c r="ES54" s="55">
        <f t="shared" si="946"/>
        <v>0</v>
      </c>
      <c r="ET54" s="54">
        <v>0</v>
      </c>
      <c r="EU54" s="10">
        <v>0</v>
      </c>
      <c r="EV54" s="55">
        <f t="shared" si="947"/>
        <v>0</v>
      </c>
      <c r="EW54" s="54">
        <v>2</v>
      </c>
      <c r="EX54" s="10">
        <v>3853</v>
      </c>
      <c r="EY54" s="55">
        <f t="shared" si="948"/>
        <v>1926500</v>
      </c>
      <c r="EZ54" s="54">
        <v>0</v>
      </c>
      <c r="FA54" s="10">
        <v>0</v>
      </c>
      <c r="FB54" s="55">
        <f t="shared" si="949"/>
        <v>0</v>
      </c>
      <c r="FC54" s="54">
        <v>0</v>
      </c>
      <c r="FD54" s="10">
        <v>0</v>
      </c>
      <c r="FE54" s="55">
        <f t="shared" si="950"/>
        <v>0</v>
      </c>
      <c r="FF54" s="54">
        <v>28</v>
      </c>
      <c r="FG54" s="10">
        <v>1074</v>
      </c>
      <c r="FH54" s="55">
        <f t="shared" si="951"/>
        <v>38357.142857142855</v>
      </c>
      <c r="FI54" s="54">
        <v>0</v>
      </c>
      <c r="FJ54" s="10">
        <v>0</v>
      </c>
      <c r="FK54" s="55">
        <f t="shared" si="952"/>
        <v>0</v>
      </c>
      <c r="FL54" s="54">
        <v>0</v>
      </c>
      <c r="FM54" s="10">
        <v>0</v>
      </c>
      <c r="FN54" s="55">
        <f t="shared" si="953"/>
        <v>0</v>
      </c>
      <c r="FO54" s="54">
        <v>0</v>
      </c>
      <c r="FP54" s="10">
        <v>0</v>
      </c>
      <c r="FQ54" s="55">
        <f t="shared" si="954"/>
        <v>0</v>
      </c>
      <c r="FR54" s="54">
        <v>25</v>
      </c>
      <c r="FS54" s="10">
        <v>631</v>
      </c>
      <c r="FT54" s="55">
        <f t="shared" si="955"/>
        <v>25240</v>
      </c>
      <c r="FU54" s="54">
        <v>71</v>
      </c>
      <c r="FV54" s="10">
        <v>721</v>
      </c>
      <c r="FW54" s="55">
        <f t="shared" si="956"/>
        <v>10154.929577464789</v>
      </c>
      <c r="FX54" s="54">
        <v>0</v>
      </c>
      <c r="FY54" s="10">
        <v>0</v>
      </c>
      <c r="FZ54" s="55">
        <f t="shared" si="957"/>
        <v>0</v>
      </c>
      <c r="GA54" s="54">
        <v>1</v>
      </c>
      <c r="GB54" s="10">
        <v>9</v>
      </c>
      <c r="GC54" s="55">
        <f t="shared" si="958"/>
        <v>9000</v>
      </c>
      <c r="GD54" s="54">
        <v>0</v>
      </c>
      <c r="GE54" s="10">
        <v>0</v>
      </c>
      <c r="GF54" s="55">
        <f t="shared" si="959"/>
        <v>0</v>
      </c>
      <c r="GG54" s="54">
        <v>0</v>
      </c>
      <c r="GH54" s="10">
        <v>0</v>
      </c>
      <c r="GI54" s="55">
        <f t="shared" si="960"/>
        <v>0</v>
      </c>
      <c r="GJ54" s="54">
        <v>0</v>
      </c>
      <c r="GK54" s="10">
        <v>0</v>
      </c>
      <c r="GL54" s="55">
        <f t="shared" si="961"/>
        <v>0</v>
      </c>
      <c r="GM54" s="54">
        <v>0</v>
      </c>
      <c r="GN54" s="10">
        <v>0</v>
      </c>
      <c r="GO54" s="55">
        <f t="shared" si="962"/>
        <v>0</v>
      </c>
      <c r="GP54" s="54">
        <v>0</v>
      </c>
      <c r="GQ54" s="10">
        <v>0</v>
      </c>
      <c r="GR54" s="55">
        <f t="shared" si="963"/>
        <v>0</v>
      </c>
      <c r="GS54" s="54">
        <v>0</v>
      </c>
      <c r="GT54" s="10">
        <v>0</v>
      </c>
      <c r="GU54" s="55">
        <f t="shared" si="964"/>
        <v>0</v>
      </c>
      <c r="GV54" s="54">
        <v>0</v>
      </c>
      <c r="GW54" s="10">
        <v>0</v>
      </c>
      <c r="GX54" s="55">
        <f t="shared" si="965"/>
        <v>0</v>
      </c>
      <c r="GY54" s="54">
        <v>0</v>
      </c>
      <c r="GZ54" s="10">
        <v>0</v>
      </c>
      <c r="HA54" s="55">
        <f t="shared" si="966"/>
        <v>0</v>
      </c>
      <c r="HB54" s="54">
        <v>0</v>
      </c>
      <c r="HC54" s="10">
        <v>0</v>
      </c>
      <c r="HD54" s="55">
        <f t="shared" si="967"/>
        <v>0</v>
      </c>
      <c r="HE54" s="54">
        <v>0</v>
      </c>
      <c r="HF54" s="10">
        <v>0</v>
      </c>
      <c r="HG54" s="55">
        <f t="shared" si="968"/>
        <v>0</v>
      </c>
      <c r="HH54" s="54">
        <v>0</v>
      </c>
      <c r="HI54" s="10">
        <v>0</v>
      </c>
      <c r="HJ54" s="55">
        <f t="shared" si="969"/>
        <v>0</v>
      </c>
      <c r="HK54" s="54">
        <v>0</v>
      </c>
      <c r="HL54" s="10">
        <v>0</v>
      </c>
      <c r="HM54" s="55">
        <f t="shared" si="970"/>
        <v>0</v>
      </c>
      <c r="HN54" s="54">
        <v>0</v>
      </c>
      <c r="HO54" s="10">
        <v>0</v>
      </c>
      <c r="HP54" s="55">
        <f t="shared" si="971"/>
        <v>0</v>
      </c>
      <c r="HQ54" s="54">
        <v>2</v>
      </c>
      <c r="HR54" s="10">
        <v>120</v>
      </c>
      <c r="HS54" s="55">
        <f t="shared" si="972"/>
        <v>60000</v>
      </c>
      <c r="HT54" s="54">
        <v>0</v>
      </c>
      <c r="HU54" s="10">
        <v>0</v>
      </c>
      <c r="HV54" s="55">
        <f t="shared" si="973"/>
        <v>0</v>
      </c>
      <c r="HW54" s="54">
        <v>0</v>
      </c>
      <c r="HX54" s="10">
        <v>0</v>
      </c>
      <c r="HY54" s="55">
        <f t="shared" si="974"/>
        <v>0</v>
      </c>
      <c r="HZ54" s="54">
        <v>0</v>
      </c>
      <c r="IA54" s="10">
        <v>0</v>
      </c>
      <c r="IB54" s="55">
        <f t="shared" si="975"/>
        <v>0</v>
      </c>
      <c r="IC54" s="54">
        <v>0</v>
      </c>
      <c r="ID54" s="10">
        <v>0</v>
      </c>
      <c r="IE54" s="55">
        <f t="shared" si="976"/>
        <v>0</v>
      </c>
      <c r="IF54" s="54">
        <v>0</v>
      </c>
      <c r="IG54" s="10">
        <v>0</v>
      </c>
      <c r="IH54" s="55">
        <f t="shared" si="977"/>
        <v>0</v>
      </c>
      <c r="II54" s="54">
        <v>11</v>
      </c>
      <c r="IJ54" s="10">
        <v>542</v>
      </c>
      <c r="IK54" s="55">
        <f t="shared" si="978"/>
        <v>49272.727272727272</v>
      </c>
      <c r="IL54" s="54">
        <v>0</v>
      </c>
      <c r="IM54" s="10">
        <v>0</v>
      </c>
      <c r="IN54" s="55">
        <f t="shared" si="979"/>
        <v>0</v>
      </c>
      <c r="IO54" s="54">
        <v>0</v>
      </c>
      <c r="IP54" s="10">
        <v>0</v>
      </c>
      <c r="IQ54" s="55">
        <f t="shared" si="980"/>
        <v>0</v>
      </c>
      <c r="IR54" s="54">
        <v>0</v>
      </c>
      <c r="IS54" s="10">
        <v>0</v>
      </c>
      <c r="IT54" s="55">
        <f t="shared" si="981"/>
        <v>0</v>
      </c>
      <c r="IU54" s="54">
        <v>0</v>
      </c>
      <c r="IV54" s="10">
        <v>0</v>
      </c>
      <c r="IW54" s="55">
        <f t="shared" si="982"/>
        <v>0</v>
      </c>
      <c r="IX54" s="54">
        <v>61</v>
      </c>
      <c r="IY54" s="10">
        <v>2689</v>
      </c>
      <c r="IZ54" s="55">
        <f t="shared" si="983"/>
        <v>44081.967213114753</v>
      </c>
      <c r="JA54" s="54">
        <v>36</v>
      </c>
      <c r="JB54" s="10">
        <v>1252</v>
      </c>
      <c r="JC54" s="55">
        <f t="shared" si="984"/>
        <v>34777.777777777781</v>
      </c>
      <c r="JD54" s="54">
        <v>0</v>
      </c>
      <c r="JE54" s="10">
        <v>0</v>
      </c>
      <c r="JF54" s="55">
        <f t="shared" si="985"/>
        <v>0</v>
      </c>
      <c r="JG54" s="54">
        <v>1</v>
      </c>
      <c r="JH54" s="10">
        <v>4</v>
      </c>
      <c r="JI54" s="55">
        <f t="shared" si="986"/>
        <v>4000</v>
      </c>
      <c r="JJ54" s="54">
        <v>2</v>
      </c>
      <c r="JK54" s="10">
        <v>42</v>
      </c>
      <c r="JL54" s="55">
        <f t="shared" si="987"/>
        <v>21000</v>
      </c>
      <c r="JM54" s="54">
        <v>1</v>
      </c>
      <c r="JN54" s="10">
        <v>37</v>
      </c>
      <c r="JO54" s="55">
        <f t="shared" si="988"/>
        <v>37000</v>
      </c>
      <c r="JP54" s="54">
        <v>0</v>
      </c>
      <c r="JQ54" s="10">
        <v>0</v>
      </c>
      <c r="JR54" s="55">
        <f t="shared" si="989"/>
        <v>0</v>
      </c>
      <c r="JS54" s="54">
        <v>0</v>
      </c>
      <c r="JT54" s="10">
        <v>0</v>
      </c>
      <c r="JU54" s="55">
        <f t="shared" si="990"/>
        <v>0</v>
      </c>
      <c r="JV54" s="54">
        <v>0</v>
      </c>
      <c r="JW54" s="10">
        <v>0</v>
      </c>
      <c r="JX54" s="55">
        <f t="shared" si="991"/>
        <v>0</v>
      </c>
      <c r="JY54" s="54">
        <v>0</v>
      </c>
      <c r="JZ54" s="10">
        <v>0</v>
      </c>
      <c r="KA54" s="55">
        <f t="shared" si="992"/>
        <v>0</v>
      </c>
      <c r="KB54" s="54">
        <v>0</v>
      </c>
      <c r="KC54" s="10">
        <v>0</v>
      </c>
      <c r="KD54" s="55">
        <f t="shared" si="993"/>
        <v>0</v>
      </c>
      <c r="KE54" s="54">
        <v>64</v>
      </c>
      <c r="KF54" s="10">
        <v>2533</v>
      </c>
      <c r="KG54" s="55">
        <f t="shared" si="994"/>
        <v>39578.125</v>
      </c>
      <c r="KH54" s="54">
        <v>0</v>
      </c>
      <c r="KI54" s="10">
        <v>0</v>
      </c>
      <c r="KJ54" s="55">
        <f t="shared" si="995"/>
        <v>0</v>
      </c>
      <c r="KK54" s="54">
        <v>0</v>
      </c>
      <c r="KL54" s="10">
        <v>0</v>
      </c>
      <c r="KM54" s="55">
        <f t="shared" si="996"/>
        <v>0</v>
      </c>
      <c r="KN54" s="54">
        <v>0</v>
      </c>
      <c r="KO54" s="10">
        <v>0</v>
      </c>
      <c r="KP54" s="55">
        <f t="shared" si="997"/>
        <v>0</v>
      </c>
      <c r="KQ54" s="54">
        <v>0</v>
      </c>
      <c r="KR54" s="10">
        <v>0</v>
      </c>
      <c r="KS54" s="55">
        <f t="shared" si="998"/>
        <v>0</v>
      </c>
      <c r="KT54" s="54">
        <v>21</v>
      </c>
      <c r="KU54" s="10">
        <v>1190</v>
      </c>
      <c r="KV54" s="55">
        <f t="shared" si="999"/>
        <v>56666.666666666664</v>
      </c>
      <c r="KW54" s="54">
        <v>0</v>
      </c>
      <c r="KX54" s="10">
        <v>0</v>
      </c>
      <c r="KY54" s="55">
        <f t="shared" si="1000"/>
        <v>0</v>
      </c>
      <c r="KZ54" s="54">
        <v>0</v>
      </c>
      <c r="LA54" s="10">
        <v>0</v>
      </c>
      <c r="LB54" s="55">
        <f t="shared" si="1001"/>
        <v>0</v>
      </c>
      <c r="LC54" s="54">
        <v>0</v>
      </c>
      <c r="LD54" s="10">
        <v>0</v>
      </c>
      <c r="LE54" s="55">
        <f t="shared" si="1002"/>
        <v>0</v>
      </c>
      <c r="LF54" s="54">
        <v>0</v>
      </c>
      <c r="LG54" s="10">
        <v>0</v>
      </c>
      <c r="LH54" s="55">
        <f t="shared" si="1003"/>
        <v>0</v>
      </c>
      <c r="LI54" s="54">
        <v>0</v>
      </c>
      <c r="LJ54" s="10">
        <v>0</v>
      </c>
      <c r="LK54" s="55">
        <f t="shared" si="1004"/>
        <v>0</v>
      </c>
      <c r="LL54" s="54">
        <v>31</v>
      </c>
      <c r="LM54" s="10">
        <v>98</v>
      </c>
      <c r="LN54" s="55">
        <f t="shared" si="1005"/>
        <v>3161.2903225806449</v>
      </c>
      <c r="LO54" s="54">
        <v>0</v>
      </c>
      <c r="LP54" s="10">
        <v>0</v>
      </c>
      <c r="LQ54" s="55">
        <f t="shared" si="1006"/>
        <v>0</v>
      </c>
      <c r="LR54" s="54">
        <v>0</v>
      </c>
      <c r="LS54" s="10">
        <v>0</v>
      </c>
      <c r="LT54" s="55">
        <f t="shared" si="1007"/>
        <v>0</v>
      </c>
      <c r="LU54" s="54">
        <v>0</v>
      </c>
      <c r="LV54" s="10">
        <v>0</v>
      </c>
      <c r="LW54" s="55">
        <f t="shared" si="1008"/>
        <v>0</v>
      </c>
      <c r="LX54" s="54">
        <v>9</v>
      </c>
      <c r="LY54" s="10">
        <v>667</v>
      </c>
      <c r="LZ54" s="55">
        <f t="shared" si="1009"/>
        <v>74111.111111111109</v>
      </c>
      <c r="MA54" s="54">
        <v>0</v>
      </c>
      <c r="MB54" s="10">
        <v>0</v>
      </c>
      <c r="MC54" s="55">
        <f t="shared" si="1010"/>
        <v>0</v>
      </c>
      <c r="MD54" s="54">
        <v>0</v>
      </c>
      <c r="ME54" s="10">
        <v>0</v>
      </c>
      <c r="MF54" s="55">
        <f t="shared" si="1011"/>
        <v>0</v>
      </c>
      <c r="MG54" s="54">
        <v>0</v>
      </c>
      <c r="MH54" s="10">
        <v>0</v>
      </c>
      <c r="MI54" s="55">
        <f t="shared" si="1012"/>
        <v>0</v>
      </c>
      <c r="MJ54" s="54">
        <v>0</v>
      </c>
      <c r="MK54" s="10">
        <v>0</v>
      </c>
      <c r="ML54" s="55">
        <f t="shared" si="1013"/>
        <v>0</v>
      </c>
      <c r="MM54" s="54">
        <v>24</v>
      </c>
      <c r="MN54" s="10">
        <v>2361</v>
      </c>
      <c r="MO54" s="55">
        <f t="shared" si="1014"/>
        <v>98375</v>
      </c>
      <c r="MP54" s="54">
        <v>0</v>
      </c>
      <c r="MQ54" s="10">
        <v>0</v>
      </c>
      <c r="MR54" s="55">
        <f t="shared" si="1015"/>
        <v>0</v>
      </c>
      <c r="MS54" s="54">
        <v>5</v>
      </c>
      <c r="MT54" s="10">
        <v>62</v>
      </c>
      <c r="MU54" s="55">
        <f t="shared" si="1016"/>
        <v>12400</v>
      </c>
      <c r="MV54" s="54">
        <v>0</v>
      </c>
      <c r="MW54" s="10">
        <v>0</v>
      </c>
      <c r="MX54" s="55">
        <f t="shared" si="1017"/>
        <v>0</v>
      </c>
      <c r="MY54" s="54">
        <v>4</v>
      </c>
      <c r="MZ54" s="10">
        <v>103</v>
      </c>
      <c r="NA54" s="55">
        <f t="shared" si="1018"/>
        <v>25750</v>
      </c>
      <c r="NB54" s="54">
        <v>0</v>
      </c>
      <c r="NC54" s="10">
        <v>0</v>
      </c>
      <c r="ND54" s="55">
        <f t="shared" si="1019"/>
        <v>0</v>
      </c>
      <c r="NE54" s="54">
        <v>0</v>
      </c>
      <c r="NF54" s="10">
        <v>0</v>
      </c>
      <c r="NG54" s="55">
        <f t="shared" si="1020"/>
        <v>0</v>
      </c>
      <c r="NH54" s="54">
        <v>0</v>
      </c>
      <c r="NI54" s="10">
        <v>0</v>
      </c>
      <c r="NJ54" s="55">
        <f t="shared" si="1021"/>
        <v>0</v>
      </c>
      <c r="NK54" s="54">
        <v>10</v>
      </c>
      <c r="NL54" s="10">
        <v>223</v>
      </c>
      <c r="NM54" s="55">
        <f t="shared" si="1022"/>
        <v>22300</v>
      </c>
      <c r="NN54" s="54">
        <v>0</v>
      </c>
      <c r="NO54" s="10">
        <v>0</v>
      </c>
      <c r="NP54" s="55">
        <f t="shared" si="1023"/>
        <v>0</v>
      </c>
      <c r="NQ54" s="54">
        <v>0</v>
      </c>
      <c r="NR54" s="10">
        <v>0</v>
      </c>
      <c r="NS54" s="55">
        <f t="shared" si="1024"/>
        <v>0</v>
      </c>
      <c r="NT54" s="54">
        <v>2</v>
      </c>
      <c r="NU54" s="10">
        <v>146</v>
      </c>
      <c r="NV54" s="55">
        <f t="shared" si="1025"/>
        <v>73000</v>
      </c>
      <c r="NW54" s="54">
        <v>119</v>
      </c>
      <c r="NX54" s="10">
        <v>6981</v>
      </c>
      <c r="NY54" s="55">
        <f t="shared" si="1026"/>
        <v>58663.865546218491</v>
      </c>
      <c r="NZ54" s="54">
        <v>305</v>
      </c>
      <c r="OA54" s="10">
        <v>15236</v>
      </c>
      <c r="OB54" s="55">
        <f t="shared" si="1027"/>
        <v>49954.098360655735</v>
      </c>
      <c r="OC54" s="54">
        <v>0</v>
      </c>
      <c r="OD54" s="10">
        <v>0</v>
      </c>
      <c r="OE54" s="55">
        <f t="shared" si="1028"/>
        <v>0</v>
      </c>
      <c r="OF54" s="68">
        <v>1</v>
      </c>
      <c r="OG54" s="24">
        <v>462</v>
      </c>
      <c r="OH54" s="69">
        <f t="shared" si="1029"/>
        <v>462000</v>
      </c>
      <c r="OI54" s="54">
        <v>0</v>
      </c>
      <c r="OJ54" s="10">
        <v>0</v>
      </c>
      <c r="OK54" s="55">
        <f t="shared" si="1030"/>
        <v>0</v>
      </c>
      <c r="OL54" s="54">
        <v>0</v>
      </c>
      <c r="OM54" s="10">
        <v>0</v>
      </c>
      <c r="ON54" s="55">
        <f t="shared" si="1031"/>
        <v>0</v>
      </c>
      <c r="OO54" s="54">
        <v>0</v>
      </c>
      <c r="OP54" s="10">
        <v>0</v>
      </c>
      <c r="OQ54" s="55">
        <f t="shared" si="1032"/>
        <v>0</v>
      </c>
      <c r="OR54" s="54">
        <v>0</v>
      </c>
      <c r="OS54" s="10">
        <v>0</v>
      </c>
      <c r="OT54" s="55">
        <f t="shared" si="1033"/>
        <v>0</v>
      </c>
      <c r="OU54" s="54">
        <v>0</v>
      </c>
      <c r="OV54" s="10">
        <v>0</v>
      </c>
      <c r="OW54" s="55">
        <f t="shared" si="1034"/>
        <v>0</v>
      </c>
      <c r="OX54" s="54">
        <v>173</v>
      </c>
      <c r="OY54" s="10">
        <v>472</v>
      </c>
      <c r="OZ54" s="55">
        <f t="shared" si="1035"/>
        <v>2728.3236994219651</v>
      </c>
      <c r="PA54" s="13">
        <f t="shared" si="743"/>
        <v>1376</v>
      </c>
      <c r="PB54" s="78" t="e">
        <f>SUM(J54,V54,Y54,AH54,AK54,AQ54,AT54,AW54,BI54,BL54,BR54,BU54,BX54,CA54,CD54,CJ54,CM54,CS54,CV54,CY54,DB54,DH54,DN54,DQ54,DT54,DW54,EC54,EF54,EI54,EU54,EX54,FA54,FG54,FJ54,FM54,FP54,FS54,FV54,GB54,GE54,GH54,GK54,GN54,GQ54,GW54,GZ54,HF54,HO54,HR54,HU54,ID54,IG54,IJ54,IM54,IP54,IV54,IY54,JB54,JE54,JH54,JK54,JN54,JQ54,JZ54,KC54,KF54,KI54,KL54,KO54,KR54,KU54,LA54,LD54,LM54,LP54,LS54,LV54,LY54,MB54,HI54,MH54,MK54,MN54,MQ54,MT54,MW54,MZ54,NC54,NF54,NI54,NL54,NO54,NU54,NX54,OA54,OJ54,OS54,OV54,OY54,HL54,JW54,AB54,IA54,IS54,P54+OP54+OM54+OG54+OD54+NR54+ME54+LG54+KX54+JT54+HX54+#REF!+HC54+GT54+FY54+FD54+ER54+EO54+EL54+DZ54+DE54+CP54+BO54+BF54+AZ54+AE54+S54+M54+G54+D54)</f>
        <v>#REF!</v>
      </c>
      <c r="PC54" s="6"/>
      <c r="PD54" s="9"/>
      <c r="PE54" s="6"/>
      <c r="PF54" s="6"/>
      <c r="PG54" s="6"/>
      <c r="PH54" s="9"/>
      <c r="PI54" s="6"/>
      <c r="PJ54" s="6"/>
      <c r="PK54" s="6"/>
      <c r="PL54" s="9"/>
      <c r="PM54" s="6"/>
      <c r="PN54" s="6"/>
      <c r="PO54" s="6"/>
      <c r="PP54" s="9"/>
      <c r="PQ54" s="6"/>
      <c r="PR54" s="6"/>
      <c r="PS54" s="6"/>
      <c r="PT54" s="9"/>
      <c r="PU54" s="6"/>
      <c r="PV54" s="6"/>
      <c r="PW54" s="6"/>
      <c r="PX54" s="9"/>
      <c r="PY54" s="6"/>
      <c r="PZ54" s="6"/>
      <c r="QA54" s="6"/>
      <c r="QB54" s="9"/>
      <c r="QC54" s="6"/>
      <c r="QD54" s="6"/>
      <c r="QE54" s="6"/>
      <c r="QF54" s="2"/>
      <c r="QG54" s="1"/>
      <c r="QH54" s="1"/>
      <c r="QI54" s="1"/>
      <c r="QJ54" s="2"/>
      <c r="QK54" s="1"/>
      <c r="QL54" s="1"/>
      <c r="QM54" s="1"/>
      <c r="QN54" s="2"/>
      <c r="QO54" s="1"/>
      <c r="QP54" s="1"/>
      <c r="QQ54" s="1"/>
    </row>
    <row r="55" spans="1:534" x14ac:dyDescent="0.25">
      <c r="A55" s="46">
        <v>2007</v>
      </c>
      <c r="B55" s="47" t="s">
        <v>15</v>
      </c>
      <c r="C55" s="54">
        <v>0</v>
      </c>
      <c r="D55" s="10">
        <v>0</v>
      </c>
      <c r="E55" s="55">
        <f t="shared" si="1036"/>
        <v>0</v>
      </c>
      <c r="F55" s="54">
        <v>0</v>
      </c>
      <c r="G55" s="10">
        <v>0</v>
      </c>
      <c r="H55" s="55">
        <f t="shared" si="1037"/>
        <v>0</v>
      </c>
      <c r="I55" s="54">
        <v>0</v>
      </c>
      <c r="J55" s="10">
        <v>0</v>
      </c>
      <c r="K55" s="55">
        <f t="shared" si="1038"/>
        <v>0</v>
      </c>
      <c r="L55" s="64">
        <v>0</v>
      </c>
      <c r="M55" s="15">
        <v>0</v>
      </c>
      <c r="N55" s="55">
        <f t="shared" si="903"/>
        <v>0</v>
      </c>
      <c r="O55" s="54">
        <v>0</v>
      </c>
      <c r="P55" s="10">
        <v>0</v>
      </c>
      <c r="Q55" s="55">
        <f t="shared" ref="Q55" si="1043">IFERROR(P55/O55*1000,0)</f>
        <v>0</v>
      </c>
      <c r="R55" s="54">
        <v>0</v>
      </c>
      <c r="S55" s="10">
        <v>0</v>
      </c>
      <c r="T55" s="55">
        <f t="shared" si="1040"/>
        <v>0</v>
      </c>
      <c r="U55" s="64">
        <v>0</v>
      </c>
      <c r="V55" s="15">
        <v>0</v>
      </c>
      <c r="W55" s="55">
        <f t="shared" si="904"/>
        <v>0</v>
      </c>
      <c r="X55" s="64">
        <v>5</v>
      </c>
      <c r="Y55" s="15">
        <v>96</v>
      </c>
      <c r="Z55" s="55">
        <f t="shared" si="905"/>
        <v>19200</v>
      </c>
      <c r="AA55" s="64">
        <v>0</v>
      </c>
      <c r="AB55" s="15">
        <v>0</v>
      </c>
      <c r="AC55" s="55">
        <f t="shared" si="906"/>
        <v>0</v>
      </c>
      <c r="AD55" s="64">
        <v>0</v>
      </c>
      <c r="AE55" s="15">
        <v>0</v>
      </c>
      <c r="AF55" s="55">
        <f t="shared" si="907"/>
        <v>0</v>
      </c>
      <c r="AG55" s="64">
        <v>0</v>
      </c>
      <c r="AH55" s="15">
        <v>0</v>
      </c>
      <c r="AI55" s="55">
        <f t="shared" si="908"/>
        <v>0</v>
      </c>
      <c r="AJ55" s="64">
        <v>9</v>
      </c>
      <c r="AK55" s="15">
        <v>1804</v>
      </c>
      <c r="AL55" s="55">
        <f t="shared" si="909"/>
        <v>200444.44444444447</v>
      </c>
      <c r="AM55" s="64">
        <v>0</v>
      </c>
      <c r="AN55" s="15">
        <v>0</v>
      </c>
      <c r="AO55" s="55">
        <f t="shared" si="910"/>
        <v>0</v>
      </c>
      <c r="AP55" s="64">
        <v>0</v>
      </c>
      <c r="AQ55" s="15">
        <v>0</v>
      </c>
      <c r="AR55" s="55">
        <f t="shared" si="911"/>
        <v>0</v>
      </c>
      <c r="AS55" s="64">
        <v>84</v>
      </c>
      <c r="AT55" s="15">
        <v>1446</v>
      </c>
      <c r="AU55" s="55">
        <f t="shared" si="912"/>
        <v>17214.285714285714</v>
      </c>
      <c r="AV55" s="64">
        <v>0</v>
      </c>
      <c r="AW55" s="15">
        <v>0</v>
      </c>
      <c r="AX55" s="55">
        <f t="shared" si="913"/>
        <v>0</v>
      </c>
      <c r="AY55" s="54">
        <v>0</v>
      </c>
      <c r="AZ55" s="10">
        <v>0</v>
      </c>
      <c r="BA55" s="55">
        <f t="shared" si="914"/>
        <v>0</v>
      </c>
      <c r="BB55" s="54">
        <v>0</v>
      </c>
      <c r="BC55" s="10">
        <v>0</v>
      </c>
      <c r="BD55" s="55">
        <f t="shared" si="915"/>
        <v>0</v>
      </c>
      <c r="BE55" s="54">
        <v>0</v>
      </c>
      <c r="BF55" s="10">
        <v>0</v>
      </c>
      <c r="BG55" s="55">
        <f t="shared" si="1041"/>
        <v>0</v>
      </c>
      <c r="BH55" s="64">
        <v>2</v>
      </c>
      <c r="BI55" s="15">
        <v>8</v>
      </c>
      <c r="BJ55" s="55">
        <f t="shared" si="917"/>
        <v>4000</v>
      </c>
      <c r="BK55" s="64">
        <v>11</v>
      </c>
      <c r="BL55" s="15">
        <v>2168</v>
      </c>
      <c r="BM55" s="55">
        <f t="shared" si="918"/>
        <v>197090.90909090909</v>
      </c>
      <c r="BN55" s="64">
        <v>0</v>
      </c>
      <c r="BO55" s="15">
        <v>0</v>
      </c>
      <c r="BP55" s="55">
        <f t="shared" si="919"/>
        <v>0</v>
      </c>
      <c r="BQ55" s="64">
        <v>0</v>
      </c>
      <c r="BR55" s="15">
        <v>0</v>
      </c>
      <c r="BS55" s="55">
        <f t="shared" si="920"/>
        <v>0</v>
      </c>
      <c r="BT55" s="64">
        <v>74</v>
      </c>
      <c r="BU55" s="15">
        <v>1243</v>
      </c>
      <c r="BV55" s="55">
        <f t="shared" si="921"/>
        <v>16797.297297297297</v>
      </c>
      <c r="BW55" s="64">
        <v>0</v>
      </c>
      <c r="BX55" s="15">
        <v>0</v>
      </c>
      <c r="BY55" s="55">
        <f t="shared" si="922"/>
        <v>0</v>
      </c>
      <c r="BZ55" s="64">
        <v>0</v>
      </c>
      <c r="CA55" s="15">
        <v>0</v>
      </c>
      <c r="CB55" s="55">
        <f t="shared" si="923"/>
        <v>0</v>
      </c>
      <c r="CC55" s="64">
        <v>0</v>
      </c>
      <c r="CD55" s="15">
        <v>0</v>
      </c>
      <c r="CE55" s="55">
        <f t="shared" si="924"/>
        <v>0</v>
      </c>
      <c r="CF55" s="64">
        <v>0</v>
      </c>
      <c r="CG55" s="15">
        <v>0</v>
      </c>
      <c r="CH55" s="55">
        <f t="shared" si="925"/>
        <v>0</v>
      </c>
      <c r="CI55" s="64">
        <v>0</v>
      </c>
      <c r="CJ55" s="15">
        <v>0</v>
      </c>
      <c r="CK55" s="55">
        <f t="shared" si="926"/>
        <v>0</v>
      </c>
      <c r="CL55" s="64">
        <v>0</v>
      </c>
      <c r="CM55" s="15">
        <v>0</v>
      </c>
      <c r="CN55" s="55">
        <f t="shared" si="927"/>
        <v>0</v>
      </c>
      <c r="CO55" s="64">
        <v>0</v>
      </c>
      <c r="CP55" s="15">
        <v>0</v>
      </c>
      <c r="CQ55" s="55">
        <f t="shared" si="928"/>
        <v>0</v>
      </c>
      <c r="CR55" s="64">
        <v>0</v>
      </c>
      <c r="CS55" s="15">
        <v>0</v>
      </c>
      <c r="CT55" s="55">
        <f t="shared" si="929"/>
        <v>0</v>
      </c>
      <c r="CU55" s="64">
        <v>103</v>
      </c>
      <c r="CV55" s="15">
        <v>1748</v>
      </c>
      <c r="CW55" s="55">
        <f t="shared" si="930"/>
        <v>16970.873786407767</v>
      </c>
      <c r="CX55" s="64">
        <v>0</v>
      </c>
      <c r="CY55" s="15">
        <v>0</v>
      </c>
      <c r="CZ55" s="55">
        <f t="shared" si="931"/>
        <v>0</v>
      </c>
      <c r="DA55" s="64">
        <v>0</v>
      </c>
      <c r="DB55" s="15">
        <v>0</v>
      </c>
      <c r="DC55" s="55">
        <f t="shared" si="932"/>
        <v>0</v>
      </c>
      <c r="DD55" s="64">
        <v>0</v>
      </c>
      <c r="DE55" s="15">
        <v>0</v>
      </c>
      <c r="DF55" s="55">
        <f t="shared" si="933"/>
        <v>0</v>
      </c>
      <c r="DG55" s="64">
        <v>0</v>
      </c>
      <c r="DH55" s="15">
        <v>0</v>
      </c>
      <c r="DI55" s="55">
        <f t="shared" si="1042"/>
        <v>0</v>
      </c>
      <c r="DJ55" s="64">
        <v>0</v>
      </c>
      <c r="DK55" s="15">
        <v>0</v>
      </c>
      <c r="DL55" s="55">
        <f t="shared" si="935"/>
        <v>0</v>
      </c>
      <c r="DM55" s="64">
        <v>0</v>
      </c>
      <c r="DN55" s="15">
        <v>0</v>
      </c>
      <c r="DO55" s="55">
        <f t="shared" si="936"/>
        <v>0</v>
      </c>
      <c r="DP55" s="64">
        <v>0</v>
      </c>
      <c r="DQ55" s="15">
        <v>0</v>
      </c>
      <c r="DR55" s="55">
        <f t="shared" si="937"/>
        <v>0</v>
      </c>
      <c r="DS55" s="64">
        <v>0</v>
      </c>
      <c r="DT55" s="15">
        <v>0</v>
      </c>
      <c r="DU55" s="55">
        <f t="shared" si="938"/>
        <v>0</v>
      </c>
      <c r="DV55" s="64">
        <v>47</v>
      </c>
      <c r="DW55" s="15">
        <v>4330</v>
      </c>
      <c r="DX55" s="55">
        <f t="shared" si="939"/>
        <v>92127.659574468082</v>
      </c>
      <c r="DY55" s="64">
        <v>0</v>
      </c>
      <c r="DZ55" s="15">
        <v>0</v>
      </c>
      <c r="EA55" s="55">
        <f t="shared" si="940"/>
        <v>0</v>
      </c>
      <c r="EB55" s="64">
        <v>85</v>
      </c>
      <c r="EC55" s="15">
        <v>4458</v>
      </c>
      <c r="ED55" s="55">
        <f t="shared" si="941"/>
        <v>52447.058823529413</v>
      </c>
      <c r="EE55" s="64">
        <v>0</v>
      </c>
      <c r="EF55" s="15">
        <v>0</v>
      </c>
      <c r="EG55" s="55">
        <f t="shared" si="942"/>
        <v>0</v>
      </c>
      <c r="EH55" s="64">
        <v>0</v>
      </c>
      <c r="EI55" s="15">
        <v>0</v>
      </c>
      <c r="EJ55" s="55">
        <f t="shared" si="943"/>
        <v>0</v>
      </c>
      <c r="EK55" s="64">
        <v>0</v>
      </c>
      <c r="EL55" s="15">
        <v>0</v>
      </c>
      <c r="EM55" s="55">
        <f t="shared" si="944"/>
        <v>0</v>
      </c>
      <c r="EN55" s="64">
        <v>0</v>
      </c>
      <c r="EO55" s="15">
        <v>0</v>
      </c>
      <c r="EP55" s="55">
        <f t="shared" si="945"/>
        <v>0</v>
      </c>
      <c r="EQ55" s="64">
        <v>0</v>
      </c>
      <c r="ER55" s="15">
        <v>0</v>
      </c>
      <c r="ES55" s="55">
        <f t="shared" si="946"/>
        <v>0</v>
      </c>
      <c r="ET55" s="64">
        <v>0</v>
      </c>
      <c r="EU55" s="15">
        <v>0</v>
      </c>
      <c r="EV55" s="55">
        <f t="shared" si="947"/>
        <v>0</v>
      </c>
      <c r="EW55" s="64">
        <v>1</v>
      </c>
      <c r="EX55" s="15">
        <v>4</v>
      </c>
      <c r="EY55" s="55">
        <f t="shared" si="948"/>
        <v>4000</v>
      </c>
      <c r="EZ55" s="64">
        <v>0</v>
      </c>
      <c r="FA55" s="15">
        <v>0</v>
      </c>
      <c r="FB55" s="55">
        <f t="shared" si="949"/>
        <v>0</v>
      </c>
      <c r="FC55" s="64">
        <v>0</v>
      </c>
      <c r="FD55" s="15">
        <v>0</v>
      </c>
      <c r="FE55" s="55">
        <f t="shared" si="950"/>
        <v>0</v>
      </c>
      <c r="FF55" s="64">
        <v>19</v>
      </c>
      <c r="FG55" s="15">
        <v>1649</v>
      </c>
      <c r="FH55" s="55">
        <f t="shared" si="951"/>
        <v>86789.473684210519</v>
      </c>
      <c r="FI55" s="64">
        <v>0</v>
      </c>
      <c r="FJ55" s="15">
        <v>0</v>
      </c>
      <c r="FK55" s="55">
        <f t="shared" si="952"/>
        <v>0</v>
      </c>
      <c r="FL55" s="64">
        <v>0</v>
      </c>
      <c r="FM55" s="15">
        <v>0</v>
      </c>
      <c r="FN55" s="55">
        <f t="shared" si="953"/>
        <v>0</v>
      </c>
      <c r="FO55" s="64">
        <v>0</v>
      </c>
      <c r="FP55" s="15">
        <v>0</v>
      </c>
      <c r="FQ55" s="55">
        <f t="shared" si="954"/>
        <v>0</v>
      </c>
      <c r="FR55" s="64">
        <v>11</v>
      </c>
      <c r="FS55" s="15">
        <v>196</v>
      </c>
      <c r="FT55" s="55">
        <f t="shared" si="955"/>
        <v>17818.181818181816</v>
      </c>
      <c r="FU55" s="64">
        <v>67</v>
      </c>
      <c r="FV55" s="15">
        <v>2485</v>
      </c>
      <c r="FW55" s="55">
        <f t="shared" si="956"/>
        <v>37089.552238805969</v>
      </c>
      <c r="FX55" s="64">
        <v>0</v>
      </c>
      <c r="FY55" s="15">
        <v>0</v>
      </c>
      <c r="FZ55" s="55">
        <f t="shared" si="957"/>
        <v>0</v>
      </c>
      <c r="GA55" s="64">
        <v>0</v>
      </c>
      <c r="GB55" s="15">
        <v>0</v>
      </c>
      <c r="GC55" s="55">
        <f t="shared" si="958"/>
        <v>0</v>
      </c>
      <c r="GD55" s="64">
        <v>0</v>
      </c>
      <c r="GE55" s="15">
        <v>0</v>
      </c>
      <c r="GF55" s="55">
        <f t="shared" si="959"/>
        <v>0</v>
      </c>
      <c r="GG55" s="64">
        <v>0</v>
      </c>
      <c r="GH55" s="15">
        <v>0</v>
      </c>
      <c r="GI55" s="55">
        <f t="shared" si="960"/>
        <v>0</v>
      </c>
      <c r="GJ55" s="64">
        <v>8</v>
      </c>
      <c r="GK55" s="15">
        <v>352</v>
      </c>
      <c r="GL55" s="55">
        <f t="shared" si="961"/>
        <v>44000</v>
      </c>
      <c r="GM55" s="64">
        <v>0</v>
      </c>
      <c r="GN55" s="15">
        <v>0</v>
      </c>
      <c r="GO55" s="55">
        <f t="shared" si="962"/>
        <v>0</v>
      </c>
      <c r="GP55" s="64">
        <v>0</v>
      </c>
      <c r="GQ55" s="15">
        <v>0</v>
      </c>
      <c r="GR55" s="55">
        <f t="shared" si="963"/>
        <v>0</v>
      </c>
      <c r="GS55" s="64">
        <v>0</v>
      </c>
      <c r="GT55" s="15">
        <v>0</v>
      </c>
      <c r="GU55" s="55">
        <f t="shared" si="964"/>
        <v>0</v>
      </c>
      <c r="GV55" s="64">
        <v>0</v>
      </c>
      <c r="GW55" s="15">
        <v>0</v>
      </c>
      <c r="GX55" s="55">
        <f t="shared" si="965"/>
        <v>0</v>
      </c>
      <c r="GY55" s="64">
        <v>0</v>
      </c>
      <c r="GZ55" s="15">
        <v>0</v>
      </c>
      <c r="HA55" s="55">
        <f t="shared" si="966"/>
        <v>0</v>
      </c>
      <c r="HB55" s="64">
        <v>0</v>
      </c>
      <c r="HC55" s="15">
        <v>0</v>
      </c>
      <c r="HD55" s="55">
        <f t="shared" si="967"/>
        <v>0</v>
      </c>
      <c r="HE55" s="64">
        <v>0</v>
      </c>
      <c r="HF55" s="15">
        <v>0</v>
      </c>
      <c r="HG55" s="55">
        <f t="shared" si="968"/>
        <v>0</v>
      </c>
      <c r="HH55" s="64">
        <v>0</v>
      </c>
      <c r="HI55" s="15">
        <v>0</v>
      </c>
      <c r="HJ55" s="55">
        <f t="shared" si="969"/>
        <v>0</v>
      </c>
      <c r="HK55" s="64">
        <v>0</v>
      </c>
      <c r="HL55" s="15">
        <v>0</v>
      </c>
      <c r="HM55" s="55">
        <f t="shared" si="970"/>
        <v>0</v>
      </c>
      <c r="HN55" s="64">
        <v>0</v>
      </c>
      <c r="HO55" s="15">
        <v>0</v>
      </c>
      <c r="HP55" s="55">
        <f t="shared" si="971"/>
        <v>0</v>
      </c>
      <c r="HQ55" s="64">
        <v>0</v>
      </c>
      <c r="HR55" s="15">
        <v>0</v>
      </c>
      <c r="HS55" s="55">
        <f t="shared" si="972"/>
        <v>0</v>
      </c>
      <c r="HT55" s="64">
        <v>0</v>
      </c>
      <c r="HU55" s="15">
        <v>0</v>
      </c>
      <c r="HV55" s="55">
        <f t="shared" si="973"/>
        <v>0</v>
      </c>
      <c r="HW55" s="64">
        <v>0</v>
      </c>
      <c r="HX55" s="15">
        <v>0</v>
      </c>
      <c r="HY55" s="55">
        <f t="shared" si="974"/>
        <v>0</v>
      </c>
      <c r="HZ55" s="64">
        <v>0</v>
      </c>
      <c r="IA55" s="15">
        <v>0</v>
      </c>
      <c r="IB55" s="55">
        <f t="shared" si="975"/>
        <v>0</v>
      </c>
      <c r="IC55" s="64">
        <v>0</v>
      </c>
      <c r="ID55" s="15">
        <v>0</v>
      </c>
      <c r="IE55" s="55">
        <f t="shared" si="976"/>
        <v>0</v>
      </c>
      <c r="IF55" s="64">
        <v>0</v>
      </c>
      <c r="IG55" s="15">
        <v>0</v>
      </c>
      <c r="IH55" s="55">
        <f t="shared" si="977"/>
        <v>0</v>
      </c>
      <c r="II55" s="64">
        <v>0</v>
      </c>
      <c r="IJ55" s="15">
        <v>0</v>
      </c>
      <c r="IK55" s="55">
        <f t="shared" si="978"/>
        <v>0</v>
      </c>
      <c r="IL55" s="64">
        <v>0</v>
      </c>
      <c r="IM55" s="15">
        <v>0</v>
      </c>
      <c r="IN55" s="55">
        <f t="shared" si="979"/>
        <v>0</v>
      </c>
      <c r="IO55" s="64">
        <v>0</v>
      </c>
      <c r="IP55" s="15">
        <v>0</v>
      </c>
      <c r="IQ55" s="55">
        <f t="shared" si="980"/>
        <v>0</v>
      </c>
      <c r="IR55" s="64">
        <v>0</v>
      </c>
      <c r="IS55" s="15">
        <v>0</v>
      </c>
      <c r="IT55" s="55">
        <f t="shared" si="981"/>
        <v>0</v>
      </c>
      <c r="IU55" s="64">
        <v>0</v>
      </c>
      <c r="IV55" s="15">
        <v>0</v>
      </c>
      <c r="IW55" s="55">
        <f t="shared" si="982"/>
        <v>0</v>
      </c>
      <c r="IX55" s="64">
        <v>133</v>
      </c>
      <c r="IY55" s="15">
        <v>4511</v>
      </c>
      <c r="IZ55" s="55">
        <f t="shared" si="983"/>
        <v>33917.29323308271</v>
      </c>
      <c r="JA55" s="64">
        <v>17</v>
      </c>
      <c r="JB55" s="15">
        <v>609</v>
      </c>
      <c r="JC55" s="55">
        <f t="shared" si="984"/>
        <v>35823.529411764706</v>
      </c>
      <c r="JD55" s="64">
        <v>0</v>
      </c>
      <c r="JE55" s="15">
        <v>0</v>
      </c>
      <c r="JF55" s="55">
        <f t="shared" si="985"/>
        <v>0</v>
      </c>
      <c r="JG55" s="64">
        <v>1</v>
      </c>
      <c r="JH55" s="15">
        <v>2</v>
      </c>
      <c r="JI55" s="55">
        <f t="shared" si="986"/>
        <v>2000</v>
      </c>
      <c r="JJ55" s="64">
        <v>0</v>
      </c>
      <c r="JK55" s="15">
        <v>0</v>
      </c>
      <c r="JL55" s="55">
        <f t="shared" si="987"/>
        <v>0</v>
      </c>
      <c r="JM55" s="64">
        <v>0</v>
      </c>
      <c r="JN55" s="15">
        <v>0</v>
      </c>
      <c r="JO55" s="55">
        <f t="shared" si="988"/>
        <v>0</v>
      </c>
      <c r="JP55" s="64">
        <v>0</v>
      </c>
      <c r="JQ55" s="15">
        <v>0</v>
      </c>
      <c r="JR55" s="55">
        <f t="shared" si="989"/>
        <v>0</v>
      </c>
      <c r="JS55" s="64">
        <v>0</v>
      </c>
      <c r="JT55" s="15">
        <v>0</v>
      </c>
      <c r="JU55" s="55">
        <f t="shared" si="990"/>
        <v>0</v>
      </c>
      <c r="JV55" s="64">
        <v>0</v>
      </c>
      <c r="JW55" s="15">
        <v>0</v>
      </c>
      <c r="JX55" s="55">
        <f t="shared" si="991"/>
        <v>0</v>
      </c>
      <c r="JY55" s="64">
        <v>0</v>
      </c>
      <c r="JZ55" s="15">
        <v>0</v>
      </c>
      <c r="KA55" s="55">
        <f t="shared" si="992"/>
        <v>0</v>
      </c>
      <c r="KB55" s="64">
        <v>0</v>
      </c>
      <c r="KC55" s="15">
        <v>0</v>
      </c>
      <c r="KD55" s="55">
        <f t="shared" si="993"/>
        <v>0</v>
      </c>
      <c r="KE55" s="64">
        <v>16</v>
      </c>
      <c r="KF55" s="15">
        <v>966</v>
      </c>
      <c r="KG55" s="55">
        <f t="shared" si="994"/>
        <v>60375</v>
      </c>
      <c r="KH55" s="64">
        <v>0</v>
      </c>
      <c r="KI55" s="15">
        <v>0</v>
      </c>
      <c r="KJ55" s="55">
        <f t="shared" si="995"/>
        <v>0</v>
      </c>
      <c r="KK55" s="64">
        <v>0</v>
      </c>
      <c r="KL55" s="15">
        <v>0</v>
      </c>
      <c r="KM55" s="55">
        <f t="shared" si="996"/>
        <v>0</v>
      </c>
      <c r="KN55" s="64">
        <v>0</v>
      </c>
      <c r="KO55" s="15">
        <v>0</v>
      </c>
      <c r="KP55" s="55">
        <f t="shared" si="997"/>
        <v>0</v>
      </c>
      <c r="KQ55" s="64">
        <v>0</v>
      </c>
      <c r="KR55" s="15">
        <v>0</v>
      </c>
      <c r="KS55" s="55">
        <f t="shared" si="998"/>
        <v>0</v>
      </c>
      <c r="KT55" s="64">
        <v>27</v>
      </c>
      <c r="KU55" s="15">
        <v>1128</v>
      </c>
      <c r="KV55" s="55">
        <f t="shared" si="999"/>
        <v>41777.777777777781</v>
      </c>
      <c r="KW55" s="64">
        <v>0</v>
      </c>
      <c r="KX55" s="15">
        <v>0</v>
      </c>
      <c r="KY55" s="55">
        <f t="shared" si="1000"/>
        <v>0</v>
      </c>
      <c r="KZ55" s="64">
        <v>0</v>
      </c>
      <c r="LA55" s="15">
        <v>0</v>
      </c>
      <c r="LB55" s="55">
        <f t="shared" si="1001"/>
        <v>0</v>
      </c>
      <c r="LC55" s="64">
        <v>0</v>
      </c>
      <c r="LD55" s="15">
        <v>0</v>
      </c>
      <c r="LE55" s="55">
        <f t="shared" si="1002"/>
        <v>0</v>
      </c>
      <c r="LF55" s="64">
        <v>0</v>
      </c>
      <c r="LG55" s="15">
        <v>0</v>
      </c>
      <c r="LH55" s="55">
        <f t="shared" si="1003"/>
        <v>0</v>
      </c>
      <c r="LI55" s="64">
        <v>0</v>
      </c>
      <c r="LJ55" s="15">
        <v>0</v>
      </c>
      <c r="LK55" s="55">
        <f t="shared" si="1004"/>
        <v>0</v>
      </c>
      <c r="LL55" s="64">
        <v>13</v>
      </c>
      <c r="LM55" s="15">
        <v>41</v>
      </c>
      <c r="LN55" s="55">
        <f t="shared" si="1005"/>
        <v>3153.8461538461538</v>
      </c>
      <c r="LO55" s="64">
        <v>0</v>
      </c>
      <c r="LP55" s="15">
        <v>0</v>
      </c>
      <c r="LQ55" s="55">
        <f t="shared" si="1006"/>
        <v>0</v>
      </c>
      <c r="LR55" s="64">
        <v>0</v>
      </c>
      <c r="LS55" s="15">
        <v>0</v>
      </c>
      <c r="LT55" s="55">
        <f t="shared" si="1007"/>
        <v>0</v>
      </c>
      <c r="LU55" s="64">
        <v>0</v>
      </c>
      <c r="LV55" s="15">
        <v>0</v>
      </c>
      <c r="LW55" s="55">
        <f t="shared" si="1008"/>
        <v>0</v>
      </c>
      <c r="LX55" s="64">
        <v>13</v>
      </c>
      <c r="LY55" s="15">
        <v>825</v>
      </c>
      <c r="LZ55" s="55">
        <f t="shared" si="1009"/>
        <v>63461.538461538461</v>
      </c>
      <c r="MA55" s="64">
        <v>1</v>
      </c>
      <c r="MB55" s="15">
        <v>106</v>
      </c>
      <c r="MC55" s="55">
        <f t="shared" si="1010"/>
        <v>106000</v>
      </c>
      <c r="MD55" s="64">
        <v>0</v>
      </c>
      <c r="ME55" s="15">
        <v>0</v>
      </c>
      <c r="MF55" s="55">
        <f t="shared" si="1011"/>
        <v>0</v>
      </c>
      <c r="MG55" s="64">
        <v>0</v>
      </c>
      <c r="MH55" s="15">
        <v>0</v>
      </c>
      <c r="MI55" s="55">
        <f t="shared" si="1012"/>
        <v>0</v>
      </c>
      <c r="MJ55" s="64">
        <v>0</v>
      </c>
      <c r="MK55" s="15">
        <v>0</v>
      </c>
      <c r="ML55" s="55">
        <f t="shared" si="1013"/>
        <v>0</v>
      </c>
      <c r="MM55" s="64">
        <v>10</v>
      </c>
      <c r="MN55" s="15">
        <v>876</v>
      </c>
      <c r="MO55" s="55">
        <f t="shared" si="1014"/>
        <v>87600</v>
      </c>
      <c r="MP55" s="64">
        <v>0</v>
      </c>
      <c r="MQ55" s="15">
        <v>0</v>
      </c>
      <c r="MR55" s="55">
        <f t="shared" si="1015"/>
        <v>0</v>
      </c>
      <c r="MS55" s="64">
        <v>8</v>
      </c>
      <c r="MT55" s="15">
        <v>1389</v>
      </c>
      <c r="MU55" s="55">
        <f t="shared" si="1016"/>
        <v>173625</v>
      </c>
      <c r="MV55" s="64">
        <v>0</v>
      </c>
      <c r="MW55" s="15">
        <v>0</v>
      </c>
      <c r="MX55" s="55">
        <f t="shared" si="1017"/>
        <v>0</v>
      </c>
      <c r="MY55" s="64">
        <v>11</v>
      </c>
      <c r="MZ55" s="15">
        <v>88</v>
      </c>
      <c r="NA55" s="55">
        <f t="shared" si="1018"/>
        <v>8000</v>
      </c>
      <c r="NB55" s="64">
        <v>0</v>
      </c>
      <c r="NC55" s="15">
        <v>0</v>
      </c>
      <c r="ND55" s="55">
        <f t="shared" si="1019"/>
        <v>0</v>
      </c>
      <c r="NE55" s="64">
        <v>0</v>
      </c>
      <c r="NF55" s="15">
        <v>0</v>
      </c>
      <c r="NG55" s="55">
        <f t="shared" si="1020"/>
        <v>0</v>
      </c>
      <c r="NH55" s="64">
        <v>0</v>
      </c>
      <c r="NI55" s="15">
        <v>0</v>
      </c>
      <c r="NJ55" s="55">
        <f t="shared" si="1021"/>
        <v>0</v>
      </c>
      <c r="NK55" s="64">
        <v>2</v>
      </c>
      <c r="NL55" s="15">
        <v>194</v>
      </c>
      <c r="NM55" s="55">
        <f t="shared" si="1022"/>
        <v>97000</v>
      </c>
      <c r="NN55" s="64">
        <v>0</v>
      </c>
      <c r="NO55" s="15">
        <v>0</v>
      </c>
      <c r="NP55" s="55">
        <f t="shared" si="1023"/>
        <v>0</v>
      </c>
      <c r="NQ55" s="64">
        <v>0</v>
      </c>
      <c r="NR55" s="15">
        <v>0</v>
      </c>
      <c r="NS55" s="55">
        <f t="shared" si="1024"/>
        <v>0</v>
      </c>
      <c r="NT55" s="64">
        <v>0</v>
      </c>
      <c r="NU55" s="15">
        <v>0</v>
      </c>
      <c r="NV55" s="55">
        <f t="shared" si="1025"/>
        <v>0</v>
      </c>
      <c r="NW55" s="64">
        <v>99</v>
      </c>
      <c r="NX55" s="15">
        <v>5424</v>
      </c>
      <c r="NY55" s="55">
        <f t="shared" si="1026"/>
        <v>54787.878787878792</v>
      </c>
      <c r="NZ55" s="64">
        <v>245</v>
      </c>
      <c r="OA55" s="15">
        <v>13531</v>
      </c>
      <c r="OB55" s="55">
        <f t="shared" si="1027"/>
        <v>55228.571428571428</v>
      </c>
      <c r="OC55" s="64">
        <v>0</v>
      </c>
      <c r="OD55" s="15">
        <v>0</v>
      </c>
      <c r="OE55" s="55">
        <f t="shared" si="1028"/>
        <v>0</v>
      </c>
      <c r="OF55" s="64">
        <v>0</v>
      </c>
      <c r="OG55" s="15">
        <v>0</v>
      </c>
      <c r="OH55" s="69">
        <f t="shared" si="1029"/>
        <v>0</v>
      </c>
      <c r="OI55" s="64">
        <v>0</v>
      </c>
      <c r="OJ55" s="15">
        <v>0</v>
      </c>
      <c r="OK55" s="55">
        <f t="shared" si="1030"/>
        <v>0</v>
      </c>
      <c r="OL55" s="64">
        <v>0</v>
      </c>
      <c r="OM55" s="15">
        <v>0</v>
      </c>
      <c r="ON55" s="55">
        <f t="shared" si="1031"/>
        <v>0</v>
      </c>
      <c r="OO55" s="64">
        <v>0</v>
      </c>
      <c r="OP55" s="15">
        <v>0</v>
      </c>
      <c r="OQ55" s="55">
        <f t="shared" si="1032"/>
        <v>0</v>
      </c>
      <c r="OR55" s="64">
        <v>0</v>
      </c>
      <c r="OS55" s="15">
        <v>0</v>
      </c>
      <c r="OT55" s="55">
        <f t="shared" si="1033"/>
        <v>0</v>
      </c>
      <c r="OU55" s="64">
        <v>0</v>
      </c>
      <c r="OV55" s="15">
        <v>0</v>
      </c>
      <c r="OW55" s="55">
        <f t="shared" si="1034"/>
        <v>0</v>
      </c>
      <c r="OX55" s="64">
        <v>231</v>
      </c>
      <c r="OY55" s="15">
        <v>628</v>
      </c>
      <c r="OZ55" s="55">
        <f t="shared" si="1035"/>
        <v>2718.6147186147186</v>
      </c>
      <c r="PA55" s="13">
        <f t="shared" si="743"/>
        <v>1353</v>
      </c>
      <c r="PB55" s="78" t="e">
        <f>SUM(J55,V55,Y55,AH55,AK55,AQ55,AT55,AW55,BI55,BL55,BR55,BU55,BX55,CA55,CD55,CJ55,CM55,CS55,CV55,CY55,DB55,DH55,DN55,DQ55,DT55,DW55,EC55,EF55,EI55,EU55,EX55,FA55,FG55,FJ55,FM55,FP55,FS55,FV55,GB55,GE55,GH55,GK55,GN55,GQ55,GW55,GZ55,HF55,HO55,HR55,HU55,ID55,IG55,IJ55,IM55,IP55,IV55,IY55,JB55,JE55,JH55,JK55,JN55,JQ55,JZ55,KC55,KF55,KI55,KL55,KO55,KR55,KU55,LA55,LD55,LM55,LP55,LS55,LV55,LY55,MB55,HI55,MH55,MK55,MN55,MQ55,MT55,MW55,MZ55,NC55,NF55,NI55,NL55,NO55,NU55,NX55,OA55,OJ55,OS55,OV55,OY55,HL55,JW55,AB55,IA55,IS55,P55+OP55+OM55+OG55+OD55+NR55+ME55+LG55+KX55+JT55+HX55+#REF!+HC55+GT55+FY55+FD55+ER55+EO55+EL55+DZ55+DE55+CP55+BO55+BF55+AZ55+AE55+S55+M55+G55+D55)</f>
        <v>#REF!</v>
      </c>
      <c r="PC55" s="6"/>
      <c r="PD55" s="9"/>
      <c r="PE55" s="6"/>
      <c r="PF55" s="6"/>
      <c r="PG55" s="6"/>
      <c r="PH55" s="9"/>
      <c r="PI55" s="6"/>
      <c r="PJ55" s="6"/>
      <c r="PK55" s="6"/>
      <c r="PL55" s="9"/>
      <c r="PM55" s="6"/>
      <c r="PN55" s="6"/>
      <c r="PO55" s="6"/>
      <c r="PP55" s="9"/>
      <c r="PQ55" s="6"/>
      <c r="PR55" s="6"/>
      <c r="PS55" s="6"/>
      <c r="PT55" s="9"/>
      <c r="PU55" s="6"/>
      <c r="PV55" s="6"/>
      <c r="PW55" s="6"/>
      <c r="PX55" s="9"/>
      <c r="PY55" s="6"/>
      <c r="PZ55" s="6"/>
      <c r="QA55" s="6"/>
      <c r="QB55" s="9"/>
      <c r="QC55" s="6"/>
      <c r="QD55" s="6"/>
      <c r="QE55" s="6"/>
      <c r="QF55" s="2"/>
      <c r="QG55" s="1"/>
      <c r="QH55" s="1"/>
      <c r="QI55" s="1"/>
      <c r="QJ55" s="2"/>
      <c r="QK55" s="1"/>
      <c r="QL55" s="1"/>
      <c r="QM55" s="1"/>
      <c r="QN55" s="2"/>
      <c r="QO55" s="1"/>
      <c r="QP55" s="1"/>
      <c r="QQ55" s="1"/>
    </row>
    <row r="56" spans="1:534" x14ac:dyDescent="0.25">
      <c r="A56" s="46">
        <v>2007</v>
      </c>
      <c r="B56" s="47" t="s">
        <v>16</v>
      </c>
      <c r="C56" s="54">
        <v>0</v>
      </c>
      <c r="D56" s="10">
        <v>0</v>
      </c>
      <c r="E56" s="55">
        <f t="shared" si="1036"/>
        <v>0</v>
      </c>
      <c r="F56" s="54">
        <v>0</v>
      </c>
      <c r="G56" s="10">
        <v>0</v>
      </c>
      <c r="H56" s="55">
        <f t="shared" si="1037"/>
        <v>0</v>
      </c>
      <c r="I56" s="54">
        <v>0</v>
      </c>
      <c r="J56" s="10">
        <v>0</v>
      </c>
      <c r="K56" s="55">
        <f t="shared" si="1038"/>
        <v>0</v>
      </c>
      <c r="L56" s="54">
        <v>0</v>
      </c>
      <c r="M56" s="10">
        <v>0</v>
      </c>
      <c r="N56" s="55">
        <f t="shared" si="903"/>
        <v>0</v>
      </c>
      <c r="O56" s="54">
        <v>2</v>
      </c>
      <c r="P56" s="10">
        <v>787</v>
      </c>
      <c r="Q56" s="55">
        <f t="shared" si="1039"/>
        <v>393500</v>
      </c>
      <c r="R56" s="54">
        <v>0</v>
      </c>
      <c r="S56" s="10">
        <v>0</v>
      </c>
      <c r="T56" s="55">
        <f t="shared" si="1040"/>
        <v>0</v>
      </c>
      <c r="U56" s="54">
        <v>10</v>
      </c>
      <c r="V56" s="10">
        <v>1105</v>
      </c>
      <c r="W56" s="55">
        <f t="shared" si="904"/>
        <v>110500</v>
      </c>
      <c r="X56" s="54">
        <v>4</v>
      </c>
      <c r="Y56" s="10">
        <v>87</v>
      </c>
      <c r="Z56" s="55">
        <f t="shared" si="905"/>
        <v>21750</v>
      </c>
      <c r="AA56" s="54">
        <v>0</v>
      </c>
      <c r="AB56" s="10">
        <v>0</v>
      </c>
      <c r="AC56" s="55">
        <f t="shared" si="906"/>
        <v>0</v>
      </c>
      <c r="AD56" s="54">
        <v>0</v>
      </c>
      <c r="AE56" s="10">
        <v>0</v>
      </c>
      <c r="AF56" s="55">
        <f t="shared" si="907"/>
        <v>0</v>
      </c>
      <c r="AG56" s="54">
        <v>0</v>
      </c>
      <c r="AH56" s="10">
        <v>0</v>
      </c>
      <c r="AI56" s="55">
        <f t="shared" si="908"/>
        <v>0</v>
      </c>
      <c r="AJ56" s="54">
        <v>30</v>
      </c>
      <c r="AK56" s="10">
        <v>620</v>
      </c>
      <c r="AL56" s="55">
        <f t="shared" si="909"/>
        <v>20666.666666666668</v>
      </c>
      <c r="AM56" s="54">
        <v>0</v>
      </c>
      <c r="AN56" s="10">
        <v>0</v>
      </c>
      <c r="AO56" s="55">
        <f t="shared" si="910"/>
        <v>0</v>
      </c>
      <c r="AP56" s="54">
        <v>0</v>
      </c>
      <c r="AQ56" s="10">
        <v>0</v>
      </c>
      <c r="AR56" s="55">
        <f t="shared" si="911"/>
        <v>0</v>
      </c>
      <c r="AS56" s="54">
        <v>168</v>
      </c>
      <c r="AT56" s="10">
        <v>3557</v>
      </c>
      <c r="AU56" s="55">
        <f t="shared" si="912"/>
        <v>21172.619047619046</v>
      </c>
      <c r="AV56" s="54">
        <v>0</v>
      </c>
      <c r="AW56" s="10">
        <v>0</v>
      </c>
      <c r="AX56" s="55">
        <f t="shared" si="913"/>
        <v>0</v>
      </c>
      <c r="AY56" s="54">
        <v>0</v>
      </c>
      <c r="AZ56" s="10">
        <v>0</v>
      </c>
      <c r="BA56" s="55">
        <f t="shared" si="914"/>
        <v>0</v>
      </c>
      <c r="BB56" s="54">
        <v>0</v>
      </c>
      <c r="BC56" s="10">
        <v>0</v>
      </c>
      <c r="BD56" s="55">
        <f t="shared" si="915"/>
        <v>0</v>
      </c>
      <c r="BE56" s="54">
        <v>0</v>
      </c>
      <c r="BF56" s="10">
        <v>0</v>
      </c>
      <c r="BG56" s="55">
        <f t="shared" si="1041"/>
        <v>0</v>
      </c>
      <c r="BH56" s="54">
        <v>0</v>
      </c>
      <c r="BI56" s="10">
        <v>0</v>
      </c>
      <c r="BJ56" s="55">
        <f t="shared" si="917"/>
        <v>0</v>
      </c>
      <c r="BK56" s="54">
        <v>4</v>
      </c>
      <c r="BL56" s="10">
        <v>908</v>
      </c>
      <c r="BM56" s="55">
        <f t="shared" si="918"/>
        <v>227000</v>
      </c>
      <c r="BN56" s="54">
        <v>0</v>
      </c>
      <c r="BO56" s="10">
        <v>0</v>
      </c>
      <c r="BP56" s="55">
        <f t="shared" si="919"/>
        <v>0</v>
      </c>
      <c r="BQ56" s="54">
        <v>0</v>
      </c>
      <c r="BR56" s="10">
        <v>0</v>
      </c>
      <c r="BS56" s="55">
        <f t="shared" si="920"/>
        <v>0</v>
      </c>
      <c r="BT56" s="54">
        <v>13</v>
      </c>
      <c r="BU56" s="10">
        <v>1063</v>
      </c>
      <c r="BV56" s="55">
        <f t="shared" si="921"/>
        <v>81769.23076923078</v>
      </c>
      <c r="BW56" s="54">
        <v>0</v>
      </c>
      <c r="BX56" s="10">
        <v>0</v>
      </c>
      <c r="BY56" s="55">
        <f t="shared" si="922"/>
        <v>0</v>
      </c>
      <c r="BZ56" s="54">
        <v>0</v>
      </c>
      <c r="CA56" s="10">
        <v>0</v>
      </c>
      <c r="CB56" s="55">
        <f t="shared" si="923"/>
        <v>0</v>
      </c>
      <c r="CC56" s="54">
        <v>1</v>
      </c>
      <c r="CD56" s="10">
        <v>12</v>
      </c>
      <c r="CE56" s="55">
        <f t="shared" si="924"/>
        <v>12000</v>
      </c>
      <c r="CF56" s="54">
        <v>0</v>
      </c>
      <c r="CG56" s="10">
        <v>0</v>
      </c>
      <c r="CH56" s="55">
        <f t="shared" si="925"/>
        <v>0</v>
      </c>
      <c r="CI56" s="54">
        <v>0</v>
      </c>
      <c r="CJ56" s="10">
        <v>0</v>
      </c>
      <c r="CK56" s="55">
        <f t="shared" si="926"/>
        <v>0</v>
      </c>
      <c r="CL56" s="54">
        <v>0</v>
      </c>
      <c r="CM56" s="10">
        <v>0</v>
      </c>
      <c r="CN56" s="55">
        <f t="shared" si="927"/>
        <v>0</v>
      </c>
      <c r="CO56" s="54">
        <v>0</v>
      </c>
      <c r="CP56" s="10">
        <v>0</v>
      </c>
      <c r="CQ56" s="55">
        <f t="shared" si="928"/>
        <v>0</v>
      </c>
      <c r="CR56" s="54">
        <v>0</v>
      </c>
      <c r="CS56" s="10">
        <v>0</v>
      </c>
      <c r="CT56" s="55">
        <f t="shared" si="929"/>
        <v>0</v>
      </c>
      <c r="CU56" s="54">
        <v>83</v>
      </c>
      <c r="CV56" s="10">
        <v>2231</v>
      </c>
      <c r="CW56" s="55">
        <f t="shared" si="930"/>
        <v>26879.518072289156</v>
      </c>
      <c r="CX56" s="54">
        <v>0</v>
      </c>
      <c r="CY56" s="10">
        <v>0</v>
      </c>
      <c r="CZ56" s="55">
        <f t="shared" si="931"/>
        <v>0</v>
      </c>
      <c r="DA56" s="54">
        <v>0</v>
      </c>
      <c r="DB56" s="10">
        <v>0</v>
      </c>
      <c r="DC56" s="55">
        <f t="shared" si="932"/>
        <v>0</v>
      </c>
      <c r="DD56" s="54">
        <v>0</v>
      </c>
      <c r="DE56" s="10">
        <v>0</v>
      </c>
      <c r="DF56" s="55">
        <f t="shared" si="933"/>
        <v>0</v>
      </c>
      <c r="DG56" s="54">
        <v>0</v>
      </c>
      <c r="DH56" s="10">
        <v>0</v>
      </c>
      <c r="DI56" s="55">
        <f t="shared" si="1042"/>
        <v>0</v>
      </c>
      <c r="DJ56" s="54">
        <v>0</v>
      </c>
      <c r="DK56" s="10">
        <v>0</v>
      </c>
      <c r="DL56" s="55">
        <f t="shared" si="935"/>
        <v>0</v>
      </c>
      <c r="DM56" s="54">
        <v>0</v>
      </c>
      <c r="DN56" s="10">
        <v>0</v>
      </c>
      <c r="DO56" s="55">
        <f t="shared" si="936"/>
        <v>0</v>
      </c>
      <c r="DP56" s="54">
        <v>0</v>
      </c>
      <c r="DQ56" s="10">
        <v>0</v>
      </c>
      <c r="DR56" s="55">
        <f t="shared" si="937"/>
        <v>0</v>
      </c>
      <c r="DS56" s="54">
        <v>0</v>
      </c>
      <c r="DT56" s="10">
        <v>0</v>
      </c>
      <c r="DU56" s="55">
        <f t="shared" si="938"/>
        <v>0</v>
      </c>
      <c r="DV56" s="54">
        <v>36</v>
      </c>
      <c r="DW56" s="10">
        <v>3432</v>
      </c>
      <c r="DX56" s="55">
        <f t="shared" si="939"/>
        <v>95333.333333333328</v>
      </c>
      <c r="DY56" s="54">
        <v>0</v>
      </c>
      <c r="DZ56" s="10">
        <v>0</v>
      </c>
      <c r="EA56" s="55">
        <f t="shared" si="940"/>
        <v>0</v>
      </c>
      <c r="EB56" s="54">
        <v>50</v>
      </c>
      <c r="EC56" s="10">
        <v>3246</v>
      </c>
      <c r="ED56" s="55">
        <f t="shared" si="941"/>
        <v>64920</v>
      </c>
      <c r="EE56" s="54">
        <v>0</v>
      </c>
      <c r="EF56" s="10">
        <v>0</v>
      </c>
      <c r="EG56" s="55">
        <f t="shared" si="942"/>
        <v>0</v>
      </c>
      <c r="EH56" s="54">
        <v>5</v>
      </c>
      <c r="EI56" s="10">
        <v>85</v>
      </c>
      <c r="EJ56" s="55">
        <f t="shared" si="943"/>
        <v>17000</v>
      </c>
      <c r="EK56" s="54">
        <v>0</v>
      </c>
      <c r="EL56" s="10">
        <v>0</v>
      </c>
      <c r="EM56" s="55">
        <f t="shared" si="944"/>
        <v>0</v>
      </c>
      <c r="EN56" s="54">
        <v>0</v>
      </c>
      <c r="EO56" s="10">
        <v>0</v>
      </c>
      <c r="EP56" s="55">
        <f t="shared" si="945"/>
        <v>0</v>
      </c>
      <c r="EQ56" s="54">
        <v>0</v>
      </c>
      <c r="ER56" s="10">
        <v>0</v>
      </c>
      <c r="ES56" s="55">
        <f t="shared" si="946"/>
        <v>0</v>
      </c>
      <c r="ET56" s="54">
        <v>0</v>
      </c>
      <c r="EU56" s="10">
        <v>0</v>
      </c>
      <c r="EV56" s="55">
        <f t="shared" si="947"/>
        <v>0</v>
      </c>
      <c r="EW56" s="54">
        <v>2</v>
      </c>
      <c r="EX56" s="10">
        <v>46</v>
      </c>
      <c r="EY56" s="55">
        <f t="shared" si="948"/>
        <v>23000</v>
      </c>
      <c r="EZ56" s="54">
        <v>0</v>
      </c>
      <c r="FA56" s="10">
        <v>0</v>
      </c>
      <c r="FB56" s="55">
        <f t="shared" si="949"/>
        <v>0</v>
      </c>
      <c r="FC56" s="54">
        <v>0</v>
      </c>
      <c r="FD56" s="10">
        <v>0</v>
      </c>
      <c r="FE56" s="55">
        <f t="shared" si="950"/>
        <v>0</v>
      </c>
      <c r="FF56" s="54">
        <v>16</v>
      </c>
      <c r="FG56" s="10">
        <v>1055</v>
      </c>
      <c r="FH56" s="55">
        <f t="shared" si="951"/>
        <v>65937.5</v>
      </c>
      <c r="FI56" s="54">
        <v>0</v>
      </c>
      <c r="FJ56" s="10">
        <v>0</v>
      </c>
      <c r="FK56" s="55">
        <f t="shared" si="952"/>
        <v>0</v>
      </c>
      <c r="FL56" s="54">
        <v>0</v>
      </c>
      <c r="FM56" s="10">
        <v>0</v>
      </c>
      <c r="FN56" s="55">
        <f t="shared" si="953"/>
        <v>0</v>
      </c>
      <c r="FO56" s="54">
        <v>0</v>
      </c>
      <c r="FP56" s="10">
        <v>0</v>
      </c>
      <c r="FQ56" s="55">
        <f t="shared" si="954"/>
        <v>0</v>
      </c>
      <c r="FR56" s="54">
        <v>20</v>
      </c>
      <c r="FS56" s="10">
        <v>579</v>
      </c>
      <c r="FT56" s="55">
        <f t="shared" si="955"/>
        <v>28950</v>
      </c>
      <c r="FU56" s="54">
        <v>73</v>
      </c>
      <c r="FV56" s="10">
        <v>1773</v>
      </c>
      <c r="FW56" s="55">
        <f t="shared" si="956"/>
        <v>24287.67123287671</v>
      </c>
      <c r="FX56" s="54">
        <v>0</v>
      </c>
      <c r="FY56" s="10">
        <v>0</v>
      </c>
      <c r="FZ56" s="55">
        <f t="shared" si="957"/>
        <v>0</v>
      </c>
      <c r="GA56" s="54">
        <v>2</v>
      </c>
      <c r="GB56" s="10">
        <v>72</v>
      </c>
      <c r="GC56" s="55">
        <f t="shared" si="958"/>
        <v>36000</v>
      </c>
      <c r="GD56" s="54">
        <v>0</v>
      </c>
      <c r="GE56" s="10">
        <v>0</v>
      </c>
      <c r="GF56" s="55">
        <f t="shared" si="959"/>
        <v>0</v>
      </c>
      <c r="GG56" s="54">
        <v>0</v>
      </c>
      <c r="GH56" s="10">
        <v>0</v>
      </c>
      <c r="GI56" s="55">
        <f t="shared" si="960"/>
        <v>0</v>
      </c>
      <c r="GJ56" s="54">
        <v>0</v>
      </c>
      <c r="GK56" s="10">
        <v>0</v>
      </c>
      <c r="GL56" s="55">
        <f t="shared" si="961"/>
        <v>0</v>
      </c>
      <c r="GM56" s="54">
        <v>0</v>
      </c>
      <c r="GN56" s="10">
        <v>0</v>
      </c>
      <c r="GO56" s="55">
        <f t="shared" si="962"/>
        <v>0</v>
      </c>
      <c r="GP56" s="54">
        <v>0</v>
      </c>
      <c r="GQ56" s="10">
        <v>0</v>
      </c>
      <c r="GR56" s="55">
        <f t="shared" si="963"/>
        <v>0</v>
      </c>
      <c r="GS56" s="54">
        <v>0</v>
      </c>
      <c r="GT56" s="10">
        <v>0</v>
      </c>
      <c r="GU56" s="55">
        <f t="shared" si="964"/>
        <v>0</v>
      </c>
      <c r="GV56" s="54">
        <v>0</v>
      </c>
      <c r="GW56" s="10">
        <v>0</v>
      </c>
      <c r="GX56" s="55">
        <f t="shared" si="965"/>
        <v>0</v>
      </c>
      <c r="GY56" s="54">
        <v>0</v>
      </c>
      <c r="GZ56" s="10">
        <v>0</v>
      </c>
      <c r="HA56" s="55">
        <f t="shared" si="966"/>
        <v>0</v>
      </c>
      <c r="HB56" s="54">
        <v>0</v>
      </c>
      <c r="HC56" s="10">
        <v>0</v>
      </c>
      <c r="HD56" s="55">
        <f t="shared" si="967"/>
        <v>0</v>
      </c>
      <c r="HE56" s="54">
        <v>0</v>
      </c>
      <c r="HF56" s="10">
        <v>0</v>
      </c>
      <c r="HG56" s="55">
        <f t="shared" si="968"/>
        <v>0</v>
      </c>
      <c r="HH56" s="54">
        <v>0</v>
      </c>
      <c r="HI56" s="10">
        <v>0</v>
      </c>
      <c r="HJ56" s="55">
        <f t="shared" si="969"/>
        <v>0</v>
      </c>
      <c r="HK56" s="54">
        <v>0</v>
      </c>
      <c r="HL56" s="10">
        <v>0</v>
      </c>
      <c r="HM56" s="55">
        <f t="shared" si="970"/>
        <v>0</v>
      </c>
      <c r="HN56" s="54">
        <v>0</v>
      </c>
      <c r="HO56" s="10">
        <v>0</v>
      </c>
      <c r="HP56" s="55">
        <f t="shared" si="971"/>
        <v>0</v>
      </c>
      <c r="HQ56" s="54">
        <v>225</v>
      </c>
      <c r="HR56" s="10">
        <v>1888</v>
      </c>
      <c r="HS56" s="55">
        <f t="shared" si="972"/>
        <v>8391.1111111111113</v>
      </c>
      <c r="HT56" s="54">
        <v>0</v>
      </c>
      <c r="HU56" s="10">
        <v>0</v>
      </c>
      <c r="HV56" s="55">
        <f t="shared" si="973"/>
        <v>0</v>
      </c>
      <c r="HW56" s="54">
        <v>0</v>
      </c>
      <c r="HX56" s="10">
        <v>0</v>
      </c>
      <c r="HY56" s="55">
        <f t="shared" si="974"/>
        <v>0</v>
      </c>
      <c r="HZ56" s="54">
        <v>0</v>
      </c>
      <c r="IA56" s="10">
        <v>0</v>
      </c>
      <c r="IB56" s="55">
        <f t="shared" si="975"/>
        <v>0</v>
      </c>
      <c r="IC56" s="54">
        <v>0</v>
      </c>
      <c r="ID56" s="10">
        <v>0</v>
      </c>
      <c r="IE56" s="55">
        <f t="shared" si="976"/>
        <v>0</v>
      </c>
      <c r="IF56" s="54">
        <v>0</v>
      </c>
      <c r="IG56" s="10">
        <v>0</v>
      </c>
      <c r="IH56" s="55">
        <f t="shared" si="977"/>
        <v>0</v>
      </c>
      <c r="II56" s="54">
        <v>0</v>
      </c>
      <c r="IJ56" s="10">
        <v>0</v>
      </c>
      <c r="IK56" s="55">
        <f t="shared" si="978"/>
        <v>0</v>
      </c>
      <c r="IL56" s="54">
        <v>0</v>
      </c>
      <c r="IM56" s="10">
        <v>0</v>
      </c>
      <c r="IN56" s="55">
        <f t="shared" si="979"/>
        <v>0</v>
      </c>
      <c r="IO56" s="54">
        <v>0</v>
      </c>
      <c r="IP56" s="10">
        <v>0</v>
      </c>
      <c r="IQ56" s="55">
        <f t="shared" si="980"/>
        <v>0</v>
      </c>
      <c r="IR56" s="54">
        <v>0</v>
      </c>
      <c r="IS56" s="10">
        <v>0</v>
      </c>
      <c r="IT56" s="55">
        <f t="shared" si="981"/>
        <v>0</v>
      </c>
      <c r="IU56" s="54">
        <v>0</v>
      </c>
      <c r="IV56" s="10">
        <v>0</v>
      </c>
      <c r="IW56" s="55">
        <f t="shared" si="982"/>
        <v>0</v>
      </c>
      <c r="IX56" s="54">
        <v>180</v>
      </c>
      <c r="IY56" s="10">
        <v>5320</v>
      </c>
      <c r="IZ56" s="55">
        <f t="shared" si="983"/>
        <v>29555.555555555558</v>
      </c>
      <c r="JA56" s="54">
        <v>51</v>
      </c>
      <c r="JB56" s="10">
        <v>2003</v>
      </c>
      <c r="JC56" s="55">
        <f t="shared" si="984"/>
        <v>39274.509803921566</v>
      </c>
      <c r="JD56" s="54">
        <v>0</v>
      </c>
      <c r="JE56" s="10">
        <v>0</v>
      </c>
      <c r="JF56" s="55">
        <f t="shared" si="985"/>
        <v>0</v>
      </c>
      <c r="JG56" s="54">
        <v>1</v>
      </c>
      <c r="JH56" s="10">
        <v>8</v>
      </c>
      <c r="JI56" s="55">
        <f t="shared" si="986"/>
        <v>8000</v>
      </c>
      <c r="JJ56" s="54">
        <v>0</v>
      </c>
      <c r="JK56" s="10">
        <v>0</v>
      </c>
      <c r="JL56" s="55">
        <f t="shared" si="987"/>
        <v>0</v>
      </c>
      <c r="JM56" s="54">
        <v>5</v>
      </c>
      <c r="JN56" s="10">
        <v>176</v>
      </c>
      <c r="JO56" s="55">
        <f t="shared" si="988"/>
        <v>35200</v>
      </c>
      <c r="JP56" s="54">
        <v>0</v>
      </c>
      <c r="JQ56" s="10">
        <v>0</v>
      </c>
      <c r="JR56" s="55">
        <f t="shared" si="989"/>
        <v>0</v>
      </c>
      <c r="JS56" s="54">
        <v>0</v>
      </c>
      <c r="JT56" s="10">
        <v>0</v>
      </c>
      <c r="JU56" s="55">
        <f t="shared" si="990"/>
        <v>0</v>
      </c>
      <c r="JV56" s="54">
        <v>0</v>
      </c>
      <c r="JW56" s="10">
        <v>0</v>
      </c>
      <c r="JX56" s="55">
        <f t="shared" si="991"/>
        <v>0</v>
      </c>
      <c r="JY56" s="54">
        <v>0</v>
      </c>
      <c r="JZ56" s="10">
        <v>0</v>
      </c>
      <c r="KA56" s="55">
        <f t="shared" si="992"/>
        <v>0</v>
      </c>
      <c r="KB56" s="54">
        <v>0</v>
      </c>
      <c r="KC56" s="10">
        <v>0</v>
      </c>
      <c r="KD56" s="55">
        <f t="shared" si="993"/>
        <v>0</v>
      </c>
      <c r="KE56" s="54">
        <v>11</v>
      </c>
      <c r="KF56" s="10">
        <v>440</v>
      </c>
      <c r="KG56" s="55">
        <f t="shared" si="994"/>
        <v>40000</v>
      </c>
      <c r="KH56" s="54">
        <v>0</v>
      </c>
      <c r="KI56" s="10">
        <v>0</v>
      </c>
      <c r="KJ56" s="55">
        <f t="shared" si="995"/>
        <v>0</v>
      </c>
      <c r="KK56" s="54">
        <v>0</v>
      </c>
      <c r="KL56" s="10">
        <v>0</v>
      </c>
      <c r="KM56" s="55">
        <f t="shared" si="996"/>
        <v>0</v>
      </c>
      <c r="KN56" s="54">
        <v>0</v>
      </c>
      <c r="KO56" s="10">
        <v>0</v>
      </c>
      <c r="KP56" s="55">
        <f t="shared" si="997"/>
        <v>0</v>
      </c>
      <c r="KQ56" s="54">
        <v>0</v>
      </c>
      <c r="KR56" s="10">
        <v>0</v>
      </c>
      <c r="KS56" s="55">
        <f t="shared" si="998"/>
        <v>0</v>
      </c>
      <c r="KT56" s="54">
        <v>8</v>
      </c>
      <c r="KU56" s="10">
        <v>345</v>
      </c>
      <c r="KV56" s="55">
        <f t="shared" si="999"/>
        <v>43125</v>
      </c>
      <c r="KW56" s="54">
        <v>0</v>
      </c>
      <c r="KX56" s="10">
        <v>0</v>
      </c>
      <c r="KY56" s="55">
        <f t="shared" si="1000"/>
        <v>0</v>
      </c>
      <c r="KZ56" s="54">
        <v>0</v>
      </c>
      <c r="LA56" s="10">
        <v>0</v>
      </c>
      <c r="LB56" s="55">
        <f t="shared" si="1001"/>
        <v>0</v>
      </c>
      <c r="LC56" s="54">
        <v>0</v>
      </c>
      <c r="LD56" s="10">
        <v>0</v>
      </c>
      <c r="LE56" s="55">
        <f t="shared" si="1002"/>
        <v>0</v>
      </c>
      <c r="LF56" s="54">
        <v>0</v>
      </c>
      <c r="LG56" s="10">
        <v>0</v>
      </c>
      <c r="LH56" s="55">
        <f t="shared" si="1003"/>
        <v>0</v>
      </c>
      <c r="LI56" s="54">
        <v>0</v>
      </c>
      <c r="LJ56" s="10">
        <v>0</v>
      </c>
      <c r="LK56" s="55">
        <f t="shared" si="1004"/>
        <v>0</v>
      </c>
      <c r="LL56" s="54">
        <v>41</v>
      </c>
      <c r="LM56" s="10">
        <v>142</v>
      </c>
      <c r="LN56" s="55">
        <f t="shared" si="1005"/>
        <v>3463.4146341463415</v>
      </c>
      <c r="LO56" s="54">
        <v>0</v>
      </c>
      <c r="LP56" s="10">
        <v>0</v>
      </c>
      <c r="LQ56" s="55">
        <f t="shared" si="1006"/>
        <v>0</v>
      </c>
      <c r="LR56" s="54">
        <v>0</v>
      </c>
      <c r="LS56" s="10">
        <v>0</v>
      </c>
      <c r="LT56" s="55">
        <f t="shared" si="1007"/>
        <v>0</v>
      </c>
      <c r="LU56" s="54">
        <v>27</v>
      </c>
      <c r="LV56" s="10">
        <v>75</v>
      </c>
      <c r="LW56" s="55">
        <f t="shared" si="1008"/>
        <v>2777.7777777777778</v>
      </c>
      <c r="LX56" s="54">
        <v>12</v>
      </c>
      <c r="LY56" s="10">
        <v>1586</v>
      </c>
      <c r="LZ56" s="55">
        <f t="shared" si="1009"/>
        <v>132166.66666666666</v>
      </c>
      <c r="MA56" s="54">
        <v>0</v>
      </c>
      <c r="MB56" s="10">
        <v>0</v>
      </c>
      <c r="MC56" s="55">
        <f t="shared" si="1010"/>
        <v>0</v>
      </c>
      <c r="MD56" s="54">
        <v>0</v>
      </c>
      <c r="ME56" s="10">
        <v>0</v>
      </c>
      <c r="MF56" s="55">
        <f t="shared" si="1011"/>
        <v>0</v>
      </c>
      <c r="MG56" s="54">
        <v>0</v>
      </c>
      <c r="MH56" s="10">
        <v>0</v>
      </c>
      <c r="MI56" s="55">
        <f t="shared" si="1012"/>
        <v>0</v>
      </c>
      <c r="MJ56" s="54">
        <v>3</v>
      </c>
      <c r="MK56" s="10">
        <v>738</v>
      </c>
      <c r="ML56" s="55">
        <f t="shared" si="1013"/>
        <v>246000</v>
      </c>
      <c r="MM56" s="54">
        <v>15</v>
      </c>
      <c r="MN56" s="10">
        <v>582</v>
      </c>
      <c r="MO56" s="55">
        <f t="shared" si="1014"/>
        <v>38800</v>
      </c>
      <c r="MP56" s="54">
        <v>0</v>
      </c>
      <c r="MQ56" s="10">
        <v>0</v>
      </c>
      <c r="MR56" s="55">
        <f t="shared" si="1015"/>
        <v>0</v>
      </c>
      <c r="MS56" s="54">
        <v>1</v>
      </c>
      <c r="MT56" s="10">
        <v>8</v>
      </c>
      <c r="MU56" s="55">
        <f t="shared" si="1016"/>
        <v>8000</v>
      </c>
      <c r="MV56" s="54">
        <v>0</v>
      </c>
      <c r="MW56" s="10">
        <v>0</v>
      </c>
      <c r="MX56" s="55">
        <f t="shared" si="1017"/>
        <v>0</v>
      </c>
      <c r="MY56" s="54">
        <v>82</v>
      </c>
      <c r="MZ56" s="10">
        <v>903</v>
      </c>
      <c r="NA56" s="55">
        <f t="shared" si="1018"/>
        <v>11012.195121951219</v>
      </c>
      <c r="NB56" s="54">
        <v>0</v>
      </c>
      <c r="NC56" s="10">
        <v>0</v>
      </c>
      <c r="ND56" s="55">
        <f t="shared" si="1019"/>
        <v>0</v>
      </c>
      <c r="NE56" s="54">
        <v>0</v>
      </c>
      <c r="NF56" s="10">
        <v>0</v>
      </c>
      <c r="NG56" s="55">
        <f t="shared" si="1020"/>
        <v>0</v>
      </c>
      <c r="NH56" s="54">
        <v>0</v>
      </c>
      <c r="NI56" s="10">
        <v>0</v>
      </c>
      <c r="NJ56" s="55">
        <f t="shared" si="1021"/>
        <v>0</v>
      </c>
      <c r="NK56" s="54">
        <v>7</v>
      </c>
      <c r="NL56" s="10">
        <v>221</v>
      </c>
      <c r="NM56" s="55">
        <f t="shared" si="1022"/>
        <v>31571.428571428572</v>
      </c>
      <c r="NN56" s="54">
        <v>0</v>
      </c>
      <c r="NO56" s="10">
        <v>0</v>
      </c>
      <c r="NP56" s="55">
        <f t="shared" si="1023"/>
        <v>0</v>
      </c>
      <c r="NQ56" s="54">
        <v>0</v>
      </c>
      <c r="NR56" s="10">
        <v>0</v>
      </c>
      <c r="NS56" s="55">
        <f t="shared" si="1024"/>
        <v>0</v>
      </c>
      <c r="NT56" s="54">
        <v>0</v>
      </c>
      <c r="NU56" s="10">
        <v>0</v>
      </c>
      <c r="NV56" s="55">
        <f t="shared" si="1025"/>
        <v>0</v>
      </c>
      <c r="NW56" s="54">
        <v>86</v>
      </c>
      <c r="NX56" s="10">
        <v>5543</v>
      </c>
      <c r="NY56" s="55">
        <f t="shared" si="1026"/>
        <v>64453.488372093023</v>
      </c>
      <c r="NZ56" s="54">
        <v>125</v>
      </c>
      <c r="OA56" s="10">
        <v>13322</v>
      </c>
      <c r="OB56" s="55">
        <f t="shared" si="1027"/>
        <v>106576</v>
      </c>
      <c r="OC56" s="54">
        <v>0</v>
      </c>
      <c r="OD56" s="10">
        <v>0</v>
      </c>
      <c r="OE56" s="55">
        <f t="shared" si="1028"/>
        <v>0</v>
      </c>
      <c r="OF56" s="68">
        <v>0</v>
      </c>
      <c r="OG56" s="24">
        <v>0</v>
      </c>
      <c r="OH56" s="69">
        <f t="shared" si="1029"/>
        <v>0</v>
      </c>
      <c r="OI56" s="54">
        <v>0</v>
      </c>
      <c r="OJ56" s="10">
        <v>0</v>
      </c>
      <c r="OK56" s="55">
        <f t="shared" si="1030"/>
        <v>0</v>
      </c>
      <c r="OL56" s="54">
        <v>0</v>
      </c>
      <c r="OM56" s="10">
        <v>0</v>
      </c>
      <c r="ON56" s="55">
        <f t="shared" si="1031"/>
        <v>0</v>
      </c>
      <c r="OO56" s="54">
        <v>0</v>
      </c>
      <c r="OP56" s="10">
        <v>0</v>
      </c>
      <c r="OQ56" s="55">
        <f t="shared" si="1032"/>
        <v>0</v>
      </c>
      <c r="OR56" s="54">
        <v>0</v>
      </c>
      <c r="OS56" s="10">
        <v>0</v>
      </c>
      <c r="OT56" s="55">
        <f t="shared" si="1033"/>
        <v>0</v>
      </c>
      <c r="OU56" s="54">
        <v>0</v>
      </c>
      <c r="OV56" s="10">
        <v>0</v>
      </c>
      <c r="OW56" s="55">
        <f t="shared" si="1034"/>
        <v>0</v>
      </c>
      <c r="OX56" s="54">
        <v>107</v>
      </c>
      <c r="OY56" s="10">
        <v>294</v>
      </c>
      <c r="OZ56" s="55">
        <f t="shared" si="1035"/>
        <v>2747.6635514018694</v>
      </c>
      <c r="PA56" s="13">
        <f t="shared" si="743"/>
        <v>1506</v>
      </c>
      <c r="PB56" s="78" t="e">
        <f>SUM(J56,V56,Y56,AH56,AK56,AQ56,AT56,AW56,BI56,BL56,BR56,BU56,BX56,CA56,CD56,CJ56,CM56,CS56,CV56,CY56,DB56,DH56,DN56,DQ56,DT56,DW56,EC56,EF56,EI56,EU56,EX56,FA56,FG56,FJ56,FM56,FP56,FS56,FV56,GB56,GE56,GH56,GK56,GN56,GQ56,GW56,GZ56,HF56,HO56,HR56,HU56,ID56,IG56,IJ56,IM56,IP56,IV56,IY56,JB56,JE56,JH56,JK56,JN56,JQ56,JZ56,KC56,KF56,KI56,KL56,KO56,KR56,KU56,LA56,LD56,LM56,LP56,LS56,LV56,LY56,MB56,HI56,MH56,MK56,MN56,MQ56,MT56,MW56,MZ56,NC56,NF56,NI56,NL56,NO56,NU56,NX56,OA56,OJ56,OS56,OV56,OY56,HL56,JW56,AB56,IA56,IS56,P56+OP56+OM56+OG56+OD56+NR56+ME56+LG56+KX56+JT56+HX56+#REF!+HC56+GT56+FY56+FD56+ER56+EO56+EL56+DZ56+DE56+CP56+BO56+BF56+AZ56+AE56+S56+M56+G56+D56)</f>
        <v>#REF!</v>
      </c>
      <c r="PC56" s="6"/>
      <c r="PD56" s="9"/>
      <c r="PE56" s="6"/>
      <c r="PF56" s="6"/>
      <c r="PG56" s="6"/>
      <c r="PH56" s="9"/>
      <c r="PI56" s="6"/>
      <c r="PJ56" s="6"/>
      <c r="PK56" s="6"/>
      <c r="PL56" s="9"/>
      <c r="PM56" s="6"/>
      <c r="PN56" s="6"/>
      <c r="PO56" s="6"/>
      <c r="PP56" s="9"/>
      <c r="PQ56" s="6"/>
      <c r="PR56" s="6"/>
      <c r="PS56" s="6"/>
      <c r="PT56" s="9"/>
      <c r="PU56" s="6"/>
      <c r="PV56" s="6"/>
      <c r="PW56" s="6"/>
      <c r="PX56" s="9"/>
      <c r="PY56" s="6"/>
      <c r="PZ56" s="6"/>
      <c r="QA56" s="6"/>
      <c r="QB56" s="9"/>
      <c r="QC56" s="6"/>
      <c r="QD56" s="6"/>
      <c r="QE56" s="6"/>
      <c r="QF56" s="2"/>
      <c r="QG56" s="1"/>
      <c r="QH56" s="1"/>
      <c r="QI56" s="1"/>
      <c r="QJ56" s="2"/>
      <c r="QK56" s="1"/>
      <c r="QL56" s="1"/>
      <c r="QM56" s="1"/>
      <c r="QN56" s="2"/>
      <c r="QO56" s="1"/>
      <c r="QP56" s="1"/>
      <c r="QQ56" s="1"/>
    </row>
    <row r="57" spans="1:534" ht="15.75" thickBot="1" x14ac:dyDescent="0.3">
      <c r="A57" s="48"/>
      <c r="B57" s="49" t="s">
        <v>17</v>
      </c>
      <c r="C57" s="56">
        <f>SUM(C45:C56)</f>
        <v>0</v>
      </c>
      <c r="D57" s="43">
        <f>SUM(D45:D56)</f>
        <v>0</v>
      </c>
      <c r="E57" s="57"/>
      <c r="F57" s="56">
        <f>SUM(F45:F56)</f>
        <v>0</v>
      </c>
      <c r="G57" s="43">
        <f>SUM(G45:G56)</f>
        <v>0</v>
      </c>
      <c r="H57" s="57"/>
      <c r="I57" s="56">
        <f>SUM(I45:I56)</f>
        <v>0</v>
      </c>
      <c r="J57" s="43">
        <f>SUM(J45:J56)</f>
        <v>0</v>
      </c>
      <c r="K57" s="57"/>
      <c r="L57" s="56">
        <f t="shared" ref="L57:M57" si="1044">SUM(L45:L56)</f>
        <v>0</v>
      </c>
      <c r="M57" s="43">
        <f t="shared" si="1044"/>
        <v>0</v>
      </c>
      <c r="N57" s="57"/>
      <c r="O57" s="56">
        <f>SUM(O45:O56)</f>
        <v>26</v>
      </c>
      <c r="P57" s="43">
        <f>SUM(P45:P56)</f>
        <v>6879</v>
      </c>
      <c r="Q57" s="57"/>
      <c r="R57" s="56">
        <f>SUM(R45:R56)</f>
        <v>0</v>
      </c>
      <c r="S57" s="43">
        <f>SUM(S45:S56)</f>
        <v>0</v>
      </c>
      <c r="T57" s="57"/>
      <c r="U57" s="56">
        <f t="shared" ref="U57:V57" si="1045">SUM(U45:U56)</f>
        <v>179</v>
      </c>
      <c r="V57" s="43">
        <f t="shared" si="1045"/>
        <v>9155</v>
      </c>
      <c r="W57" s="57"/>
      <c r="X57" s="56">
        <f t="shared" ref="X57:Y57" si="1046">SUM(X45:X56)</f>
        <v>40</v>
      </c>
      <c r="Y57" s="43">
        <f t="shared" si="1046"/>
        <v>778</v>
      </c>
      <c r="Z57" s="57"/>
      <c r="AA57" s="56">
        <f t="shared" ref="AA57:AB57" si="1047">SUM(AA45:AA56)</f>
        <v>0</v>
      </c>
      <c r="AB57" s="43">
        <f t="shared" si="1047"/>
        <v>0</v>
      </c>
      <c r="AC57" s="57"/>
      <c r="AD57" s="56">
        <f t="shared" ref="AD57:AE57" si="1048">SUM(AD45:AD56)</f>
        <v>0</v>
      </c>
      <c r="AE57" s="43">
        <f t="shared" si="1048"/>
        <v>0</v>
      </c>
      <c r="AF57" s="57"/>
      <c r="AG57" s="56">
        <f t="shared" ref="AG57:AH57" si="1049">SUM(AG45:AG56)</f>
        <v>0</v>
      </c>
      <c r="AH57" s="43">
        <f t="shared" si="1049"/>
        <v>0</v>
      </c>
      <c r="AI57" s="57"/>
      <c r="AJ57" s="56">
        <f t="shared" ref="AJ57:AK57" si="1050">SUM(AJ45:AJ56)</f>
        <v>257</v>
      </c>
      <c r="AK57" s="43">
        <f t="shared" si="1050"/>
        <v>13926</v>
      </c>
      <c r="AL57" s="57"/>
      <c r="AM57" s="56">
        <f t="shared" ref="AM57:AN57" si="1051">SUM(AM45:AM56)</f>
        <v>0</v>
      </c>
      <c r="AN57" s="43">
        <f t="shared" si="1051"/>
        <v>0</v>
      </c>
      <c r="AO57" s="57"/>
      <c r="AP57" s="56">
        <f t="shared" ref="AP57:AQ57" si="1052">SUM(AP45:AP56)</f>
        <v>0</v>
      </c>
      <c r="AQ57" s="43">
        <f t="shared" si="1052"/>
        <v>0</v>
      </c>
      <c r="AR57" s="57"/>
      <c r="AS57" s="56">
        <f t="shared" ref="AS57:AT57" si="1053">SUM(AS45:AS56)</f>
        <v>916</v>
      </c>
      <c r="AT57" s="43">
        <f t="shared" si="1053"/>
        <v>23519</v>
      </c>
      <c r="AU57" s="57"/>
      <c r="AV57" s="56">
        <f t="shared" ref="AV57:AW57" si="1054">SUM(AV45:AV56)</f>
        <v>0</v>
      </c>
      <c r="AW57" s="43">
        <f t="shared" si="1054"/>
        <v>0</v>
      </c>
      <c r="AX57" s="57"/>
      <c r="AY57" s="56">
        <f t="shared" ref="AY57:AZ57" si="1055">SUM(AY45:AY56)</f>
        <v>0</v>
      </c>
      <c r="AZ57" s="43">
        <f t="shared" si="1055"/>
        <v>0</v>
      </c>
      <c r="BA57" s="57"/>
      <c r="BB57" s="56">
        <f t="shared" ref="BB57:BC57" si="1056">SUM(BB45:BB56)</f>
        <v>0</v>
      </c>
      <c r="BC57" s="43">
        <f t="shared" si="1056"/>
        <v>0</v>
      </c>
      <c r="BD57" s="57"/>
      <c r="BE57" s="56">
        <f t="shared" ref="BE57:BF57" si="1057">SUM(BE45:BE56)</f>
        <v>0</v>
      </c>
      <c r="BF57" s="43">
        <f t="shared" si="1057"/>
        <v>0</v>
      </c>
      <c r="BG57" s="57"/>
      <c r="BH57" s="56">
        <f t="shared" ref="BH57:BI57" si="1058">SUM(BH45:BH56)</f>
        <v>10</v>
      </c>
      <c r="BI57" s="43">
        <f t="shared" si="1058"/>
        <v>23</v>
      </c>
      <c r="BJ57" s="57"/>
      <c r="BK57" s="56">
        <f t="shared" ref="BK57:BL57" si="1059">SUM(BK45:BK56)</f>
        <v>129</v>
      </c>
      <c r="BL57" s="43">
        <f t="shared" si="1059"/>
        <v>33010</v>
      </c>
      <c r="BM57" s="57"/>
      <c r="BN57" s="56">
        <f t="shared" ref="BN57:BO57" si="1060">SUM(BN45:BN56)</f>
        <v>0</v>
      </c>
      <c r="BO57" s="43">
        <f t="shared" si="1060"/>
        <v>0</v>
      </c>
      <c r="BP57" s="57"/>
      <c r="BQ57" s="56">
        <f t="shared" ref="BQ57:BR57" si="1061">SUM(BQ45:BQ56)</f>
        <v>0</v>
      </c>
      <c r="BR57" s="43">
        <f t="shared" si="1061"/>
        <v>0</v>
      </c>
      <c r="BS57" s="57"/>
      <c r="BT57" s="56">
        <f t="shared" ref="BT57:BU57" si="1062">SUM(BT45:BT56)</f>
        <v>571</v>
      </c>
      <c r="BU57" s="43">
        <f t="shared" si="1062"/>
        <v>28626</v>
      </c>
      <c r="BV57" s="57"/>
      <c r="BW57" s="56">
        <f t="shared" ref="BW57:BX57" si="1063">SUM(BW45:BW56)</f>
        <v>0</v>
      </c>
      <c r="BX57" s="43">
        <f t="shared" si="1063"/>
        <v>0</v>
      </c>
      <c r="BY57" s="57"/>
      <c r="BZ57" s="56">
        <f t="shared" ref="BZ57:CA57" si="1064">SUM(BZ45:BZ56)</f>
        <v>0</v>
      </c>
      <c r="CA57" s="43">
        <f t="shared" si="1064"/>
        <v>0</v>
      </c>
      <c r="CB57" s="57"/>
      <c r="CC57" s="56">
        <f t="shared" ref="CC57:CD57" si="1065">SUM(CC45:CC56)</f>
        <v>9</v>
      </c>
      <c r="CD57" s="43">
        <f t="shared" si="1065"/>
        <v>91</v>
      </c>
      <c r="CE57" s="57"/>
      <c r="CF57" s="56">
        <f t="shared" ref="CF57:CG57" si="1066">SUM(CF45:CF56)</f>
        <v>0</v>
      </c>
      <c r="CG57" s="43">
        <f t="shared" si="1066"/>
        <v>0</v>
      </c>
      <c r="CH57" s="57"/>
      <c r="CI57" s="56">
        <f t="shared" ref="CI57:CJ57" si="1067">SUM(CI45:CI56)</f>
        <v>0</v>
      </c>
      <c r="CJ57" s="43">
        <f t="shared" si="1067"/>
        <v>0</v>
      </c>
      <c r="CK57" s="57"/>
      <c r="CL57" s="56">
        <f t="shared" ref="CL57:CM57" si="1068">SUM(CL45:CL56)</f>
        <v>0</v>
      </c>
      <c r="CM57" s="43">
        <f t="shared" si="1068"/>
        <v>0</v>
      </c>
      <c r="CN57" s="57"/>
      <c r="CO57" s="56">
        <f t="shared" ref="CO57:CP57" si="1069">SUM(CO45:CO56)</f>
        <v>0</v>
      </c>
      <c r="CP57" s="43">
        <f t="shared" si="1069"/>
        <v>0</v>
      </c>
      <c r="CQ57" s="57"/>
      <c r="CR57" s="56">
        <f t="shared" ref="CR57:CS57" si="1070">SUM(CR45:CR56)</f>
        <v>0</v>
      </c>
      <c r="CS57" s="43">
        <f t="shared" si="1070"/>
        <v>0</v>
      </c>
      <c r="CT57" s="57"/>
      <c r="CU57" s="56">
        <f t="shared" ref="CU57:CV57" si="1071">SUM(CU45:CU56)</f>
        <v>846</v>
      </c>
      <c r="CV57" s="43">
        <f t="shared" si="1071"/>
        <v>16588</v>
      </c>
      <c r="CW57" s="57"/>
      <c r="CX57" s="56">
        <f t="shared" ref="CX57:CY57" si="1072">SUM(CX45:CX56)</f>
        <v>0</v>
      </c>
      <c r="CY57" s="43">
        <f t="shared" si="1072"/>
        <v>0</v>
      </c>
      <c r="CZ57" s="57"/>
      <c r="DA57" s="56">
        <f t="shared" ref="DA57:DB57" si="1073">SUM(DA45:DA56)</f>
        <v>5</v>
      </c>
      <c r="DB57" s="43">
        <f t="shared" si="1073"/>
        <v>11</v>
      </c>
      <c r="DC57" s="57"/>
      <c r="DD57" s="56">
        <f t="shared" ref="DD57:DE57" si="1074">SUM(DD45:DD56)</f>
        <v>0</v>
      </c>
      <c r="DE57" s="43">
        <f t="shared" si="1074"/>
        <v>0</v>
      </c>
      <c r="DF57" s="57"/>
      <c r="DG57" s="56">
        <f t="shared" ref="DG57:DH57" si="1075">SUM(DG45:DG56)</f>
        <v>0</v>
      </c>
      <c r="DH57" s="43">
        <f t="shared" si="1075"/>
        <v>0</v>
      </c>
      <c r="DI57" s="57"/>
      <c r="DJ57" s="56">
        <f t="shared" ref="DJ57:DK57" si="1076">SUM(DJ45:DJ56)</f>
        <v>0</v>
      </c>
      <c r="DK57" s="43">
        <f t="shared" si="1076"/>
        <v>0</v>
      </c>
      <c r="DL57" s="57"/>
      <c r="DM57" s="56">
        <f t="shared" ref="DM57:DN57" si="1077">SUM(DM45:DM56)</f>
        <v>4</v>
      </c>
      <c r="DN57" s="43">
        <f t="shared" si="1077"/>
        <v>42</v>
      </c>
      <c r="DO57" s="57"/>
      <c r="DP57" s="56">
        <f t="shared" ref="DP57:DQ57" si="1078">SUM(DP45:DP56)</f>
        <v>0</v>
      </c>
      <c r="DQ57" s="43">
        <f t="shared" si="1078"/>
        <v>0</v>
      </c>
      <c r="DR57" s="57"/>
      <c r="DS57" s="56">
        <f t="shared" ref="DS57:DT57" si="1079">SUM(DS45:DS56)</f>
        <v>2</v>
      </c>
      <c r="DT57" s="43">
        <f t="shared" si="1079"/>
        <v>311</v>
      </c>
      <c r="DU57" s="57"/>
      <c r="DV57" s="56">
        <f t="shared" ref="DV57:DW57" si="1080">SUM(DV45:DV56)</f>
        <v>455</v>
      </c>
      <c r="DW57" s="43">
        <f t="shared" si="1080"/>
        <v>37177</v>
      </c>
      <c r="DX57" s="57"/>
      <c r="DY57" s="56">
        <f t="shared" ref="DY57:DZ57" si="1081">SUM(DY45:DY56)</f>
        <v>0</v>
      </c>
      <c r="DZ57" s="43">
        <f t="shared" si="1081"/>
        <v>0</v>
      </c>
      <c r="EA57" s="57"/>
      <c r="EB57" s="56">
        <f t="shared" ref="EB57:EC57" si="1082">SUM(EB45:EB56)</f>
        <v>885</v>
      </c>
      <c r="EC57" s="43">
        <f t="shared" si="1082"/>
        <v>60287</v>
      </c>
      <c r="ED57" s="57"/>
      <c r="EE57" s="56">
        <f t="shared" ref="EE57:EF57" si="1083">SUM(EE45:EE56)</f>
        <v>0</v>
      </c>
      <c r="EF57" s="43">
        <f t="shared" si="1083"/>
        <v>0</v>
      </c>
      <c r="EG57" s="57"/>
      <c r="EH57" s="56">
        <f t="shared" ref="EH57:EI57" si="1084">SUM(EH45:EH56)</f>
        <v>16</v>
      </c>
      <c r="EI57" s="43">
        <f t="shared" si="1084"/>
        <v>315</v>
      </c>
      <c r="EJ57" s="57"/>
      <c r="EK57" s="56">
        <f t="shared" ref="EK57:EL57" si="1085">SUM(EK45:EK56)</f>
        <v>0</v>
      </c>
      <c r="EL57" s="43">
        <f t="shared" si="1085"/>
        <v>0</v>
      </c>
      <c r="EM57" s="57"/>
      <c r="EN57" s="56">
        <f t="shared" ref="EN57:EO57" si="1086">SUM(EN45:EN56)</f>
        <v>0</v>
      </c>
      <c r="EO57" s="43">
        <f t="shared" si="1086"/>
        <v>0</v>
      </c>
      <c r="EP57" s="57"/>
      <c r="EQ57" s="56">
        <f t="shared" ref="EQ57:ER57" si="1087">SUM(EQ45:EQ56)</f>
        <v>0</v>
      </c>
      <c r="ER57" s="43">
        <f t="shared" si="1087"/>
        <v>0</v>
      </c>
      <c r="ES57" s="57"/>
      <c r="ET57" s="56">
        <f t="shared" ref="ET57:EU57" si="1088">SUM(ET45:ET56)</f>
        <v>0</v>
      </c>
      <c r="EU57" s="43">
        <f t="shared" si="1088"/>
        <v>0</v>
      </c>
      <c r="EV57" s="57"/>
      <c r="EW57" s="56">
        <f t="shared" ref="EW57:EX57" si="1089">SUM(EW45:EW56)</f>
        <v>21</v>
      </c>
      <c r="EX57" s="43">
        <f t="shared" si="1089"/>
        <v>9140</v>
      </c>
      <c r="EY57" s="57"/>
      <c r="EZ57" s="56">
        <f t="shared" ref="EZ57:FA57" si="1090">SUM(EZ45:EZ56)</f>
        <v>0</v>
      </c>
      <c r="FA57" s="43">
        <f t="shared" si="1090"/>
        <v>0</v>
      </c>
      <c r="FB57" s="57"/>
      <c r="FC57" s="56">
        <f t="shared" ref="FC57:FD57" si="1091">SUM(FC45:FC56)</f>
        <v>0</v>
      </c>
      <c r="FD57" s="43">
        <f t="shared" si="1091"/>
        <v>0</v>
      </c>
      <c r="FE57" s="57"/>
      <c r="FF57" s="56">
        <f t="shared" ref="FF57:FG57" si="1092">SUM(FF45:FF56)</f>
        <v>301</v>
      </c>
      <c r="FG57" s="43">
        <f t="shared" si="1092"/>
        <v>18657</v>
      </c>
      <c r="FH57" s="57"/>
      <c r="FI57" s="56">
        <f t="shared" ref="FI57:FJ57" si="1093">SUM(FI45:FI56)</f>
        <v>0</v>
      </c>
      <c r="FJ57" s="43">
        <f t="shared" si="1093"/>
        <v>0</v>
      </c>
      <c r="FK57" s="57"/>
      <c r="FL57" s="56">
        <f t="shared" ref="FL57:FM57" si="1094">SUM(FL45:FL56)</f>
        <v>0</v>
      </c>
      <c r="FM57" s="43">
        <f t="shared" si="1094"/>
        <v>0</v>
      </c>
      <c r="FN57" s="57"/>
      <c r="FO57" s="56">
        <f t="shared" ref="FO57:FP57" si="1095">SUM(FO45:FO56)</f>
        <v>0</v>
      </c>
      <c r="FP57" s="43">
        <f t="shared" si="1095"/>
        <v>0</v>
      </c>
      <c r="FQ57" s="57"/>
      <c r="FR57" s="56">
        <f t="shared" ref="FR57:FS57" si="1096">SUM(FR45:FR56)</f>
        <v>171</v>
      </c>
      <c r="FS57" s="43">
        <f t="shared" si="1096"/>
        <v>5209</v>
      </c>
      <c r="FT57" s="57"/>
      <c r="FU57" s="56">
        <f t="shared" ref="FU57:FV57" si="1097">SUM(FU45:FU56)</f>
        <v>829</v>
      </c>
      <c r="FV57" s="43">
        <f t="shared" si="1097"/>
        <v>21046</v>
      </c>
      <c r="FW57" s="57"/>
      <c r="FX57" s="56">
        <f t="shared" ref="FX57:FY57" si="1098">SUM(FX45:FX56)</f>
        <v>0</v>
      </c>
      <c r="FY57" s="43">
        <f t="shared" si="1098"/>
        <v>0</v>
      </c>
      <c r="FZ57" s="57"/>
      <c r="GA57" s="56">
        <f t="shared" ref="GA57:GB57" si="1099">SUM(GA45:GA56)</f>
        <v>15</v>
      </c>
      <c r="GB57" s="43">
        <f t="shared" si="1099"/>
        <v>640</v>
      </c>
      <c r="GC57" s="57"/>
      <c r="GD57" s="56">
        <f t="shared" ref="GD57:GE57" si="1100">SUM(GD45:GD56)</f>
        <v>0</v>
      </c>
      <c r="GE57" s="43">
        <f t="shared" si="1100"/>
        <v>0</v>
      </c>
      <c r="GF57" s="57"/>
      <c r="GG57" s="56">
        <f t="shared" ref="GG57:GH57" si="1101">SUM(GG45:GG56)</f>
        <v>112</v>
      </c>
      <c r="GH57" s="43">
        <f t="shared" si="1101"/>
        <v>571</v>
      </c>
      <c r="GI57" s="57"/>
      <c r="GJ57" s="56">
        <f t="shared" ref="GJ57:GK57" si="1102">SUM(GJ45:GJ56)</f>
        <v>14</v>
      </c>
      <c r="GK57" s="43">
        <f t="shared" si="1102"/>
        <v>527</v>
      </c>
      <c r="GL57" s="57"/>
      <c r="GM57" s="56">
        <f t="shared" ref="GM57:GN57" si="1103">SUM(GM45:GM56)</f>
        <v>0</v>
      </c>
      <c r="GN57" s="43">
        <f t="shared" si="1103"/>
        <v>0</v>
      </c>
      <c r="GO57" s="57"/>
      <c r="GP57" s="56">
        <f t="shared" ref="GP57:GQ57" si="1104">SUM(GP45:GP56)</f>
        <v>0</v>
      </c>
      <c r="GQ57" s="43">
        <f t="shared" si="1104"/>
        <v>0</v>
      </c>
      <c r="GR57" s="57"/>
      <c r="GS57" s="56">
        <f t="shared" ref="GS57:GT57" si="1105">SUM(GS45:GS56)</f>
        <v>0</v>
      </c>
      <c r="GT57" s="43">
        <f t="shared" si="1105"/>
        <v>0</v>
      </c>
      <c r="GU57" s="57"/>
      <c r="GV57" s="56">
        <f t="shared" ref="GV57:GW57" si="1106">SUM(GV45:GV56)</f>
        <v>0</v>
      </c>
      <c r="GW57" s="43">
        <f t="shared" si="1106"/>
        <v>0</v>
      </c>
      <c r="GX57" s="57"/>
      <c r="GY57" s="56">
        <f t="shared" ref="GY57:GZ57" si="1107">SUM(GY45:GY56)</f>
        <v>0</v>
      </c>
      <c r="GZ57" s="43">
        <f t="shared" si="1107"/>
        <v>0</v>
      </c>
      <c r="HA57" s="57"/>
      <c r="HB57" s="56">
        <f t="shared" ref="HB57:HC57" si="1108">SUM(HB45:HB56)</f>
        <v>0</v>
      </c>
      <c r="HC57" s="43">
        <f t="shared" si="1108"/>
        <v>0</v>
      </c>
      <c r="HD57" s="57"/>
      <c r="HE57" s="56">
        <f t="shared" ref="HE57:HF57" si="1109">SUM(HE45:HE56)</f>
        <v>0</v>
      </c>
      <c r="HF57" s="43">
        <f t="shared" si="1109"/>
        <v>0</v>
      </c>
      <c r="HG57" s="57"/>
      <c r="HH57" s="56">
        <f t="shared" ref="HH57:HI57" si="1110">SUM(HH45:HH56)</f>
        <v>0</v>
      </c>
      <c r="HI57" s="43">
        <f t="shared" si="1110"/>
        <v>0</v>
      </c>
      <c r="HJ57" s="57"/>
      <c r="HK57" s="56">
        <f t="shared" ref="HK57:HL57" si="1111">SUM(HK45:HK56)</f>
        <v>0</v>
      </c>
      <c r="HL57" s="43">
        <f t="shared" si="1111"/>
        <v>0</v>
      </c>
      <c r="HM57" s="57"/>
      <c r="HN57" s="56">
        <f t="shared" ref="HN57:HO57" si="1112">SUM(HN45:HN56)</f>
        <v>1</v>
      </c>
      <c r="HO57" s="43">
        <f t="shared" si="1112"/>
        <v>14</v>
      </c>
      <c r="HP57" s="57"/>
      <c r="HQ57" s="56">
        <f t="shared" ref="HQ57:HR57" si="1113">SUM(HQ45:HQ56)</f>
        <v>330</v>
      </c>
      <c r="HR57" s="43">
        <f t="shared" si="1113"/>
        <v>4317</v>
      </c>
      <c r="HS57" s="57"/>
      <c r="HT57" s="56">
        <f t="shared" ref="HT57:HU57" si="1114">SUM(HT45:HT56)</f>
        <v>0</v>
      </c>
      <c r="HU57" s="43">
        <f t="shared" si="1114"/>
        <v>0</v>
      </c>
      <c r="HV57" s="57"/>
      <c r="HW57" s="56">
        <f t="shared" ref="HW57:HX57" si="1115">SUM(HW45:HW56)</f>
        <v>0</v>
      </c>
      <c r="HX57" s="43">
        <f t="shared" si="1115"/>
        <v>0</v>
      </c>
      <c r="HY57" s="57"/>
      <c r="HZ57" s="56">
        <f t="shared" ref="HZ57:IA57" si="1116">SUM(HZ45:HZ56)</f>
        <v>0</v>
      </c>
      <c r="IA57" s="43">
        <f t="shared" si="1116"/>
        <v>0</v>
      </c>
      <c r="IB57" s="57"/>
      <c r="IC57" s="56">
        <f t="shared" ref="IC57:ID57" si="1117">SUM(IC45:IC56)</f>
        <v>0</v>
      </c>
      <c r="ID57" s="43">
        <f t="shared" si="1117"/>
        <v>0</v>
      </c>
      <c r="IE57" s="57"/>
      <c r="IF57" s="56">
        <f t="shared" ref="IF57:IG57" si="1118">SUM(IF45:IF56)</f>
        <v>0</v>
      </c>
      <c r="IG57" s="43">
        <f t="shared" si="1118"/>
        <v>0</v>
      </c>
      <c r="IH57" s="57"/>
      <c r="II57" s="56">
        <f t="shared" ref="II57:IJ57" si="1119">SUM(II45:II56)</f>
        <v>63</v>
      </c>
      <c r="IJ57" s="43">
        <f t="shared" si="1119"/>
        <v>3661</v>
      </c>
      <c r="IK57" s="57"/>
      <c r="IL57" s="56">
        <f t="shared" ref="IL57:IM57" si="1120">SUM(IL45:IL56)</f>
        <v>0</v>
      </c>
      <c r="IM57" s="43">
        <f t="shared" si="1120"/>
        <v>0</v>
      </c>
      <c r="IN57" s="57"/>
      <c r="IO57" s="56">
        <f t="shared" ref="IO57:IP57" si="1121">SUM(IO45:IO56)</f>
        <v>0</v>
      </c>
      <c r="IP57" s="43">
        <f t="shared" si="1121"/>
        <v>0</v>
      </c>
      <c r="IQ57" s="57"/>
      <c r="IR57" s="56">
        <f t="shared" ref="IR57:IS57" si="1122">SUM(IR45:IR56)</f>
        <v>0</v>
      </c>
      <c r="IS57" s="43">
        <f t="shared" si="1122"/>
        <v>0</v>
      </c>
      <c r="IT57" s="57"/>
      <c r="IU57" s="56">
        <f t="shared" ref="IU57:IV57" si="1123">SUM(IU45:IU56)</f>
        <v>0</v>
      </c>
      <c r="IV57" s="43">
        <f t="shared" si="1123"/>
        <v>0</v>
      </c>
      <c r="IW57" s="57"/>
      <c r="IX57" s="56">
        <f t="shared" ref="IX57:IY57" si="1124">SUM(IX45:IX56)</f>
        <v>1967</v>
      </c>
      <c r="IY57" s="43">
        <f t="shared" si="1124"/>
        <v>69279</v>
      </c>
      <c r="IZ57" s="57"/>
      <c r="JA57" s="56">
        <f t="shared" ref="JA57:JB57" si="1125">SUM(JA45:JA56)</f>
        <v>515</v>
      </c>
      <c r="JB57" s="43">
        <f t="shared" si="1125"/>
        <v>15587</v>
      </c>
      <c r="JC57" s="57"/>
      <c r="JD57" s="56">
        <f t="shared" ref="JD57:JE57" si="1126">SUM(JD45:JD56)</f>
        <v>0</v>
      </c>
      <c r="JE57" s="43">
        <f t="shared" si="1126"/>
        <v>0</v>
      </c>
      <c r="JF57" s="57"/>
      <c r="JG57" s="56">
        <f t="shared" ref="JG57:JH57" si="1127">SUM(JG45:JG56)</f>
        <v>16</v>
      </c>
      <c r="JH57" s="43">
        <f t="shared" si="1127"/>
        <v>58</v>
      </c>
      <c r="JI57" s="57"/>
      <c r="JJ57" s="56">
        <f t="shared" ref="JJ57:JK57" si="1128">SUM(JJ45:JJ56)</f>
        <v>6</v>
      </c>
      <c r="JK57" s="43">
        <f t="shared" si="1128"/>
        <v>135</v>
      </c>
      <c r="JL57" s="57"/>
      <c r="JM57" s="56">
        <f t="shared" ref="JM57:JN57" si="1129">SUM(JM45:JM56)</f>
        <v>46</v>
      </c>
      <c r="JN57" s="43">
        <f t="shared" si="1129"/>
        <v>839</v>
      </c>
      <c r="JO57" s="57"/>
      <c r="JP57" s="56">
        <f t="shared" ref="JP57:JQ57" si="1130">SUM(JP45:JP56)</f>
        <v>0</v>
      </c>
      <c r="JQ57" s="43">
        <f t="shared" si="1130"/>
        <v>0</v>
      </c>
      <c r="JR57" s="57"/>
      <c r="JS57" s="56">
        <f t="shared" ref="JS57:JT57" si="1131">SUM(JS45:JS56)</f>
        <v>0</v>
      </c>
      <c r="JT57" s="43">
        <f t="shared" si="1131"/>
        <v>0</v>
      </c>
      <c r="JU57" s="57"/>
      <c r="JV57" s="56">
        <f t="shared" ref="JV57:JW57" si="1132">SUM(JV45:JV56)</f>
        <v>0</v>
      </c>
      <c r="JW57" s="43">
        <f t="shared" si="1132"/>
        <v>0</v>
      </c>
      <c r="JX57" s="57"/>
      <c r="JY57" s="56">
        <f t="shared" ref="JY57:JZ57" si="1133">SUM(JY45:JY56)</f>
        <v>1</v>
      </c>
      <c r="JZ57" s="43">
        <f t="shared" si="1133"/>
        <v>156</v>
      </c>
      <c r="KA57" s="57"/>
      <c r="KB57" s="56">
        <f t="shared" ref="KB57:KC57" si="1134">SUM(KB45:KB56)</f>
        <v>27</v>
      </c>
      <c r="KC57" s="43">
        <f t="shared" si="1134"/>
        <v>527</v>
      </c>
      <c r="KD57" s="57"/>
      <c r="KE57" s="56">
        <f t="shared" ref="KE57:KF57" si="1135">SUM(KE45:KE56)</f>
        <v>245</v>
      </c>
      <c r="KF57" s="43">
        <f t="shared" si="1135"/>
        <v>10115</v>
      </c>
      <c r="KG57" s="57"/>
      <c r="KH57" s="56">
        <f t="shared" ref="KH57:KI57" si="1136">SUM(KH45:KH56)</f>
        <v>1</v>
      </c>
      <c r="KI57" s="43">
        <f t="shared" si="1136"/>
        <v>11</v>
      </c>
      <c r="KJ57" s="57"/>
      <c r="KK57" s="56">
        <f t="shared" ref="KK57:KL57" si="1137">SUM(KK45:KK56)</f>
        <v>0</v>
      </c>
      <c r="KL57" s="43">
        <f t="shared" si="1137"/>
        <v>0</v>
      </c>
      <c r="KM57" s="57"/>
      <c r="KN57" s="56">
        <f t="shared" ref="KN57:KO57" si="1138">SUM(KN45:KN56)</f>
        <v>0</v>
      </c>
      <c r="KO57" s="43">
        <f t="shared" si="1138"/>
        <v>0</v>
      </c>
      <c r="KP57" s="57"/>
      <c r="KQ57" s="56">
        <f t="shared" ref="KQ57:KR57" si="1139">SUM(KQ45:KQ56)</f>
        <v>0</v>
      </c>
      <c r="KR57" s="43">
        <f t="shared" si="1139"/>
        <v>0</v>
      </c>
      <c r="KS57" s="57"/>
      <c r="KT57" s="56">
        <f t="shared" ref="KT57" si="1140">SUM(KT45:KT56)</f>
        <v>90</v>
      </c>
      <c r="KU57" s="43">
        <f t="shared" ref="KU57" si="1141">SUM(KU45:KU56)</f>
        <v>4277</v>
      </c>
      <c r="KV57" s="57"/>
      <c r="KW57" s="56">
        <f t="shared" ref="KW57:KX57" si="1142">SUM(KW45:KW56)</f>
        <v>0</v>
      </c>
      <c r="KX57" s="43">
        <f t="shared" si="1142"/>
        <v>0</v>
      </c>
      <c r="KY57" s="57"/>
      <c r="KZ57" s="56">
        <f t="shared" ref="KZ57" si="1143">SUM(KZ45:KZ56)</f>
        <v>1</v>
      </c>
      <c r="LA57" s="43">
        <f t="shared" ref="LA57" si="1144">SUM(LA45:LA56)</f>
        <v>4</v>
      </c>
      <c r="LB57" s="57"/>
      <c r="LC57" s="56">
        <f t="shared" ref="LC57" si="1145">SUM(LC45:LC56)</f>
        <v>0</v>
      </c>
      <c r="LD57" s="43">
        <f t="shared" ref="LD57" si="1146">SUM(LD45:LD56)</f>
        <v>0</v>
      </c>
      <c r="LE57" s="57"/>
      <c r="LF57" s="56">
        <f t="shared" ref="LF57:LG57" si="1147">SUM(LF45:LF56)</f>
        <v>0</v>
      </c>
      <c r="LG57" s="43">
        <f t="shared" si="1147"/>
        <v>0</v>
      </c>
      <c r="LH57" s="57"/>
      <c r="LI57" s="56">
        <f t="shared" ref="LI57:LJ57" si="1148">SUM(LI45:LI56)</f>
        <v>0</v>
      </c>
      <c r="LJ57" s="43">
        <f t="shared" si="1148"/>
        <v>0</v>
      </c>
      <c r="LK57" s="57"/>
      <c r="LL57" s="56">
        <f t="shared" ref="LL57" si="1149">SUM(LL45:LL56)</f>
        <v>116</v>
      </c>
      <c r="LM57" s="43">
        <f t="shared" ref="LM57" si="1150">SUM(LM45:LM56)</f>
        <v>709</v>
      </c>
      <c r="LN57" s="57"/>
      <c r="LO57" s="56">
        <f t="shared" ref="LO57" si="1151">SUM(LO45:LO56)</f>
        <v>0</v>
      </c>
      <c r="LP57" s="43">
        <f t="shared" ref="LP57" si="1152">SUM(LP45:LP56)</f>
        <v>0</v>
      </c>
      <c r="LQ57" s="57"/>
      <c r="LR57" s="56">
        <f t="shared" ref="LR57" si="1153">SUM(LR45:LR56)</f>
        <v>0</v>
      </c>
      <c r="LS57" s="43">
        <f t="shared" ref="LS57" si="1154">SUM(LS45:LS56)</f>
        <v>0</v>
      </c>
      <c r="LT57" s="57"/>
      <c r="LU57" s="56">
        <f t="shared" ref="LU57" si="1155">SUM(LU45:LU56)</f>
        <v>434</v>
      </c>
      <c r="LV57" s="43">
        <f t="shared" ref="LV57" si="1156">SUM(LV45:LV56)</f>
        <v>5754</v>
      </c>
      <c r="LW57" s="57"/>
      <c r="LX57" s="56">
        <f t="shared" ref="LX57" si="1157">SUM(LX45:LX56)</f>
        <v>162</v>
      </c>
      <c r="LY57" s="43">
        <f t="shared" ref="LY57" si="1158">SUM(LY45:LY56)</f>
        <v>12866</v>
      </c>
      <c r="LZ57" s="57"/>
      <c r="MA57" s="56">
        <f t="shared" ref="MA57" si="1159">SUM(MA45:MA56)</f>
        <v>10</v>
      </c>
      <c r="MB57" s="43">
        <f t="shared" ref="MB57" si="1160">SUM(MB45:MB56)</f>
        <v>343</v>
      </c>
      <c r="MC57" s="57"/>
      <c r="MD57" s="56">
        <f t="shared" ref="MD57:ME57" si="1161">SUM(MD45:MD56)</f>
        <v>0</v>
      </c>
      <c r="ME57" s="43">
        <f t="shared" si="1161"/>
        <v>0</v>
      </c>
      <c r="MF57" s="57"/>
      <c r="MG57" s="56">
        <f t="shared" ref="MG57:MH57" si="1162">SUM(MG45:MG56)</f>
        <v>0</v>
      </c>
      <c r="MH57" s="43">
        <f t="shared" si="1162"/>
        <v>0</v>
      </c>
      <c r="MI57" s="57"/>
      <c r="MJ57" s="56">
        <f t="shared" ref="MJ57" si="1163">SUM(MJ45:MJ56)</f>
        <v>16</v>
      </c>
      <c r="MK57" s="43">
        <f t="shared" ref="MK57" si="1164">SUM(MK45:MK56)</f>
        <v>3117</v>
      </c>
      <c r="ML57" s="57"/>
      <c r="MM57" s="56">
        <f t="shared" ref="MM57" si="1165">SUM(MM45:MM56)</f>
        <v>401</v>
      </c>
      <c r="MN57" s="43">
        <f t="shared" ref="MN57" si="1166">SUM(MN45:MN56)</f>
        <v>34228</v>
      </c>
      <c r="MO57" s="57"/>
      <c r="MP57" s="56">
        <f t="shared" ref="MP57" si="1167">SUM(MP45:MP56)</f>
        <v>0</v>
      </c>
      <c r="MQ57" s="43">
        <f t="shared" ref="MQ57" si="1168">SUM(MQ45:MQ56)</f>
        <v>0</v>
      </c>
      <c r="MR57" s="57"/>
      <c r="MS57" s="56">
        <f t="shared" ref="MS57" si="1169">SUM(MS45:MS56)</f>
        <v>39</v>
      </c>
      <c r="MT57" s="43">
        <f t="shared" ref="MT57" si="1170">SUM(MT45:MT56)</f>
        <v>3968</v>
      </c>
      <c r="MU57" s="57"/>
      <c r="MV57" s="56">
        <f t="shared" ref="MV57" si="1171">SUM(MV45:MV56)</f>
        <v>15</v>
      </c>
      <c r="MW57" s="43">
        <f t="shared" ref="MW57" si="1172">SUM(MW45:MW56)</f>
        <v>125</v>
      </c>
      <c r="MX57" s="57"/>
      <c r="MY57" s="56">
        <f t="shared" ref="MY57" si="1173">SUM(MY45:MY56)</f>
        <v>377</v>
      </c>
      <c r="MZ57" s="43">
        <f t="shared" ref="MZ57" si="1174">SUM(MZ45:MZ56)</f>
        <v>4091</v>
      </c>
      <c r="NA57" s="57"/>
      <c r="NB57" s="56">
        <f t="shared" ref="NB57" si="1175">SUM(NB45:NB56)</f>
        <v>0</v>
      </c>
      <c r="NC57" s="43">
        <f t="shared" ref="NC57" si="1176">SUM(NC45:NC56)</f>
        <v>0</v>
      </c>
      <c r="ND57" s="57"/>
      <c r="NE57" s="56">
        <f t="shared" ref="NE57" si="1177">SUM(NE45:NE56)</f>
        <v>0</v>
      </c>
      <c r="NF57" s="43">
        <f t="shared" ref="NF57" si="1178">SUM(NF45:NF56)</f>
        <v>0</v>
      </c>
      <c r="NG57" s="57"/>
      <c r="NH57" s="56">
        <f t="shared" ref="NH57:NI57" si="1179">SUM(NH45:NH56)</f>
        <v>0</v>
      </c>
      <c r="NI57" s="43">
        <f t="shared" si="1179"/>
        <v>0</v>
      </c>
      <c r="NJ57" s="57"/>
      <c r="NK57" s="56">
        <f t="shared" ref="NK57:NL57" si="1180">SUM(NK45:NK56)</f>
        <v>30</v>
      </c>
      <c r="NL57" s="43">
        <f t="shared" si="1180"/>
        <v>1193</v>
      </c>
      <c r="NM57" s="57"/>
      <c r="NN57" s="56">
        <f t="shared" ref="NN57" si="1181">SUM(NN45:NN56)</f>
        <v>0</v>
      </c>
      <c r="NO57" s="43">
        <f t="shared" ref="NO57" si="1182">SUM(NO45:NO56)</f>
        <v>0</v>
      </c>
      <c r="NP57" s="57"/>
      <c r="NQ57" s="56">
        <f t="shared" ref="NQ57:NR57" si="1183">SUM(NQ45:NQ56)</f>
        <v>0</v>
      </c>
      <c r="NR57" s="43">
        <f t="shared" si="1183"/>
        <v>0</v>
      </c>
      <c r="NS57" s="57"/>
      <c r="NT57" s="56">
        <f t="shared" ref="NT57" si="1184">SUM(NT45:NT56)</f>
        <v>3</v>
      </c>
      <c r="NU57" s="43">
        <f t="shared" ref="NU57" si="1185">SUM(NU45:NU56)</f>
        <v>152</v>
      </c>
      <c r="NV57" s="57"/>
      <c r="NW57" s="56">
        <f t="shared" ref="NW57" si="1186">SUM(NW45:NW56)</f>
        <v>1676</v>
      </c>
      <c r="NX57" s="43">
        <f t="shared" ref="NX57" si="1187">SUM(NX45:NX56)</f>
        <v>80430</v>
      </c>
      <c r="NY57" s="57"/>
      <c r="NZ57" s="56">
        <f t="shared" ref="NZ57" si="1188">SUM(NZ45:NZ56)</f>
        <v>2177</v>
      </c>
      <c r="OA57" s="43">
        <f t="shared" ref="OA57" si="1189">SUM(OA45:OA56)</f>
        <v>169802</v>
      </c>
      <c r="OB57" s="57"/>
      <c r="OC57" s="56">
        <f t="shared" ref="OC57:OD57" si="1190">SUM(OC45:OC56)</f>
        <v>0</v>
      </c>
      <c r="OD57" s="43">
        <f t="shared" si="1190"/>
        <v>0</v>
      </c>
      <c r="OE57" s="57"/>
      <c r="OF57" s="56">
        <f t="shared" ref="OF57:OG57" si="1191">SUM(OF45:OF56)</f>
        <v>8</v>
      </c>
      <c r="OG57" s="43">
        <f t="shared" si="1191"/>
        <v>1258</v>
      </c>
      <c r="OH57" s="57"/>
      <c r="OI57" s="56">
        <f t="shared" ref="OI57" si="1192">SUM(OI45:OI56)</f>
        <v>2</v>
      </c>
      <c r="OJ57" s="43">
        <f t="shared" ref="OJ57" si="1193">SUM(OJ45:OJ56)</f>
        <v>185</v>
      </c>
      <c r="OK57" s="57"/>
      <c r="OL57" s="56">
        <f t="shared" ref="OL57:OM57" si="1194">SUM(OL45:OL56)</f>
        <v>0</v>
      </c>
      <c r="OM57" s="43">
        <f t="shared" si="1194"/>
        <v>0</v>
      </c>
      <c r="ON57" s="57"/>
      <c r="OO57" s="56">
        <f t="shared" ref="OO57:OP57" si="1195">SUM(OO45:OO56)</f>
        <v>0</v>
      </c>
      <c r="OP57" s="43">
        <f t="shared" si="1195"/>
        <v>0</v>
      </c>
      <c r="OQ57" s="57"/>
      <c r="OR57" s="56">
        <f t="shared" ref="OR57" si="1196">SUM(OR45:OR56)</f>
        <v>3</v>
      </c>
      <c r="OS57" s="43">
        <f t="shared" ref="OS57" si="1197">SUM(OS45:OS56)</f>
        <v>101</v>
      </c>
      <c r="OT57" s="57"/>
      <c r="OU57" s="56">
        <f t="shared" ref="OU57" si="1198">SUM(OU45:OU56)</f>
        <v>0</v>
      </c>
      <c r="OV57" s="43">
        <f t="shared" ref="OV57" si="1199">SUM(OV45:OV56)</f>
        <v>0</v>
      </c>
      <c r="OW57" s="57"/>
      <c r="OX57" s="56">
        <f t="shared" ref="OX57" si="1200">SUM(OX45:OX56)</f>
        <v>1698</v>
      </c>
      <c r="OY57" s="43">
        <f t="shared" ref="OY57" si="1201">SUM(OY45:OY56)</f>
        <v>4597</v>
      </c>
      <c r="OZ57" s="57"/>
      <c r="PA57" s="56">
        <f t="shared" si="743"/>
        <v>16289</v>
      </c>
      <c r="PB57" s="57" t="e">
        <f>SUM(J57,V57,Y57,AH57,AK57,AQ57,AT57,AW57,BI57,BL57,BR57,BU57,BX57,CA57,CD57,CJ57,CM57,CS57,CV57,CY57,DB57,DH57,DN57,DQ57,DT57,DW57,EC57,EF57,EI57,EU57,EX57,FA57,FG57,FJ57,FM57,FP57,FS57,FV57,GB57,GE57,GH57,GK57,GN57,GQ57,GW57,GZ57,HF57,HO57,HR57,HU57,ID57,IG57,IJ57,IM57,IP57,IV57,IY57,JB57,JE57,JH57,JK57,JN57,JQ57,JZ57,KC57,KF57,KI57,KL57,KO57,KR57,KU57,LA57,LD57,LM57,LP57,LS57,LV57,LY57,MB57,HI57,MH57,MK57,MN57,MQ57,MT57,MW57,MZ57,NC57,NF57,NI57,NL57,NO57,NU57,NX57,OA57,OJ57,OS57,OV57,OY57,HL57,JW57,AB57,IA57,IS57,P57+OP57+OM57+OG57+OD57+NR57+ME57+LG57+KX57+JT57+HX57+#REF!+HC57+GT57+FY57+FD57+ER57+EO57+EL57+DZ57+DE57+CP57+BO57+BF57+AZ57+AE57+S57+M57+G57+D57)</f>
        <v>#REF!</v>
      </c>
      <c r="PC57" s="6"/>
      <c r="PD57" s="9"/>
      <c r="PE57" s="6"/>
      <c r="PF57" s="6"/>
      <c r="PG57" s="6"/>
      <c r="PH57" s="9"/>
      <c r="PI57" s="6"/>
      <c r="PJ57" s="6"/>
      <c r="PK57" s="6"/>
      <c r="PL57" s="9"/>
      <c r="PM57" s="6"/>
      <c r="PN57" s="6"/>
      <c r="PO57" s="6"/>
      <c r="PP57" s="9"/>
      <c r="PQ57" s="6"/>
      <c r="PR57" s="6"/>
      <c r="PS57" s="6"/>
      <c r="PT57" s="9"/>
      <c r="PU57" s="6"/>
      <c r="PV57" s="6"/>
      <c r="PW57" s="6"/>
      <c r="PX57" s="9"/>
      <c r="PY57" s="6"/>
      <c r="PZ57" s="6"/>
      <c r="QA57" s="6"/>
      <c r="QB57" s="9"/>
      <c r="QC57" s="6"/>
      <c r="QD57" s="6"/>
      <c r="QE57" s="6"/>
      <c r="QF57" s="2"/>
      <c r="QG57" s="1"/>
      <c r="QH57" s="1"/>
      <c r="QI57" s="1"/>
      <c r="QJ57" s="2"/>
      <c r="QK57" s="1"/>
      <c r="QL57" s="1"/>
      <c r="QM57" s="1"/>
      <c r="QN57" s="2"/>
      <c r="QO57" s="1"/>
      <c r="QP57" s="1"/>
      <c r="QQ57" s="1"/>
      <c r="QV57" s="3"/>
      <c r="RA57" s="3"/>
      <c r="RF57" s="3"/>
      <c r="RK57" s="3"/>
      <c r="RP57" s="3"/>
      <c r="RU57" s="3"/>
      <c r="RZ57" s="3"/>
      <c r="SE57" s="3"/>
      <c r="SJ57" s="3"/>
      <c r="SO57" s="3"/>
      <c r="ST57" s="3"/>
      <c r="SY57" s="3"/>
      <c r="TD57" s="3"/>
      <c r="TI57" s="3"/>
      <c r="TN57" s="3"/>
    </row>
    <row r="58" spans="1:534" x14ac:dyDescent="0.25">
      <c r="A58" s="46">
        <v>2008</v>
      </c>
      <c r="B58" s="47" t="s">
        <v>5</v>
      </c>
      <c r="C58" s="54">
        <v>0</v>
      </c>
      <c r="D58" s="10">
        <v>0</v>
      </c>
      <c r="E58" s="55">
        <f>IFERROR(D58/C58*1000,0)</f>
        <v>0</v>
      </c>
      <c r="F58" s="54">
        <v>0</v>
      </c>
      <c r="G58" s="10">
        <v>0</v>
      </c>
      <c r="H58" s="55">
        <f>IFERROR(G58/F58*1000,0)</f>
        <v>0</v>
      </c>
      <c r="I58" s="54">
        <v>0</v>
      </c>
      <c r="J58" s="10">
        <v>0</v>
      </c>
      <c r="K58" s="55">
        <f>IFERROR(J58/I58*1000,0)</f>
        <v>0</v>
      </c>
      <c r="L58" s="54">
        <v>0</v>
      </c>
      <c r="M58" s="10">
        <v>0</v>
      </c>
      <c r="N58" s="55">
        <f t="shared" ref="N58:N69" si="1202">IFERROR(M58/L58*1000,0)</f>
        <v>0</v>
      </c>
      <c r="O58" s="54">
        <v>0</v>
      </c>
      <c r="P58" s="10">
        <v>0</v>
      </c>
      <c r="Q58" s="55">
        <f>IFERROR(P58/O58*1000,0)</f>
        <v>0</v>
      </c>
      <c r="R58" s="54">
        <v>0</v>
      </c>
      <c r="S58" s="10">
        <v>0</v>
      </c>
      <c r="T58" s="55">
        <f>IFERROR(S58/R58*1000,0)</f>
        <v>0</v>
      </c>
      <c r="U58" s="54">
        <v>45</v>
      </c>
      <c r="V58" s="10">
        <v>1511</v>
      </c>
      <c r="W58" s="55">
        <f t="shared" ref="W58:W69" si="1203">IFERROR(V58/U58*1000,0)</f>
        <v>33577.777777777774</v>
      </c>
      <c r="X58" s="54">
        <v>3</v>
      </c>
      <c r="Y58" s="10">
        <v>72</v>
      </c>
      <c r="Z58" s="55">
        <f t="shared" ref="Z58:Z69" si="1204">IFERROR(Y58/X58*1000,0)</f>
        <v>24000</v>
      </c>
      <c r="AA58" s="54">
        <v>0</v>
      </c>
      <c r="AB58" s="10">
        <v>0</v>
      </c>
      <c r="AC58" s="55">
        <f t="shared" ref="AC58:AC69" si="1205">IFERROR(AB58/AA58*1000,0)</f>
        <v>0</v>
      </c>
      <c r="AD58" s="54">
        <v>0</v>
      </c>
      <c r="AE58" s="10">
        <v>0</v>
      </c>
      <c r="AF58" s="55">
        <f t="shared" ref="AF58:AF69" si="1206">IFERROR(AE58/AD58*1000,0)</f>
        <v>0</v>
      </c>
      <c r="AG58" s="54">
        <v>0</v>
      </c>
      <c r="AH58" s="10">
        <v>0</v>
      </c>
      <c r="AI58" s="55">
        <f t="shared" ref="AI58:AI69" si="1207">IFERROR(AH58/AG58*1000,0)</f>
        <v>0</v>
      </c>
      <c r="AJ58" s="54">
        <v>52</v>
      </c>
      <c r="AK58" s="10">
        <v>3308</v>
      </c>
      <c r="AL58" s="55">
        <f t="shared" ref="AL58:AL69" si="1208">IFERROR(AK58/AJ58*1000,0)</f>
        <v>63615.38461538461</v>
      </c>
      <c r="AM58" s="54">
        <v>0</v>
      </c>
      <c r="AN58" s="10">
        <v>0</v>
      </c>
      <c r="AO58" s="55">
        <f t="shared" ref="AO58:AO69" si="1209">IFERROR(AN58/AM58*1000,0)</f>
        <v>0</v>
      </c>
      <c r="AP58" s="54">
        <v>0</v>
      </c>
      <c r="AQ58" s="10">
        <v>0</v>
      </c>
      <c r="AR58" s="55">
        <f t="shared" ref="AR58:AR69" si="1210">IFERROR(AQ58/AP58*1000,0)</f>
        <v>0</v>
      </c>
      <c r="AS58" s="54">
        <v>44</v>
      </c>
      <c r="AT58" s="10">
        <v>920</v>
      </c>
      <c r="AU58" s="55">
        <f t="shared" ref="AU58:AU69" si="1211">IFERROR(AT58/AS58*1000,0)</f>
        <v>20909.090909090912</v>
      </c>
      <c r="AV58" s="54">
        <v>0</v>
      </c>
      <c r="AW58" s="10">
        <v>0</v>
      </c>
      <c r="AX58" s="55">
        <f t="shared" ref="AX58:AX69" si="1212">IFERROR(AW58/AV58*1000,0)</f>
        <v>0</v>
      </c>
      <c r="AY58" s="54">
        <v>0</v>
      </c>
      <c r="AZ58" s="10">
        <v>0</v>
      </c>
      <c r="BA58" s="55">
        <v>0</v>
      </c>
      <c r="BB58" s="54">
        <v>0</v>
      </c>
      <c r="BC58" s="10">
        <v>0</v>
      </c>
      <c r="BD58" s="55">
        <v>0</v>
      </c>
      <c r="BE58" s="54">
        <v>0</v>
      </c>
      <c r="BF58" s="10">
        <v>0</v>
      </c>
      <c r="BG58" s="55">
        <v>0</v>
      </c>
      <c r="BH58" s="54">
        <v>1</v>
      </c>
      <c r="BI58" s="10">
        <v>2</v>
      </c>
      <c r="BJ58" s="55">
        <f t="shared" ref="BJ58:BJ69" si="1213">IFERROR(BI58/BH58*1000,0)</f>
        <v>2000</v>
      </c>
      <c r="BK58" s="54">
        <v>7</v>
      </c>
      <c r="BL58" s="10">
        <v>1965</v>
      </c>
      <c r="BM58" s="55">
        <f t="shared" ref="BM58:BM69" si="1214">IFERROR(BL58/BK58*1000,0)</f>
        <v>280714.28571428574</v>
      </c>
      <c r="BN58" s="54">
        <v>0</v>
      </c>
      <c r="BO58" s="10">
        <v>0</v>
      </c>
      <c r="BP58" s="55">
        <f t="shared" ref="BP58:BP69" si="1215">IFERROR(BO58/BN58*1000,0)</f>
        <v>0</v>
      </c>
      <c r="BQ58" s="54">
        <v>0</v>
      </c>
      <c r="BR58" s="10">
        <v>0</v>
      </c>
      <c r="BS58" s="55">
        <f t="shared" ref="BS58:BS69" si="1216">IFERROR(BR58/BQ58*1000,0)</f>
        <v>0</v>
      </c>
      <c r="BT58" s="54">
        <v>74</v>
      </c>
      <c r="BU58" s="10">
        <v>1626</v>
      </c>
      <c r="BV58" s="55">
        <f t="shared" ref="BV58:BV69" si="1217">IFERROR(BU58/BT58*1000,0)</f>
        <v>21972.972972972973</v>
      </c>
      <c r="BW58" s="54">
        <v>0</v>
      </c>
      <c r="BX58" s="10">
        <v>0</v>
      </c>
      <c r="BY58" s="55">
        <f t="shared" ref="BY58:BY69" si="1218">IFERROR(BX58/BW58*1000,0)</f>
        <v>0</v>
      </c>
      <c r="BZ58" s="54">
        <v>0</v>
      </c>
      <c r="CA58" s="10">
        <v>0</v>
      </c>
      <c r="CB58" s="55">
        <f t="shared" ref="CB58:CB69" si="1219">IFERROR(CA58/BZ58*1000,0)</f>
        <v>0</v>
      </c>
      <c r="CC58" s="54">
        <v>1</v>
      </c>
      <c r="CD58" s="10">
        <v>12</v>
      </c>
      <c r="CE58" s="55">
        <f t="shared" ref="CE58:CE69" si="1220">IFERROR(CD58/CC58*1000,0)</f>
        <v>12000</v>
      </c>
      <c r="CF58" s="54">
        <v>0</v>
      </c>
      <c r="CG58" s="10">
        <v>0</v>
      </c>
      <c r="CH58" s="55">
        <f t="shared" ref="CH58:CH69" si="1221">IFERROR(CG58/CF58*1000,0)</f>
        <v>0</v>
      </c>
      <c r="CI58" s="54">
        <v>0</v>
      </c>
      <c r="CJ58" s="10">
        <v>0</v>
      </c>
      <c r="CK58" s="55">
        <f t="shared" ref="CK58:CK69" si="1222">IFERROR(CJ58/CI58*1000,0)</f>
        <v>0</v>
      </c>
      <c r="CL58" s="54">
        <v>0</v>
      </c>
      <c r="CM58" s="10">
        <v>0</v>
      </c>
      <c r="CN58" s="55">
        <f t="shared" ref="CN58:CN69" si="1223">IFERROR(CM58/CL58*1000,0)</f>
        <v>0</v>
      </c>
      <c r="CO58" s="54">
        <v>0</v>
      </c>
      <c r="CP58" s="10">
        <v>0</v>
      </c>
      <c r="CQ58" s="55">
        <f t="shared" ref="CQ58:CQ69" si="1224">IFERROR(CP58/CO58*1000,0)</f>
        <v>0</v>
      </c>
      <c r="CR58" s="54">
        <v>0</v>
      </c>
      <c r="CS58" s="10">
        <v>0</v>
      </c>
      <c r="CT58" s="55">
        <f t="shared" ref="CT58:CT69" si="1225">IFERROR(CS58/CR58*1000,0)</f>
        <v>0</v>
      </c>
      <c r="CU58" s="54">
        <v>93</v>
      </c>
      <c r="CV58" s="10">
        <v>1720</v>
      </c>
      <c r="CW58" s="55">
        <f t="shared" ref="CW58:CW69" si="1226">IFERROR(CV58/CU58*1000,0)</f>
        <v>18494.62365591398</v>
      </c>
      <c r="CX58" s="54">
        <v>0</v>
      </c>
      <c r="CY58" s="10">
        <v>0</v>
      </c>
      <c r="CZ58" s="55">
        <f t="shared" ref="CZ58:CZ69" si="1227">IFERROR(CY58/CX58*1000,0)</f>
        <v>0</v>
      </c>
      <c r="DA58" s="54">
        <v>0</v>
      </c>
      <c r="DB58" s="10">
        <v>0</v>
      </c>
      <c r="DC58" s="55">
        <f t="shared" ref="DC58:DC69" si="1228">IFERROR(DB58/DA58*1000,0)</f>
        <v>0</v>
      </c>
      <c r="DD58" s="54">
        <v>0</v>
      </c>
      <c r="DE58" s="10">
        <v>0</v>
      </c>
      <c r="DF58" s="55">
        <f t="shared" ref="DF58:DF69" si="1229">IFERROR(DE58/DD58*1000,0)</f>
        <v>0</v>
      </c>
      <c r="DG58" s="54">
        <v>0</v>
      </c>
      <c r="DH58" s="10">
        <v>0</v>
      </c>
      <c r="DI58" s="55">
        <f t="shared" ref="DI58:DI69" si="1230">IFERROR(DH58/DG58*1000,0)</f>
        <v>0</v>
      </c>
      <c r="DJ58" s="54">
        <v>0</v>
      </c>
      <c r="DK58" s="10">
        <v>0</v>
      </c>
      <c r="DL58" s="55">
        <f t="shared" ref="DL58:DL69" si="1231">IFERROR(DK58/DJ58*1000,0)</f>
        <v>0</v>
      </c>
      <c r="DM58" s="54">
        <v>0</v>
      </c>
      <c r="DN58" s="10">
        <v>0</v>
      </c>
      <c r="DO58" s="55">
        <f t="shared" ref="DO58:DO69" si="1232">IFERROR(DN58/DM58*1000,0)</f>
        <v>0</v>
      </c>
      <c r="DP58" s="54">
        <v>0</v>
      </c>
      <c r="DQ58" s="10">
        <v>0</v>
      </c>
      <c r="DR58" s="55">
        <f t="shared" ref="DR58:DR69" si="1233">IFERROR(DQ58/DP58*1000,0)</f>
        <v>0</v>
      </c>
      <c r="DS58" s="54">
        <v>0</v>
      </c>
      <c r="DT58" s="10">
        <v>0</v>
      </c>
      <c r="DU58" s="55">
        <f t="shared" ref="DU58:DU69" si="1234">IFERROR(DT58/DS58*1000,0)</f>
        <v>0</v>
      </c>
      <c r="DV58" s="54">
        <v>61</v>
      </c>
      <c r="DW58" s="10">
        <v>4065</v>
      </c>
      <c r="DX58" s="55">
        <f t="shared" ref="DX58:DX69" si="1235">IFERROR(DW58/DV58*1000,0)</f>
        <v>66639.344262295082</v>
      </c>
      <c r="DY58" s="54">
        <v>0</v>
      </c>
      <c r="DZ58" s="10">
        <v>0</v>
      </c>
      <c r="EA58" s="55">
        <f t="shared" ref="EA58:EA69" si="1236">IFERROR(DZ58/DY58*1000,0)</f>
        <v>0</v>
      </c>
      <c r="EB58" s="54">
        <v>107</v>
      </c>
      <c r="EC58" s="10">
        <v>8627</v>
      </c>
      <c r="ED58" s="55">
        <f t="shared" ref="ED58:ED69" si="1237">IFERROR(EC58/EB58*1000,0)</f>
        <v>80626.168224299065</v>
      </c>
      <c r="EE58" s="54">
        <v>0</v>
      </c>
      <c r="EF58" s="10">
        <v>0</v>
      </c>
      <c r="EG58" s="55">
        <f t="shared" ref="EG58:EG69" si="1238">IFERROR(EF58/EE58*1000,0)</f>
        <v>0</v>
      </c>
      <c r="EH58" s="54">
        <v>0</v>
      </c>
      <c r="EI58" s="10">
        <v>0</v>
      </c>
      <c r="EJ58" s="55">
        <f t="shared" ref="EJ58:EJ69" si="1239">IFERROR(EI58/EH58*1000,0)</f>
        <v>0</v>
      </c>
      <c r="EK58" s="54">
        <v>0</v>
      </c>
      <c r="EL58" s="10">
        <v>0</v>
      </c>
      <c r="EM58" s="55">
        <f t="shared" ref="EM58:EM69" si="1240">IFERROR(EL58/EK58*1000,0)</f>
        <v>0</v>
      </c>
      <c r="EN58" s="54">
        <v>0</v>
      </c>
      <c r="EO58" s="10">
        <v>0</v>
      </c>
      <c r="EP58" s="55">
        <f t="shared" ref="EP58:EP69" si="1241">IFERROR(EO58/EN58*1000,0)</f>
        <v>0</v>
      </c>
      <c r="EQ58" s="54">
        <v>0</v>
      </c>
      <c r="ER58" s="10">
        <v>0</v>
      </c>
      <c r="ES58" s="55">
        <f t="shared" ref="ES58:ES69" si="1242">IFERROR(ER58/EQ58*1000,0)</f>
        <v>0</v>
      </c>
      <c r="ET58" s="54">
        <v>0</v>
      </c>
      <c r="EU58" s="10">
        <v>0</v>
      </c>
      <c r="EV58" s="55">
        <f t="shared" ref="EV58:EV69" si="1243">IFERROR(EU58/ET58*1000,0)</f>
        <v>0</v>
      </c>
      <c r="EW58" s="54">
        <v>5</v>
      </c>
      <c r="EX58" s="10">
        <v>87</v>
      </c>
      <c r="EY58" s="55">
        <f t="shared" ref="EY58:EY69" si="1244">IFERROR(EX58/EW58*1000,0)</f>
        <v>17400</v>
      </c>
      <c r="EZ58" s="54">
        <v>0</v>
      </c>
      <c r="FA58" s="10">
        <v>0</v>
      </c>
      <c r="FB58" s="55">
        <f t="shared" ref="FB58:FB69" si="1245">IFERROR(FA58/EZ58*1000,0)</f>
        <v>0</v>
      </c>
      <c r="FC58" s="54">
        <v>0</v>
      </c>
      <c r="FD58" s="10">
        <v>0</v>
      </c>
      <c r="FE58" s="55">
        <f t="shared" ref="FE58:FE69" si="1246">IFERROR(FD58/FC58*1000,0)</f>
        <v>0</v>
      </c>
      <c r="FF58" s="54">
        <v>22</v>
      </c>
      <c r="FG58" s="10">
        <v>1525</v>
      </c>
      <c r="FH58" s="55">
        <f t="shared" ref="FH58:FH69" si="1247">IFERROR(FG58/FF58*1000,0)</f>
        <v>69318.181818181809</v>
      </c>
      <c r="FI58" s="54">
        <v>0</v>
      </c>
      <c r="FJ58" s="10">
        <v>0</v>
      </c>
      <c r="FK58" s="55">
        <f t="shared" ref="FK58:FK69" si="1248">IFERROR(FJ58/FI58*1000,0)</f>
        <v>0</v>
      </c>
      <c r="FL58" s="54">
        <v>0</v>
      </c>
      <c r="FM58" s="10">
        <v>0</v>
      </c>
      <c r="FN58" s="55">
        <f t="shared" ref="FN58:FN69" si="1249">IFERROR(FM58/FL58*1000,0)</f>
        <v>0</v>
      </c>
      <c r="FO58" s="54">
        <v>0</v>
      </c>
      <c r="FP58" s="10">
        <v>0</v>
      </c>
      <c r="FQ58" s="55">
        <f t="shared" ref="FQ58:FQ69" si="1250">IFERROR(FP58/FO58*1000,0)</f>
        <v>0</v>
      </c>
      <c r="FR58" s="54">
        <v>24</v>
      </c>
      <c r="FS58" s="10">
        <v>729</v>
      </c>
      <c r="FT58" s="55">
        <f t="shared" ref="FT58:FT69" si="1251">IFERROR(FS58/FR58*1000,0)</f>
        <v>30375</v>
      </c>
      <c r="FU58" s="54">
        <v>104</v>
      </c>
      <c r="FV58" s="10">
        <v>3857</v>
      </c>
      <c r="FW58" s="55">
        <f t="shared" ref="FW58:FW69" si="1252">IFERROR(FV58/FU58*1000,0)</f>
        <v>37086.538461538461</v>
      </c>
      <c r="FX58" s="54">
        <v>0</v>
      </c>
      <c r="FY58" s="10">
        <v>0</v>
      </c>
      <c r="FZ58" s="55">
        <f t="shared" ref="FZ58:FZ69" si="1253">IFERROR(FY58/FX58*1000,0)</f>
        <v>0</v>
      </c>
      <c r="GA58" s="54">
        <v>1</v>
      </c>
      <c r="GB58" s="10">
        <v>52</v>
      </c>
      <c r="GC58" s="55">
        <f t="shared" ref="GC58:GC69" si="1254">IFERROR(GB58/GA58*1000,0)</f>
        <v>52000</v>
      </c>
      <c r="GD58" s="54">
        <v>0</v>
      </c>
      <c r="GE58" s="10">
        <v>0</v>
      </c>
      <c r="GF58" s="55">
        <f t="shared" ref="GF58:GF69" si="1255">IFERROR(GE58/GD58*1000,0)</f>
        <v>0</v>
      </c>
      <c r="GG58" s="54">
        <v>0</v>
      </c>
      <c r="GH58" s="10">
        <v>0</v>
      </c>
      <c r="GI58" s="55">
        <f t="shared" ref="GI58:GI69" si="1256">IFERROR(GH58/GG58*1000,0)</f>
        <v>0</v>
      </c>
      <c r="GJ58" s="54">
        <v>0</v>
      </c>
      <c r="GK58" s="10">
        <v>0</v>
      </c>
      <c r="GL58" s="55">
        <f t="shared" ref="GL58:GL69" si="1257">IFERROR(GK58/GJ58*1000,0)</f>
        <v>0</v>
      </c>
      <c r="GM58" s="54">
        <v>0</v>
      </c>
      <c r="GN58" s="10">
        <v>0</v>
      </c>
      <c r="GO58" s="55">
        <f t="shared" ref="GO58:GO69" si="1258">IFERROR(GN58/GM58*1000,0)</f>
        <v>0</v>
      </c>
      <c r="GP58" s="54">
        <v>0</v>
      </c>
      <c r="GQ58" s="10">
        <v>0</v>
      </c>
      <c r="GR58" s="55">
        <f t="shared" ref="GR58:GR69" si="1259">IFERROR(GQ58/GP58*1000,0)</f>
        <v>0</v>
      </c>
      <c r="GS58" s="54">
        <v>0</v>
      </c>
      <c r="GT58" s="10">
        <v>0</v>
      </c>
      <c r="GU58" s="55">
        <f t="shared" ref="GU58:GU69" si="1260">IFERROR(GT58/GS58*1000,0)</f>
        <v>0</v>
      </c>
      <c r="GV58" s="54">
        <v>0</v>
      </c>
      <c r="GW58" s="10">
        <v>0</v>
      </c>
      <c r="GX58" s="55">
        <f t="shared" ref="GX58:GX69" si="1261">IFERROR(GW58/GV58*1000,0)</f>
        <v>0</v>
      </c>
      <c r="GY58" s="54">
        <v>0</v>
      </c>
      <c r="GZ58" s="10">
        <v>0</v>
      </c>
      <c r="HA58" s="55">
        <f t="shared" ref="HA58:HA69" si="1262">IFERROR(GZ58/GY58*1000,0)</f>
        <v>0</v>
      </c>
      <c r="HB58" s="54">
        <v>0</v>
      </c>
      <c r="HC58" s="10">
        <v>0</v>
      </c>
      <c r="HD58" s="55">
        <f t="shared" ref="HD58:HD69" si="1263">IFERROR(HC58/HB58*1000,0)</f>
        <v>0</v>
      </c>
      <c r="HE58" s="54">
        <v>0</v>
      </c>
      <c r="HF58" s="10">
        <v>0</v>
      </c>
      <c r="HG58" s="55">
        <f t="shared" ref="HG58:HG69" si="1264">IFERROR(HF58/HE58*1000,0)</f>
        <v>0</v>
      </c>
      <c r="HH58" s="54">
        <v>0</v>
      </c>
      <c r="HI58" s="10">
        <v>0</v>
      </c>
      <c r="HJ58" s="55">
        <f t="shared" ref="HJ58:HJ69" si="1265">IFERROR(HI58/HH58*1000,0)</f>
        <v>0</v>
      </c>
      <c r="HK58" s="54">
        <v>0</v>
      </c>
      <c r="HL58" s="10">
        <v>0</v>
      </c>
      <c r="HM58" s="55">
        <f t="shared" ref="HM58:HM69" si="1266">IFERROR(HL58/HK58*1000,0)</f>
        <v>0</v>
      </c>
      <c r="HN58" s="54">
        <v>0</v>
      </c>
      <c r="HO58" s="10">
        <v>0</v>
      </c>
      <c r="HP58" s="55">
        <f t="shared" ref="HP58:HP69" si="1267">IFERROR(HO58/HN58*1000,0)</f>
        <v>0</v>
      </c>
      <c r="HQ58" s="54">
        <v>476</v>
      </c>
      <c r="HR58" s="10">
        <v>5039</v>
      </c>
      <c r="HS58" s="55">
        <f t="shared" ref="HS58:HS69" si="1268">IFERROR(HR58/HQ58*1000,0)</f>
        <v>10586.134453781513</v>
      </c>
      <c r="HT58" s="54">
        <v>0</v>
      </c>
      <c r="HU58" s="10">
        <v>0</v>
      </c>
      <c r="HV58" s="55">
        <f t="shared" ref="HV58:HV69" si="1269">IFERROR(HU58/HT58*1000,0)</f>
        <v>0</v>
      </c>
      <c r="HW58" s="54">
        <v>0</v>
      </c>
      <c r="HX58" s="10">
        <v>0</v>
      </c>
      <c r="HY58" s="55">
        <f t="shared" ref="HY58:HY69" si="1270">IFERROR(HX58/HW58*1000,0)</f>
        <v>0</v>
      </c>
      <c r="HZ58" s="54">
        <v>0</v>
      </c>
      <c r="IA58" s="10">
        <v>0</v>
      </c>
      <c r="IB58" s="55">
        <f t="shared" ref="IB58:IB69" si="1271">IFERROR(IA58/HZ58*1000,0)</f>
        <v>0</v>
      </c>
      <c r="IC58" s="54">
        <v>0</v>
      </c>
      <c r="ID58" s="10">
        <v>0</v>
      </c>
      <c r="IE58" s="55">
        <f t="shared" ref="IE58:IE69" si="1272">IFERROR(ID58/IC58*1000,0)</f>
        <v>0</v>
      </c>
      <c r="IF58" s="54">
        <v>0</v>
      </c>
      <c r="IG58" s="10">
        <v>0</v>
      </c>
      <c r="IH58" s="55">
        <f t="shared" ref="IH58:IH69" si="1273">IFERROR(IG58/IF58*1000,0)</f>
        <v>0</v>
      </c>
      <c r="II58" s="54">
        <v>2</v>
      </c>
      <c r="IJ58" s="10">
        <v>293</v>
      </c>
      <c r="IK58" s="55">
        <f t="shared" ref="IK58:IK69" si="1274">IFERROR(IJ58/II58*1000,0)</f>
        <v>146500</v>
      </c>
      <c r="IL58" s="54">
        <v>0</v>
      </c>
      <c r="IM58" s="10">
        <v>0</v>
      </c>
      <c r="IN58" s="55">
        <f t="shared" ref="IN58:IN69" si="1275">IFERROR(IM58/IL58*1000,0)</f>
        <v>0</v>
      </c>
      <c r="IO58" s="54">
        <v>0</v>
      </c>
      <c r="IP58" s="10">
        <v>0</v>
      </c>
      <c r="IQ58" s="55">
        <f t="shared" ref="IQ58:IQ69" si="1276">IFERROR(IP58/IO58*1000,0)</f>
        <v>0</v>
      </c>
      <c r="IR58" s="54">
        <v>0</v>
      </c>
      <c r="IS58" s="10">
        <v>0</v>
      </c>
      <c r="IT58" s="55">
        <f t="shared" ref="IT58:IT69" si="1277">IFERROR(IS58/IR58*1000,0)</f>
        <v>0</v>
      </c>
      <c r="IU58" s="54">
        <v>0</v>
      </c>
      <c r="IV58" s="10">
        <v>0</v>
      </c>
      <c r="IW58" s="55">
        <f t="shared" ref="IW58:IW69" si="1278">IFERROR(IV58/IU58*1000,0)</f>
        <v>0</v>
      </c>
      <c r="IX58" s="54">
        <v>256</v>
      </c>
      <c r="IY58" s="10">
        <v>8954</v>
      </c>
      <c r="IZ58" s="55">
        <f t="shared" ref="IZ58:IZ69" si="1279">IFERROR(IY58/IX58*1000,0)</f>
        <v>34976.5625</v>
      </c>
      <c r="JA58" s="54">
        <v>34</v>
      </c>
      <c r="JB58" s="10">
        <v>1182</v>
      </c>
      <c r="JC58" s="55">
        <f t="shared" ref="JC58:JC69" si="1280">IFERROR(JB58/JA58*1000,0)</f>
        <v>34764.705882352944</v>
      </c>
      <c r="JD58" s="54">
        <v>0</v>
      </c>
      <c r="JE58" s="10">
        <v>0</v>
      </c>
      <c r="JF58" s="55">
        <f t="shared" ref="JF58:JF69" si="1281">IFERROR(JE58/JD58*1000,0)</f>
        <v>0</v>
      </c>
      <c r="JG58" s="54">
        <v>1</v>
      </c>
      <c r="JH58" s="10">
        <v>2</v>
      </c>
      <c r="JI58" s="55">
        <f t="shared" ref="JI58:JI69" si="1282">IFERROR(JH58/JG58*1000,0)</f>
        <v>2000</v>
      </c>
      <c r="JJ58" s="54">
        <v>1</v>
      </c>
      <c r="JK58" s="10">
        <v>28</v>
      </c>
      <c r="JL58" s="55">
        <f t="shared" ref="JL58:JL69" si="1283">IFERROR(JK58/JJ58*1000,0)</f>
        <v>28000</v>
      </c>
      <c r="JM58" s="54">
        <v>0</v>
      </c>
      <c r="JN58" s="10">
        <v>0</v>
      </c>
      <c r="JO58" s="55">
        <f t="shared" ref="JO58:JO69" si="1284">IFERROR(JN58/JM58*1000,0)</f>
        <v>0</v>
      </c>
      <c r="JP58" s="54">
        <v>0</v>
      </c>
      <c r="JQ58" s="10">
        <v>0</v>
      </c>
      <c r="JR58" s="55">
        <f t="shared" ref="JR58:JR69" si="1285">IFERROR(JQ58/JP58*1000,0)</f>
        <v>0</v>
      </c>
      <c r="JS58" s="54">
        <v>0</v>
      </c>
      <c r="JT58" s="10">
        <v>0</v>
      </c>
      <c r="JU58" s="55">
        <f t="shared" ref="JU58:JU69" si="1286">IFERROR(JT58/JS58*1000,0)</f>
        <v>0</v>
      </c>
      <c r="JV58" s="54">
        <v>0</v>
      </c>
      <c r="JW58" s="10">
        <v>0</v>
      </c>
      <c r="JX58" s="55">
        <f t="shared" ref="JX58:JX69" si="1287">IFERROR(JW58/JV58*1000,0)</f>
        <v>0</v>
      </c>
      <c r="JY58" s="54">
        <v>0</v>
      </c>
      <c r="JZ58" s="10">
        <v>0</v>
      </c>
      <c r="KA58" s="55">
        <f t="shared" ref="KA58:KA69" si="1288">IFERROR(JZ58/JY58*1000,0)</f>
        <v>0</v>
      </c>
      <c r="KB58" s="54">
        <v>0</v>
      </c>
      <c r="KC58" s="10">
        <v>0</v>
      </c>
      <c r="KD58" s="55">
        <f t="shared" ref="KD58:KD69" si="1289">IFERROR(KC58/KB58*1000,0)</f>
        <v>0</v>
      </c>
      <c r="KE58" s="54">
        <v>4</v>
      </c>
      <c r="KF58" s="10">
        <v>167</v>
      </c>
      <c r="KG58" s="55">
        <f t="shared" ref="KG58:KG69" si="1290">IFERROR(KF58/KE58*1000,0)</f>
        <v>41750</v>
      </c>
      <c r="KH58" s="54">
        <v>0</v>
      </c>
      <c r="KI58" s="10">
        <v>0</v>
      </c>
      <c r="KJ58" s="55">
        <f t="shared" ref="KJ58:KJ69" si="1291">IFERROR(KI58/KH58*1000,0)</f>
        <v>0</v>
      </c>
      <c r="KK58" s="54">
        <v>0</v>
      </c>
      <c r="KL58" s="10">
        <v>0</v>
      </c>
      <c r="KM58" s="55">
        <f t="shared" ref="KM58:KM69" si="1292">IFERROR(KL58/KK58*1000,0)</f>
        <v>0</v>
      </c>
      <c r="KN58" s="54">
        <v>0</v>
      </c>
      <c r="KO58" s="10">
        <v>0</v>
      </c>
      <c r="KP58" s="55">
        <f t="shared" ref="KP58:KP69" si="1293">IFERROR(KO58/KN58*1000,0)</f>
        <v>0</v>
      </c>
      <c r="KQ58" s="54">
        <v>0</v>
      </c>
      <c r="KR58" s="10">
        <v>0</v>
      </c>
      <c r="KS58" s="55">
        <f t="shared" ref="KS58:KS69" si="1294">IFERROR(KR58/KQ58*1000,0)</f>
        <v>0</v>
      </c>
      <c r="KT58" s="54">
        <v>0</v>
      </c>
      <c r="KU58" s="10">
        <v>0</v>
      </c>
      <c r="KV58" s="55">
        <f t="shared" ref="KV58:KV69" si="1295">IFERROR(KU58/KT58*1000,0)</f>
        <v>0</v>
      </c>
      <c r="KW58" s="54">
        <v>0</v>
      </c>
      <c r="KX58" s="10">
        <v>0</v>
      </c>
      <c r="KY58" s="55">
        <f t="shared" ref="KY58:KY69" si="1296">IFERROR(KX58/KW58*1000,0)</f>
        <v>0</v>
      </c>
      <c r="KZ58" s="54">
        <v>0</v>
      </c>
      <c r="LA58" s="10">
        <v>0</v>
      </c>
      <c r="LB58" s="55">
        <f t="shared" ref="LB58:LB69" si="1297">IFERROR(LA58/KZ58*1000,0)</f>
        <v>0</v>
      </c>
      <c r="LC58" s="54">
        <v>0</v>
      </c>
      <c r="LD58" s="10">
        <v>0</v>
      </c>
      <c r="LE58" s="55">
        <f t="shared" ref="LE58:LE69" si="1298">IFERROR(LD58/LC58*1000,0)</f>
        <v>0</v>
      </c>
      <c r="LF58" s="54">
        <v>0</v>
      </c>
      <c r="LG58" s="10">
        <v>0</v>
      </c>
      <c r="LH58" s="55">
        <f t="shared" ref="LH58:LH69" si="1299">IFERROR(LG58/LF58*1000,0)</f>
        <v>0</v>
      </c>
      <c r="LI58" s="54">
        <v>0</v>
      </c>
      <c r="LJ58" s="10">
        <v>0</v>
      </c>
      <c r="LK58" s="55">
        <f t="shared" ref="LK58:LK69" si="1300">IFERROR(LJ58/LI58*1000,0)</f>
        <v>0</v>
      </c>
      <c r="LL58" s="54">
        <v>326</v>
      </c>
      <c r="LM58" s="10">
        <v>3010</v>
      </c>
      <c r="LN58" s="55">
        <f t="shared" ref="LN58:LN69" si="1301">IFERROR(LM58/LL58*1000,0)</f>
        <v>9233.1288343558281</v>
      </c>
      <c r="LO58" s="54">
        <v>0</v>
      </c>
      <c r="LP58" s="10">
        <v>0</v>
      </c>
      <c r="LQ58" s="55">
        <f t="shared" ref="LQ58:LQ69" si="1302">IFERROR(LP58/LO58*1000,0)</f>
        <v>0</v>
      </c>
      <c r="LR58" s="54">
        <v>0</v>
      </c>
      <c r="LS58" s="10">
        <v>0</v>
      </c>
      <c r="LT58" s="55">
        <f t="shared" ref="LT58:LT69" si="1303">IFERROR(LS58/LR58*1000,0)</f>
        <v>0</v>
      </c>
      <c r="LU58" s="54">
        <v>27</v>
      </c>
      <c r="LV58" s="10">
        <v>92</v>
      </c>
      <c r="LW58" s="55">
        <f t="shared" ref="LW58:LW69" si="1304">IFERROR(LV58/LU58*1000,0)</f>
        <v>3407.4074074074074</v>
      </c>
      <c r="LX58" s="54">
        <v>6</v>
      </c>
      <c r="LY58" s="10">
        <v>283</v>
      </c>
      <c r="LZ58" s="55">
        <f t="shared" ref="LZ58:LZ69" si="1305">IFERROR(LY58/LX58*1000,0)</f>
        <v>47166.666666666664</v>
      </c>
      <c r="MA58" s="54">
        <v>0</v>
      </c>
      <c r="MB58" s="10">
        <v>0</v>
      </c>
      <c r="MC58" s="55">
        <f t="shared" ref="MC58:MC69" si="1306">IFERROR(MB58/MA58*1000,0)</f>
        <v>0</v>
      </c>
      <c r="MD58" s="54">
        <v>0</v>
      </c>
      <c r="ME58" s="10">
        <v>0</v>
      </c>
      <c r="MF58" s="55">
        <f t="shared" ref="MF58:MF69" si="1307">IFERROR(ME58/MD58*1000,0)</f>
        <v>0</v>
      </c>
      <c r="MG58" s="54">
        <v>0</v>
      </c>
      <c r="MH58" s="10">
        <v>0</v>
      </c>
      <c r="MI58" s="55">
        <f t="shared" ref="MI58:MI69" si="1308">IFERROR(MH58/MG58*1000,0)</f>
        <v>0</v>
      </c>
      <c r="MJ58" s="54">
        <v>0</v>
      </c>
      <c r="MK58" s="10">
        <v>0</v>
      </c>
      <c r="ML58" s="55">
        <f t="shared" ref="ML58:ML69" si="1309">IFERROR(MK58/MJ58*1000,0)</f>
        <v>0</v>
      </c>
      <c r="MM58" s="54">
        <v>18</v>
      </c>
      <c r="MN58" s="10">
        <v>1430</v>
      </c>
      <c r="MO58" s="55">
        <f t="shared" ref="MO58:MO69" si="1310">IFERROR(MN58/MM58*1000,0)</f>
        <v>79444.444444444438</v>
      </c>
      <c r="MP58" s="54">
        <v>0</v>
      </c>
      <c r="MQ58" s="10">
        <v>0</v>
      </c>
      <c r="MR58" s="55">
        <f t="shared" ref="MR58:MR69" si="1311">IFERROR(MQ58/MP58*1000,0)</f>
        <v>0</v>
      </c>
      <c r="MS58" s="54">
        <v>2</v>
      </c>
      <c r="MT58" s="10">
        <v>1074</v>
      </c>
      <c r="MU58" s="55">
        <f t="shared" ref="MU58:MU69" si="1312">IFERROR(MT58/MS58*1000,0)</f>
        <v>537000</v>
      </c>
      <c r="MV58" s="54">
        <v>0</v>
      </c>
      <c r="MW58" s="10">
        <v>0</v>
      </c>
      <c r="MX58" s="55">
        <f t="shared" ref="MX58:MX69" si="1313">IFERROR(MW58/MV58*1000,0)</f>
        <v>0</v>
      </c>
      <c r="MY58" s="54">
        <v>47</v>
      </c>
      <c r="MZ58" s="10">
        <v>352</v>
      </c>
      <c r="NA58" s="55">
        <f t="shared" ref="NA58:NA69" si="1314">IFERROR(MZ58/MY58*1000,0)</f>
        <v>7489.3617021276596</v>
      </c>
      <c r="NB58" s="54">
        <v>0</v>
      </c>
      <c r="NC58" s="10">
        <v>0</v>
      </c>
      <c r="ND58" s="55">
        <f t="shared" ref="ND58:ND69" si="1315">IFERROR(NC58/NB58*1000,0)</f>
        <v>0</v>
      </c>
      <c r="NE58" s="54">
        <v>0</v>
      </c>
      <c r="NF58" s="10">
        <v>0</v>
      </c>
      <c r="NG58" s="55">
        <f t="shared" ref="NG58:NG69" si="1316">IFERROR(NF58/NE58*1000,0)</f>
        <v>0</v>
      </c>
      <c r="NH58" s="54">
        <v>0</v>
      </c>
      <c r="NI58" s="10">
        <v>0</v>
      </c>
      <c r="NJ58" s="55">
        <f t="shared" ref="NJ58:NJ69" si="1317">IFERROR(NI58/NH58*1000,0)</f>
        <v>0</v>
      </c>
      <c r="NK58" s="54">
        <v>0</v>
      </c>
      <c r="NL58" s="10">
        <v>0</v>
      </c>
      <c r="NM58" s="55">
        <f t="shared" ref="NM58:NM69" si="1318">IFERROR(NL58/NK58*1000,0)</f>
        <v>0</v>
      </c>
      <c r="NN58" s="54">
        <v>0</v>
      </c>
      <c r="NO58" s="10">
        <v>0</v>
      </c>
      <c r="NP58" s="55">
        <f t="shared" ref="NP58:NP69" si="1319">IFERROR(NO58/NN58*1000,0)</f>
        <v>0</v>
      </c>
      <c r="NQ58" s="54">
        <v>0</v>
      </c>
      <c r="NR58" s="10">
        <v>0</v>
      </c>
      <c r="NS58" s="55">
        <f t="shared" ref="NS58:NS69" si="1320">IFERROR(NR58/NQ58*1000,0)</f>
        <v>0</v>
      </c>
      <c r="NT58" s="54">
        <v>0</v>
      </c>
      <c r="NU58" s="10">
        <v>0</v>
      </c>
      <c r="NV58" s="55">
        <f t="shared" ref="NV58:NV69" si="1321">IFERROR(NU58/NT58*1000,0)</f>
        <v>0</v>
      </c>
      <c r="NW58" s="54">
        <v>127</v>
      </c>
      <c r="NX58" s="10">
        <v>6510</v>
      </c>
      <c r="NY58" s="55">
        <f t="shared" ref="NY58:NY69" si="1322">IFERROR(NX58/NW58*1000,0)</f>
        <v>51259.842519685037</v>
      </c>
      <c r="NZ58" s="54">
        <v>171</v>
      </c>
      <c r="OA58" s="10">
        <v>12157</v>
      </c>
      <c r="OB58" s="55">
        <f t="shared" ref="OB58:OB69" si="1323">IFERROR(OA58/NZ58*1000,0)</f>
        <v>71093.567251461995</v>
      </c>
      <c r="OC58" s="54">
        <v>0</v>
      </c>
      <c r="OD58" s="10">
        <v>0</v>
      </c>
      <c r="OE58" s="55">
        <f t="shared" ref="OE58:OE69" si="1324">IFERROR(OD58/OC58*1000,0)</f>
        <v>0</v>
      </c>
      <c r="OF58" s="68">
        <v>0</v>
      </c>
      <c r="OG58" s="24">
        <v>0</v>
      </c>
      <c r="OH58" s="69">
        <f t="shared" ref="OH58:OH69" si="1325">IFERROR(OG58/OF58*1000,0)</f>
        <v>0</v>
      </c>
      <c r="OI58" s="54">
        <v>0</v>
      </c>
      <c r="OJ58" s="10">
        <v>0</v>
      </c>
      <c r="OK58" s="55">
        <f t="shared" ref="OK58:OK69" si="1326">IFERROR(OJ58/OI58*1000,0)</f>
        <v>0</v>
      </c>
      <c r="OL58" s="54">
        <v>0</v>
      </c>
      <c r="OM58" s="10">
        <v>0</v>
      </c>
      <c r="ON58" s="55">
        <f t="shared" ref="ON58:ON69" si="1327">IFERROR(OM58/OL58*1000,0)</f>
        <v>0</v>
      </c>
      <c r="OO58" s="54">
        <v>0</v>
      </c>
      <c r="OP58" s="10">
        <v>0</v>
      </c>
      <c r="OQ58" s="55">
        <f t="shared" ref="OQ58:OQ69" si="1328">IFERROR(OP58/OO58*1000,0)</f>
        <v>0</v>
      </c>
      <c r="OR58" s="54">
        <v>0</v>
      </c>
      <c r="OS58" s="10">
        <v>0</v>
      </c>
      <c r="OT58" s="55">
        <f t="shared" ref="OT58:OT69" si="1329">IFERROR(OS58/OR58*1000,0)</f>
        <v>0</v>
      </c>
      <c r="OU58" s="54">
        <v>0</v>
      </c>
      <c r="OV58" s="10">
        <v>0</v>
      </c>
      <c r="OW58" s="55">
        <f t="shared" ref="OW58:OW69" si="1330">IFERROR(OV58/OU58*1000,0)</f>
        <v>0</v>
      </c>
      <c r="OX58" s="54">
        <v>187</v>
      </c>
      <c r="OY58" s="10">
        <v>510</v>
      </c>
      <c r="OZ58" s="55">
        <f t="shared" ref="OZ58:OZ69" si="1331">IFERROR(OY58/OX58*1000,0)</f>
        <v>2727.272727272727</v>
      </c>
      <c r="PA58" s="13">
        <f t="shared" si="743"/>
        <v>2329</v>
      </c>
      <c r="PB58" s="78" t="e">
        <f>SUM(J58,V58,Y58,AH58,AK58,AQ58,AT58,AW58,BI58,BL58,BR58,BU58,BX58,CA58,CD58,CJ58,CM58,CS58,CV58,CY58,DB58,DH58,DN58,DQ58,DT58,DW58,EC58,EF58,EI58,EU58,EX58,FA58,FG58,FJ58,FM58,FP58,FS58,FV58,GB58,GE58,GH58,GK58,GN58,GQ58,GW58,GZ58,HF58,HO58,HR58,HU58,ID58,IG58,IJ58,IM58,IP58,IV58,IY58,JB58,JE58,JH58,JK58,JN58,JQ58,JZ58,KC58,KF58,KI58,KL58,KO58,KR58,KU58,LA58,LD58,LM58,LP58,LS58,LV58,LY58,MB58,HI58,MH58,MK58,MN58,MQ58,MT58,MW58,MZ58,NC58,NF58,NI58,NL58,NO58,NU58,NX58,OA58,OJ58,OS58,OV58,OY58,HL58,JW58,AB58,IA58,IS58,P58+OP58+OM58+OG58+OD58+NR58+ME58+LG58+KX58+JT58+HX58+#REF!+HC58+GT58+FY58+FD58+ER58+EO58+EL58+DZ58+DE58+CP58+BO58+BF58+AZ58+AE58+S58+M58+G58+D58)</f>
        <v>#REF!</v>
      </c>
      <c r="PC58" s="6"/>
      <c r="PD58" s="9"/>
      <c r="PE58" s="6"/>
      <c r="PF58" s="6"/>
      <c r="PG58" s="6"/>
      <c r="PH58" s="9"/>
      <c r="PI58" s="6"/>
      <c r="PJ58" s="6"/>
      <c r="PK58" s="6"/>
      <c r="PL58" s="9"/>
      <c r="PM58" s="6"/>
      <c r="PN58" s="6"/>
      <c r="PO58" s="6"/>
      <c r="PP58" s="9"/>
      <c r="PQ58" s="6"/>
      <c r="PR58" s="6"/>
      <c r="PS58" s="6"/>
      <c r="PT58" s="9"/>
      <c r="PU58" s="6"/>
      <c r="PV58" s="6"/>
      <c r="PW58" s="6"/>
      <c r="PX58" s="9"/>
      <c r="PY58" s="6"/>
      <c r="PZ58" s="6"/>
      <c r="QA58" s="6"/>
      <c r="QB58" s="9"/>
      <c r="QC58" s="6"/>
      <c r="QD58" s="6"/>
      <c r="QE58" s="6"/>
      <c r="QF58" s="2"/>
      <c r="QG58" s="1"/>
      <c r="QH58" s="1"/>
      <c r="QI58" s="1"/>
      <c r="QJ58" s="2"/>
      <c r="QK58" s="1"/>
      <c r="QL58" s="1"/>
      <c r="QM58" s="1"/>
      <c r="QN58" s="2"/>
      <c r="QO58" s="1"/>
      <c r="QP58" s="1"/>
      <c r="QQ58" s="1"/>
    </row>
    <row r="59" spans="1:534" x14ac:dyDescent="0.25">
      <c r="A59" s="46">
        <v>2008</v>
      </c>
      <c r="B59" s="47" t="s">
        <v>6</v>
      </c>
      <c r="C59" s="54">
        <v>0</v>
      </c>
      <c r="D59" s="10">
        <v>0</v>
      </c>
      <c r="E59" s="55">
        <f t="shared" ref="E59:E69" si="1332">IFERROR(D59/C59*1000,0)</f>
        <v>0</v>
      </c>
      <c r="F59" s="54">
        <v>0</v>
      </c>
      <c r="G59" s="10">
        <v>0</v>
      </c>
      <c r="H59" s="55">
        <f t="shared" ref="H59:H69" si="1333">IFERROR(G59/F59*1000,0)</f>
        <v>0</v>
      </c>
      <c r="I59" s="54">
        <v>0</v>
      </c>
      <c r="J59" s="10">
        <v>0</v>
      </c>
      <c r="K59" s="55">
        <f t="shared" ref="K59:K69" si="1334">IFERROR(J59/I59*1000,0)</f>
        <v>0</v>
      </c>
      <c r="L59" s="54">
        <v>0</v>
      </c>
      <c r="M59" s="10">
        <v>0</v>
      </c>
      <c r="N59" s="55">
        <f t="shared" si="1202"/>
        <v>0</v>
      </c>
      <c r="O59" s="54">
        <v>0</v>
      </c>
      <c r="P59" s="10">
        <v>0</v>
      </c>
      <c r="Q59" s="55">
        <f t="shared" ref="Q59:Q69" si="1335">IFERROR(P59/O59*1000,0)</f>
        <v>0</v>
      </c>
      <c r="R59" s="54">
        <v>0</v>
      </c>
      <c r="S59" s="10">
        <v>0</v>
      </c>
      <c r="T59" s="55">
        <f t="shared" ref="T59:T69" si="1336">IFERROR(S59/R59*1000,0)</f>
        <v>0</v>
      </c>
      <c r="U59" s="54">
        <v>11</v>
      </c>
      <c r="V59" s="10">
        <v>700</v>
      </c>
      <c r="W59" s="55">
        <f t="shared" si="1203"/>
        <v>63636.363636363632</v>
      </c>
      <c r="X59" s="54">
        <v>1</v>
      </c>
      <c r="Y59" s="10">
        <v>12</v>
      </c>
      <c r="Z59" s="55">
        <f t="shared" si="1204"/>
        <v>12000</v>
      </c>
      <c r="AA59" s="54">
        <v>0</v>
      </c>
      <c r="AB59" s="10">
        <v>0</v>
      </c>
      <c r="AC59" s="55">
        <f t="shared" si="1205"/>
        <v>0</v>
      </c>
      <c r="AD59" s="54">
        <v>0</v>
      </c>
      <c r="AE59" s="10">
        <v>0</v>
      </c>
      <c r="AF59" s="55">
        <f t="shared" si="1206"/>
        <v>0</v>
      </c>
      <c r="AG59" s="54">
        <v>0</v>
      </c>
      <c r="AH59" s="10">
        <v>0</v>
      </c>
      <c r="AI59" s="55">
        <f t="shared" si="1207"/>
        <v>0</v>
      </c>
      <c r="AJ59" s="54">
        <v>44</v>
      </c>
      <c r="AK59" s="10">
        <v>1101</v>
      </c>
      <c r="AL59" s="55">
        <f t="shared" si="1208"/>
        <v>25022.727272727272</v>
      </c>
      <c r="AM59" s="54">
        <v>0</v>
      </c>
      <c r="AN59" s="10">
        <v>0</v>
      </c>
      <c r="AO59" s="55">
        <f t="shared" si="1209"/>
        <v>0</v>
      </c>
      <c r="AP59" s="54">
        <v>0</v>
      </c>
      <c r="AQ59" s="10">
        <v>0</v>
      </c>
      <c r="AR59" s="55">
        <f t="shared" si="1210"/>
        <v>0</v>
      </c>
      <c r="AS59" s="54">
        <v>341</v>
      </c>
      <c r="AT59" s="10">
        <v>9611</v>
      </c>
      <c r="AU59" s="55">
        <f t="shared" si="1211"/>
        <v>28184.750733137829</v>
      </c>
      <c r="AV59" s="54">
        <v>0</v>
      </c>
      <c r="AW59" s="10">
        <v>0</v>
      </c>
      <c r="AX59" s="55">
        <f t="shared" si="1212"/>
        <v>0</v>
      </c>
      <c r="AY59" s="54">
        <v>0</v>
      </c>
      <c r="AZ59" s="10">
        <v>0</v>
      </c>
      <c r="BA59" s="55">
        <v>0</v>
      </c>
      <c r="BB59" s="54">
        <v>0</v>
      </c>
      <c r="BC59" s="10">
        <v>0</v>
      </c>
      <c r="BD59" s="55">
        <v>0</v>
      </c>
      <c r="BE59" s="54">
        <v>0</v>
      </c>
      <c r="BF59" s="10">
        <v>0</v>
      </c>
      <c r="BG59" s="55">
        <v>0</v>
      </c>
      <c r="BH59" s="54">
        <v>0</v>
      </c>
      <c r="BI59" s="10">
        <v>0</v>
      </c>
      <c r="BJ59" s="55">
        <f t="shared" si="1213"/>
        <v>0</v>
      </c>
      <c r="BK59" s="54">
        <v>15</v>
      </c>
      <c r="BL59" s="10">
        <v>4059</v>
      </c>
      <c r="BM59" s="55">
        <f t="shared" si="1214"/>
        <v>270600</v>
      </c>
      <c r="BN59" s="54">
        <v>0</v>
      </c>
      <c r="BO59" s="10">
        <v>0</v>
      </c>
      <c r="BP59" s="55">
        <f t="shared" si="1215"/>
        <v>0</v>
      </c>
      <c r="BQ59" s="54">
        <v>0</v>
      </c>
      <c r="BR59" s="10">
        <v>0</v>
      </c>
      <c r="BS59" s="55">
        <f t="shared" si="1216"/>
        <v>0</v>
      </c>
      <c r="BT59" s="54">
        <v>31</v>
      </c>
      <c r="BU59" s="10">
        <v>1189</v>
      </c>
      <c r="BV59" s="55">
        <f t="shared" si="1217"/>
        <v>38354.838709677417</v>
      </c>
      <c r="BW59" s="54">
        <v>0</v>
      </c>
      <c r="BX59" s="10">
        <v>0</v>
      </c>
      <c r="BY59" s="55">
        <f t="shared" si="1218"/>
        <v>0</v>
      </c>
      <c r="BZ59" s="54">
        <v>0</v>
      </c>
      <c r="CA59" s="10">
        <v>0</v>
      </c>
      <c r="CB59" s="55">
        <f t="shared" si="1219"/>
        <v>0</v>
      </c>
      <c r="CC59" s="54">
        <v>0</v>
      </c>
      <c r="CD59" s="10">
        <v>0</v>
      </c>
      <c r="CE59" s="55">
        <f t="shared" si="1220"/>
        <v>0</v>
      </c>
      <c r="CF59" s="54">
        <v>0</v>
      </c>
      <c r="CG59" s="10">
        <v>0</v>
      </c>
      <c r="CH59" s="55">
        <f t="shared" si="1221"/>
        <v>0</v>
      </c>
      <c r="CI59" s="54">
        <v>0</v>
      </c>
      <c r="CJ59" s="10">
        <v>0</v>
      </c>
      <c r="CK59" s="55">
        <f t="shared" si="1222"/>
        <v>0</v>
      </c>
      <c r="CL59" s="54">
        <v>0</v>
      </c>
      <c r="CM59" s="10">
        <v>0</v>
      </c>
      <c r="CN59" s="55">
        <f t="shared" si="1223"/>
        <v>0</v>
      </c>
      <c r="CO59" s="54">
        <v>0</v>
      </c>
      <c r="CP59" s="10">
        <v>0</v>
      </c>
      <c r="CQ59" s="55">
        <f t="shared" si="1224"/>
        <v>0</v>
      </c>
      <c r="CR59" s="54">
        <v>0</v>
      </c>
      <c r="CS59" s="10">
        <v>0</v>
      </c>
      <c r="CT59" s="55">
        <f t="shared" si="1225"/>
        <v>0</v>
      </c>
      <c r="CU59" s="54">
        <v>51</v>
      </c>
      <c r="CV59" s="10">
        <v>1807</v>
      </c>
      <c r="CW59" s="55">
        <f t="shared" si="1226"/>
        <v>35431.372549019608</v>
      </c>
      <c r="CX59" s="54">
        <v>0</v>
      </c>
      <c r="CY59" s="10">
        <v>0</v>
      </c>
      <c r="CZ59" s="55">
        <f t="shared" si="1227"/>
        <v>0</v>
      </c>
      <c r="DA59" s="54">
        <v>1</v>
      </c>
      <c r="DB59" s="10">
        <v>7</v>
      </c>
      <c r="DC59" s="55">
        <f t="shared" si="1228"/>
        <v>7000</v>
      </c>
      <c r="DD59" s="54">
        <v>0</v>
      </c>
      <c r="DE59" s="10">
        <v>0</v>
      </c>
      <c r="DF59" s="55">
        <f t="shared" si="1229"/>
        <v>0</v>
      </c>
      <c r="DG59" s="54">
        <v>0</v>
      </c>
      <c r="DH59" s="10">
        <v>0</v>
      </c>
      <c r="DI59" s="55">
        <f t="shared" si="1230"/>
        <v>0</v>
      </c>
      <c r="DJ59" s="54">
        <v>0</v>
      </c>
      <c r="DK59" s="10">
        <v>0</v>
      </c>
      <c r="DL59" s="55">
        <f t="shared" si="1231"/>
        <v>0</v>
      </c>
      <c r="DM59" s="54">
        <v>0</v>
      </c>
      <c r="DN59" s="10">
        <v>0</v>
      </c>
      <c r="DO59" s="55">
        <f t="shared" si="1232"/>
        <v>0</v>
      </c>
      <c r="DP59" s="54">
        <v>0</v>
      </c>
      <c r="DQ59" s="10">
        <v>0</v>
      </c>
      <c r="DR59" s="55">
        <f t="shared" si="1233"/>
        <v>0</v>
      </c>
      <c r="DS59" s="54">
        <v>1</v>
      </c>
      <c r="DT59" s="10">
        <v>139</v>
      </c>
      <c r="DU59" s="55">
        <f t="shared" si="1234"/>
        <v>139000</v>
      </c>
      <c r="DV59" s="54">
        <v>18</v>
      </c>
      <c r="DW59" s="10">
        <v>1415</v>
      </c>
      <c r="DX59" s="55">
        <f t="shared" si="1235"/>
        <v>78611.111111111109</v>
      </c>
      <c r="DY59" s="54">
        <v>0</v>
      </c>
      <c r="DZ59" s="10">
        <v>0</v>
      </c>
      <c r="EA59" s="55">
        <f t="shared" si="1236"/>
        <v>0</v>
      </c>
      <c r="EB59" s="54">
        <v>77</v>
      </c>
      <c r="EC59" s="10">
        <v>7752</v>
      </c>
      <c r="ED59" s="55">
        <f t="shared" si="1237"/>
        <v>100675.32467532468</v>
      </c>
      <c r="EE59" s="54">
        <v>0</v>
      </c>
      <c r="EF59" s="10">
        <v>0</v>
      </c>
      <c r="EG59" s="55">
        <f t="shared" si="1238"/>
        <v>0</v>
      </c>
      <c r="EH59" s="54">
        <v>0</v>
      </c>
      <c r="EI59" s="10">
        <v>0</v>
      </c>
      <c r="EJ59" s="55">
        <f t="shared" si="1239"/>
        <v>0</v>
      </c>
      <c r="EK59" s="54">
        <v>0</v>
      </c>
      <c r="EL59" s="10">
        <v>0</v>
      </c>
      <c r="EM59" s="55">
        <f t="shared" si="1240"/>
        <v>0</v>
      </c>
      <c r="EN59" s="54">
        <v>0</v>
      </c>
      <c r="EO59" s="10">
        <v>0</v>
      </c>
      <c r="EP59" s="55">
        <f t="shared" si="1241"/>
        <v>0</v>
      </c>
      <c r="EQ59" s="54">
        <v>0</v>
      </c>
      <c r="ER59" s="10">
        <v>0</v>
      </c>
      <c r="ES59" s="55">
        <f t="shared" si="1242"/>
        <v>0</v>
      </c>
      <c r="ET59" s="54">
        <v>0</v>
      </c>
      <c r="EU59" s="10">
        <v>0</v>
      </c>
      <c r="EV59" s="55">
        <f t="shared" si="1243"/>
        <v>0</v>
      </c>
      <c r="EW59" s="54">
        <v>3</v>
      </c>
      <c r="EX59" s="10">
        <v>185</v>
      </c>
      <c r="EY59" s="55">
        <f t="shared" si="1244"/>
        <v>61666.666666666664</v>
      </c>
      <c r="EZ59" s="54">
        <v>0</v>
      </c>
      <c r="FA59" s="10">
        <v>0</v>
      </c>
      <c r="FB59" s="55">
        <f t="shared" si="1245"/>
        <v>0</v>
      </c>
      <c r="FC59" s="54">
        <v>0</v>
      </c>
      <c r="FD59" s="10">
        <v>0</v>
      </c>
      <c r="FE59" s="55">
        <f t="shared" si="1246"/>
        <v>0</v>
      </c>
      <c r="FF59" s="54">
        <v>15</v>
      </c>
      <c r="FG59" s="10">
        <v>1660</v>
      </c>
      <c r="FH59" s="55">
        <f t="shared" si="1247"/>
        <v>110666.66666666667</v>
      </c>
      <c r="FI59" s="54">
        <v>0</v>
      </c>
      <c r="FJ59" s="10">
        <v>0</v>
      </c>
      <c r="FK59" s="55">
        <f t="shared" si="1248"/>
        <v>0</v>
      </c>
      <c r="FL59" s="54">
        <v>0</v>
      </c>
      <c r="FM59" s="10">
        <v>0</v>
      </c>
      <c r="FN59" s="55">
        <f t="shared" si="1249"/>
        <v>0</v>
      </c>
      <c r="FO59" s="54">
        <v>0</v>
      </c>
      <c r="FP59" s="10">
        <v>0</v>
      </c>
      <c r="FQ59" s="55">
        <f t="shared" si="1250"/>
        <v>0</v>
      </c>
      <c r="FR59" s="54">
        <v>9</v>
      </c>
      <c r="FS59" s="10">
        <v>349</v>
      </c>
      <c r="FT59" s="55">
        <f t="shared" si="1251"/>
        <v>38777.777777777781</v>
      </c>
      <c r="FU59" s="54">
        <v>68</v>
      </c>
      <c r="FV59" s="10">
        <v>599</v>
      </c>
      <c r="FW59" s="55">
        <f t="shared" si="1252"/>
        <v>8808.823529411764</v>
      </c>
      <c r="FX59" s="54">
        <v>0</v>
      </c>
      <c r="FY59" s="10">
        <v>0</v>
      </c>
      <c r="FZ59" s="55">
        <f t="shared" si="1253"/>
        <v>0</v>
      </c>
      <c r="GA59" s="54">
        <v>2</v>
      </c>
      <c r="GB59" s="10">
        <v>22</v>
      </c>
      <c r="GC59" s="55">
        <f t="shared" si="1254"/>
        <v>11000</v>
      </c>
      <c r="GD59" s="54">
        <v>0</v>
      </c>
      <c r="GE59" s="10">
        <v>0</v>
      </c>
      <c r="GF59" s="55">
        <f t="shared" si="1255"/>
        <v>0</v>
      </c>
      <c r="GG59" s="54">
        <v>0</v>
      </c>
      <c r="GH59" s="10">
        <v>0</v>
      </c>
      <c r="GI59" s="55">
        <f t="shared" si="1256"/>
        <v>0</v>
      </c>
      <c r="GJ59" s="54">
        <v>1</v>
      </c>
      <c r="GK59" s="10">
        <v>4</v>
      </c>
      <c r="GL59" s="55">
        <f t="shared" si="1257"/>
        <v>4000</v>
      </c>
      <c r="GM59" s="54">
        <v>0</v>
      </c>
      <c r="GN59" s="10">
        <v>0</v>
      </c>
      <c r="GO59" s="55">
        <f t="shared" si="1258"/>
        <v>0</v>
      </c>
      <c r="GP59" s="54">
        <v>0</v>
      </c>
      <c r="GQ59" s="10">
        <v>0</v>
      </c>
      <c r="GR59" s="55">
        <f t="shared" si="1259"/>
        <v>0</v>
      </c>
      <c r="GS59" s="54">
        <v>0</v>
      </c>
      <c r="GT59" s="10">
        <v>0</v>
      </c>
      <c r="GU59" s="55">
        <f t="shared" si="1260"/>
        <v>0</v>
      </c>
      <c r="GV59" s="54">
        <v>0</v>
      </c>
      <c r="GW59" s="10">
        <v>0</v>
      </c>
      <c r="GX59" s="55">
        <f t="shared" si="1261"/>
        <v>0</v>
      </c>
      <c r="GY59" s="54">
        <v>0</v>
      </c>
      <c r="GZ59" s="10">
        <v>0</v>
      </c>
      <c r="HA59" s="55">
        <f t="shared" si="1262"/>
        <v>0</v>
      </c>
      <c r="HB59" s="54">
        <v>0</v>
      </c>
      <c r="HC59" s="10">
        <v>0</v>
      </c>
      <c r="HD59" s="55">
        <f t="shared" si="1263"/>
        <v>0</v>
      </c>
      <c r="HE59" s="54">
        <v>0</v>
      </c>
      <c r="HF59" s="10">
        <v>0</v>
      </c>
      <c r="HG59" s="55">
        <f t="shared" si="1264"/>
        <v>0</v>
      </c>
      <c r="HH59" s="54">
        <v>0</v>
      </c>
      <c r="HI59" s="10">
        <v>0</v>
      </c>
      <c r="HJ59" s="55">
        <f t="shared" si="1265"/>
        <v>0</v>
      </c>
      <c r="HK59" s="54">
        <v>0</v>
      </c>
      <c r="HL59" s="10">
        <v>0</v>
      </c>
      <c r="HM59" s="55">
        <f t="shared" si="1266"/>
        <v>0</v>
      </c>
      <c r="HN59" s="54">
        <v>0</v>
      </c>
      <c r="HO59" s="10">
        <v>0</v>
      </c>
      <c r="HP59" s="55">
        <f t="shared" si="1267"/>
        <v>0</v>
      </c>
      <c r="HQ59" s="54">
        <v>201</v>
      </c>
      <c r="HR59" s="10">
        <v>1951</v>
      </c>
      <c r="HS59" s="55">
        <f t="shared" si="1268"/>
        <v>9706.4676616915422</v>
      </c>
      <c r="HT59" s="54">
        <v>0</v>
      </c>
      <c r="HU59" s="10">
        <v>0</v>
      </c>
      <c r="HV59" s="55">
        <f t="shared" si="1269"/>
        <v>0</v>
      </c>
      <c r="HW59" s="54">
        <v>0</v>
      </c>
      <c r="HX59" s="10">
        <v>0</v>
      </c>
      <c r="HY59" s="55">
        <f t="shared" si="1270"/>
        <v>0</v>
      </c>
      <c r="HZ59" s="54">
        <v>0</v>
      </c>
      <c r="IA59" s="10">
        <v>0</v>
      </c>
      <c r="IB59" s="55">
        <f t="shared" si="1271"/>
        <v>0</v>
      </c>
      <c r="IC59" s="54">
        <v>0</v>
      </c>
      <c r="ID59" s="10">
        <v>0</v>
      </c>
      <c r="IE59" s="55">
        <f t="shared" si="1272"/>
        <v>0</v>
      </c>
      <c r="IF59" s="54">
        <v>0</v>
      </c>
      <c r="IG59" s="10">
        <v>0</v>
      </c>
      <c r="IH59" s="55">
        <f t="shared" si="1273"/>
        <v>0</v>
      </c>
      <c r="II59" s="54">
        <v>4</v>
      </c>
      <c r="IJ59" s="10">
        <v>808</v>
      </c>
      <c r="IK59" s="55">
        <f t="shared" si="1274"/>
        <v>202000</v>
      </c>
      <c r="IL59" s="54">
        <v>0</v>
      </c>
      <c r="IM59" s="10">
        <v>0</v>
      </c>
      <c r="IN59" s="55">
        <f t="shared" si="1275"/>
        <v>0</v>
      </c>
      <c r="IO59" s="54">
        <v>0</v>
      </c>
      <c r="IP59" s="10">
        <v>0</v>
      </c>
      <c r="IQ59" s="55">
        <f t="shared" si="1276"/>
        <v>0</v>
      </c>
      <c r="IR59" s="54">
        <v>0</v>
      </c>
      <c r="IS59" s="10">
        <v>0</v>
      </c>
      <c r="IT59" s="55">
        <f t="shared" si="1277"/>
        <v>0</v>
      </c>
      <c r="IU59" s="54">
        <v>0</v>
      </c>
      <c r="IV59" s="10">
        <v>0</v>
      </c>
      <c r="IW59" s="55">
        <f t="shared" si="1278"/>
        <v>0</v>
      </c>
      <c r="IX59" s="54">
        <v>208</v>
      </c>
      <c r="IY59" s="10">
        <v>7111</v>
      </c>
      <c r="IZ59" s="55">
        <f t="shared" si="1279"/>
        <v>34187.5</v>
      </c>
      <c r="JA59" s="54">
        <v>33</v>
      </c>
      <c r="JB59" s="10">
        <v>1263</v>
      </c>
      <c r="JC59" s="55">
        <f t="shared" si="1280"/>
        <v>38272.727272727272</v>
      </c>
      <c r="JD59" s="54">
        <v>0</v>
      </c>
      <c r="JE59" s="10">
        <v>0</v>
      </c>
      <c r="JF59" s="55">
        <f t="shared" si="1281"/>
        <v>0</v>
      </c>
      <c r="JG59" s="54">
        <v>1</v>
      </c>
      <c r="JH59" s="10">
        <v>4</v>
      </c>
      <c r="JI59" s="55">
        <f t="shared" si="1282"/>
        <v>4000</v>
      </c>
      <c r="JJ59" s="54">
        <v>0</v>
      </c>
      <c r="JK59" s="10">
        <v>0</v>
      </c>
      <c r="JL59" s="55">
        <f t="shared" si="1283"/>
        <v>0</v>
      </c>
      <c r="JM59" s="54">
        <v>1</v>
      </c>
      <c r="JN59" s="10">
        <v>12</v>
      </c>
      <c r="JO59" s="55">
        <f t="shared" si="1284"/>
        <v>12000</v>
      </c>
      <c r="JP59" s="54">
        <v>0</v>
      </c>
      <c r="JQ59" s="10">
        <v>0</v>
      </c>
      <c r="JR59" s="55">
        <f t="shared" si="1285"/>
        <v>0</v>
      </c>
      <c r="JS59" s="54">
        <v>0</v>
      </c>
      <c r="JT59" s="10">
        <v>0</v>
      </c>
      <c r="JU59" s="55">
        <f t="shared" si="1286"/>
        <v>0</v>
      </c>
      <c r="JV59" s="54">
        <v>0</v>
      </c>
      <c r="JW59" s="10">
        <v>0</v>
      </c>
      <c r="JX59" s="55">
        <f t="shared" si="1287"/>
        <v>0</v>
      </c>
      <c r="JY59" s="54">
        <v>0</v>
      </c>
      <c r="JZ59" s="10">
        <v>0</v>
      </c>
      <c r="KA59" s="55">
        <f t="shared" si="1288"/>
        <v>0</v>
      </c>
      <c r="KB59" s="54">
        <v>0</v>
      </c>
      <c r="KC59" s="10">
        <v>0</v>
      </c>
      <c r="KD59" s="55">
        <f t="shared" si="1289"/>
        <v>0</v>
      </c>
      <c r="KE59" s="54">
        <v>36</v>
      </c>
      <c r="KF59" s="10">
        <v>1576</v>
      </c>
      <c r="KG59" s="55">
        <f t="shared" si="1290"/>
        <v>43777.777777777781</v>
      </c>
      <c r="KH59" s="54">
        <v>0</v>
      </c>
      <c r="KI59" s="10">
        <v>0</v>
      </c>
      <c r="KJ59" s="55">
        <f t="shared" si="1291"/>
        <v>0</v>
      </c>
      <c r="KK59" s="54">
        <v>0</v>
      </c>
      <c r="KL59" s="10">
        <v>0</v>
      </c>
      <c r="KM59" s="55">
        <f t="shared" si="1292"/>
        <v>0</v>
      </c>
      <c r="KN59" s="54">
        <v>0</v>
      </c>
      <c r="KO59" s="10">
        <v>0</v>
      </c>
      <c r="KP59" s="55">
        <f t="shared" si="1293"/>
        <v>0</v>
      </c>
      <c r="KQ59" s="54">
        <v>0</v>
      </c>
      <c r="KR59" s="10">
        <v>0</v>
      </c>
      <c r="KS59" s="55">
        <f t="shared" si="1294"/>
        <v>0</v>
      </c>
      <c r="KT59" s="54">
        <v>0</v>
      </c>
      <c r="KU59" s="10">
        <v>0</v>
      </c>
      <c r="KV59" s="55">
        <f t="shared" si="1295"/>
        <v>0</v>
      </c>
      <c r="KW59" s="54">
        <v>0</v>
      </c>
      <c r="KX59" s="10">
        <v>0</v>
      </c>
      <c r="KY59" s="55">
        <f t="shared" si="1296"/>
        <v>0</v>
      </c>
      <c r="KZ59" s="54">
        <v>0</v>
      </c>
      <c r="LA59" s="10">
        <v>0</v>
      </c>
      <c r="LB59" s="55">
        <f t="shared" si="1297"/>
        <v>0</v>
      </c>
      <c r="LC59" s="54">
        <v>0</v>
      </c>
      <c r="LD59" s="10">
        <v>0</v>
      </c>
      <c r="LE59" s="55">
        <f t="shared" si="1298"/>
        <v>0</v>
      </c>
      <c r="LF59" s="54">
        <v>0</v>
      </c>
      <c r="LG59" s="10">
        <v>0</v>
      </c>
      <c r="LH59" s="55">
        <f t="shared" si="1299"/>
        <v>0</v>
      </c>
      <c r="LI59" s="54">
        <v>0</v>
      </c>
      <c r="LJ59" s="10">
        <v>0</v>
      </c>
      <c r="LK59" s="55">
        <f t="shared" si="1300"/>
        <v>0</v>
      </c>
      <c r="LL59" s="54">
        <v>304</v>
      </c>
      <c r="LM59" s="10">
        <v>3379</v>
      </c>
      <c r="LN59" s="55">
        <f t="shared" si="1301"/>
        <v>11115.131578947368</v>
      </c>
      <c r="LO59" s="54">
        <v>0</v>
      </c>
      <c r="LP59" s="10">
        <v>0</v>
      </c>
      <c r="LQ59" s="55">
        <f t="shared" si="1302"/>
        <v>0</v>
      </c>
      <c r="LR59" s="54">
        <v>0</v>
      </c>
      <c r="LS59" s="10">
        <v>0</v>
      </c>
      <c r="LT59" s="55">
        <f t="shared" si="1303"/>
        <v>0</v>
      </c>
      <c r="LU59" s="54">
        <v>29</v>
      </c>
      <c r="LV59" s="10">
        <v>1680</v>
      </c>
      <c r="LW59" s="55">
        <f t="shared" si="1304"/>
        <v>57931.034482758616</v>
      </c>
      <c r="LX59" s="54">
        <v>36</v>
      </c>
      <c r="LY59" s="10">
        <v>2693</v>
      </c>
      <c r="LZ59" s="55">
        <f t="shared" si="1305"/>
        <v>74805.555555555562</v>
      </c>
      <c r="MA59" s="54">
        <v>0</v>
      </c>
      <c r="MB59" s="10">
        <v>0</v>
      </c>
      <c r="MC59" s="55">
        <f t="shared" si="1306"/>
        <v>0</v>
      </c>
      <c r="MD59" s="54">
        <v>0</v>
      </c>
      <c r="ME59" s="10">
        <v>0</v>
      </c>
      <c r="MF59" s="55">
        <f t="shared" si="1307"/>
        <v>0</v>
      </c>
      <c r="MG59" s="54">
        <v>0</v>
      </c>
      <c r="MH59" s="10">
        <v>0</v>
      </c>
      <c r="MI59" s="55">
        <f t="shared" si="1308"/>
        <v>0</v>
      </c>
      <c r="MJ59" s="54">
        <v>3</v>
      </c>
      <c r="MK59" s="10">
        <v>899</v>
      </c>
      <c r="ML59" s="55">
        <f t="shared" si="1309"/>
        <v>299666.66666666669</v>
      </c>
      <c r="MM59" s="54">
        <v>34</v>
      </c>
      <c r="MN59" s="10">
        <v>3320</v>
      </c>
      <c r="MO59" s="55">
        <f t="shared" si="1310"/>
        <v>97647.058823529413</v>
      </c>
      <c r="MP59" s="54">
        <v>0</v>
      </c>
      <c r="MQ59" s="10">
        <v>0</v>
      </c>
      <c r="MR59" s="55">
        <f t="shared" si="1311"/>
        <v>0</v>
      </c>
      <c r="MS59" s="54">
        <v>1</v>
      </c>
      <c r="MT59" s="10">
        <v>21</v>
      </c>
      <c r="MU59" s="55">
        <f t="shared" si="1312"/>
        <v>21000</v>
      </c>
      <c r="MV59" s="54">
        <v>0</v>
      </c>
      <c r="MW59" s="10">
        <v>0</v>
      </c>
      <c r="MX59" s="55">
        <f t="shared" si="1313"/>
        <v>0</v>
      </c>
      <c r="MY59" s="54">
        <v>97</v>
      </c>
      <c r="MZ59" s="10">
        <v>1011</v>
      </c>
      <c r="NA59" s="55">
        <f t="shared" si="1314"/>
        <v>10422.680412371134</v>
      </c>
      <c r="NB59" s="54">
        <v>0</v>
      </c>
      <c r="NC59" s="10">
        <v>0</v>
      </c>
      <c r="ND59" s="55">
        <f t="shared" si="1315"/>
        <v>0</v>
      </c>
      <c r="NE59" s="54">
        <v>0</v>
      </c>
      <c r="NF59" s="10">
        <v>0</v>
      </c>
      <c r="NG59" s="55">
        <f t="shared" si="1316"/>
        <v>0</v>
      </c>
      <c r="NH59" s="54">
        <v>0</v>
      </c>
      <c r="NI59" s="10">
        <v>0</v>
      </c>
      <c r="NJ59" s="55">
        <f t="shared" si="1317"/>
        <v>0</v>
      </c>
      <c r="NK59" s="54">
        <v>4</v>
      </c>
      <c r="NL59" s="10">
        <v>76</v>
      </c>
      <c r="NM59" s="55">
        <f t="shared" si="1318"/>
        <v>19000</v>
      </c>
      <c r="NN59" s="54">
        <v>0</v>
      </c>
      <c r="NO59" s="10">
        <v>0</v>
      </c>
      <c r="NP59" s="55">
        <f t="shared" si="1319"/>
        <v>0</v>
      </c>
      <c r="NQ59" s="54">
        <v>0</v>
      </c>
      <c r="NR59" s="10">
        <v>0</v>
      </c>
      <c r="NS59" s="55">
        <f t="shared" si="1320"/>
        <v>0</v>
      </c>
      <c r="NT59" s="54">
        <v>1</v>
      </c>
      <c r="NU59" s="10">
        <v>158</v>
      </c>
      <c r="NV59" s="55">
        <f t="shared" si="1321"/>
        <v>158000</v>
      </c>
      <c r="NW59" s="54">
        <v>69</v>
      </c>
      <c r="NX59" s="10">
        <v>5512</v>
      </c>
      <c r="NY59" s="55">
        <f t="shared" si="1322"/>
        <v>79884.057971014496</v>
      </c>
      <c r="NZ59" s="54">
        <v>196</v>
      </c>
      <c r="OA59" s="10">
        <v>13624</v>
      </c>
      <c r="OB59" s="55">
        <f t="shared" si="1323"/>
        <v>69510.204081632648</v>
      </c>
      <c r="OC59" s="54">
        <v>0</v>
      </c>
      <c r="OD59" s="10">
        <v>0</v>
      </c>
      <c r="OE59" s="55">
        <f t="shared" si="1324"/>
        <v>0</v>
      </c>
      <c r="OF59" s="68">
        <v>0</v>
      </c>
      <c r="OG59" s="24">
        <v>0</v>
      </c>
      <c r="OH59" s="69">
        <f t="shared" si="1325"/>
        <v>0</v>
      </c>
      <c r="OI59" s="54">
        <v>0</v>
      </c>
      <c r="OJ59" s="10">
        <v>0</v>
      </c>
      <c r="OK59" s="55">
        <f t="shared" si="1326"/>
        <v>0</v>
      </c>
      <c r="OL59" s="54">
        <v>0</v>
      </c>
      <c r="OM59" s="10">
        <v>0</v>
      </c>
      <c r="ON59" s="55">
        <f t="shared" si="1327"/>
        <v>0</v>
      </c>
      <c r="OO59" s="54">
        <v>0</v>
      </c>
      <c r="OP59" s="10">
        <v>0</v>
      </c>
      <c r="OQ59" s="55">
        <f t="shared" si="1328"/>
        <v>0</v>
      </c>
      <c r="OR59" s="54">
        <v>0</v>
      </c>
      <c r="OS59" s="10">
        <v>0</v>
      </c>
      <c r="OT59" s="55">
        <f t="shared" si="1329"/>
        <v>0</v>
      </c>
      <c r="OU59" s="54">
        <v>0</v>
      </c>
      <c r="OV59" s="10">
        <v>0</v>
      </c>
      <c r="OW59" s="55">
        <f t="shared" si="1330"/>
        <v>0</v>
      </c>
      <c r="OX59" s="54">
        <v>107</v>
      </c>
      <c r="OY59" s="10">
        <v>292</v>
      </c>
      <c r="OZ59" s="55">
        <f t="shared" si="1331"/>
        <v>2728.9719626168221</v>
      </c>
      <c r="PA59" s="13">
        <f t="shared" si="743"/>
        <v>2054</v>
      </c>
      <c r="PB59" s="78" t="e">
        <f>SUM(J59,V59,Y59,AH59,AK59,AQ59,AT59,AW59,BI59,BL59,BR59,BU59,BX59,CA59,CD59,CJ59,CM59,CS59,CV59,CY59,DB59,DH59,DN59,DQ59,DT59,DW59,EC59,EF59,EI59,EU59,EX59,FA59,FG59,FJ59,FM59,FP59,FS59,FV59,GB59,GE59,GH59,GK59,GN59,GQ59,GW59,GZ59,HF59,HO59,HR59,HU59,ID59,IG59,IJ59,IM59,IP59,IV59,IY59,JB59,JE59,JH59,JK59,JN59,JQ59,JZ59,KC59,KF59,KI59,KL59,KO59,KR59,KU59,LA59,LD59,LM59,LP59,LS59,LV59,LY59,MB59,HI59,MH59,MK59,MN59,MQ59,MT59,MW59,MZ59,NC59,NF59,NI59,NL59,NO59,NU59,NX59,OA59,OJ59,OS59,OV59,OY59,HL59,JW59,AB59,IA59,IS59,P59+OP59+OM59+OG59+OD59+NR59+ME59+LG59+KX59+JT59+HX59+#REF!+HC59+GT59+FY59+FD59+ER59+EO59+EL59+DZ59+DE59+CP59+BO59+BF59+AZ59+AE59+S59+M59+G59+D59)</f>
        <v>#REF!</v>
      </c>
      <c r="PC59" s="6"/>
      <c r="PD59" s="9"/>
      <c r="PE59" s="6"/>
      <c r="PF59" s="6"/>
      <c r="PG59" s="6"/>
      <c r="PH59" s="9"/>
      <c r="PI59" s="6"/>
      <c r="PJ59" s="6"/>
      <c r="PK59" s="6"/>
      <c r="PL59" s="9"/>
      <c r="PM59" s="6"/>
      <c r="PN59" s="6"/>
      <c r="PO59" s="6"/>
      <c r="PP59" s="9"/>
      <c r="PQ59" s="6"/>
      <c r="PR59" s="6"/>
      <c r="PS59" s="6"/>
      <c r="PT59" s="9"/>
      <c r="PU59" s="6"/>
      <c r="PV59" s="6"/>
      <c r="PW59" s="6"/>
      <c r="PX59" s="9"/>
      <c r="PY59" s="6"/>
      <c r="PZ59" s="6"/>
      <c r="QA59" s="6"/>
      <c r="QB59" s="9"/>
      <c r="QC59" s="6"/>
      <c r="QD59" s="6"/>
      <c r="QE59" s="6"/>
      <c r="QF59" s="2"/>
      <c r="QG59" s="1"/>
      <c r="QH59" s="1"/>
      <c r="QI59" s="1"/>
      <c r="QJ59" s="2"/>
      <c r="QK59" s="1"/>
      <c r="QL59" s="1"/>
      <c r="QM59" s="1"/>
      <c r="QN59" s="2"/>
      <c r="QO59" s="1"/>
      <c r="QP59" s="1"/>
      <c r="QQ59" s="1"/>
    </row>
    <row r="60" spans="1:534" x14ac:dyDescent="0.25">
      <c r="A60" s="46">
        <v>2008</v>
      </c>
      <c r="B60" s="47" t="s">
        <v>7</v>
      </c>
      <c r="C60" s="54">
        <v>0</v>
      </c>
      <c r="D60" s="10">
        <v>0</v>
      </c>
      <c r="E60" s="55">
        <f t="shared" si="1332"/>
        <v>0</v>
      </c>
      <c r="F60" s="54">
        <v>0</v>
      </c>
      <c r="G60" s="10">
        <v>0</v>
      </c>
      <c r="H60" s="55">
        <f t="shared" si="1333"/>
        <v>0</v>
      </c>
      <c r="I60" s="54">
        <v>0</v>
      </c>
      <c r="J60" s="10">
        <v>0</v>
      </c>
      <c r="K60" s="55">
        <f t="shared" si="1334"/>
        <v>0</v>
      </c>
      <c r="L60" s="54">
        <v>0</v>
      </c>
      <c r="M60" s="10">
        <v>0</v>
      </c>
      <c r="N60" s="55">
        <f t="shared" si="1202"/>
        <v>0</v>
      </c>
      <c r="O60" s="54">
        <v>0</v>
      </c>
      <c r="P60" s="10">
        <v>0</v>
      </c>
      <c r="Q60" s="55">
        <f t="shared" si="1335"/>
        <v>0</v>
      </c>
      <c r="R60" s="54">
        <v>0</v>
      </c>
      <c r="S60" s="10">
        <v>0</v>
      </c>
      <c r="T60" s="55">
        <f t="shared" si="1336"/>
        <v>0</v>
      </c>
      <c r="U60" s="54">
        <v>10</v>
      </c>
      <c r="V60" s="10">
        <v>1349</v>
      </c>
      <c r="W60" s="55">
        <f t="shared" si="1203"/>
        <v>134900</v>
      </c>
      <c r="X60" s="54">
        <v>4</v>
      </c>
      <c r="Y60" s="10">
        <v>488</v>
      </c>
      <c r="Z60" s="55">
        <f t="shared" si="1204"/>
        <v>122000</v>
      </c>
      <c r="AA60" s="54">
        <v>0</v>
      </c>
      <c r="AB60" s="10">
        <v>0</v>
      </c>
      <c r="AC60" s="55">
        <f t="shared" si="1205"/>
        <v>0</v>
      </c>
      <c r="AD60" s="54">
        <v>0</v>
      </c>
      <c r="AE60" s="10">
        <v>0</v>
      </c>
      <c r="AF60" s="55">
        <f t="shared" si="1206"/>
        <v>0</v>
      </c>
      <c r="AG60" s="54">
        <v>0</v>
      </c>
      <c r="AH60" s="10">
        <v>0</v>
      </c>
      <c r="AI60" s="55">
        <f t="shared" si="1207"/>
        <v>0</v>
      </c>
      <c r="AJ60" s="54">
        <v>28</v>
      </c>
      <c r="AK60" s="10">
        <v>600</v>
      </c>
      <c r="AL60" s="55">
        <f t="shared" si="1208"/>
        <v>21428.571428571428</v>
      </c>
      <c r="AM60" s="54">
        <v>0</v>
      </c>
      <c r="AN60" s="10">
        <v>0</v>
      </c>
      <c r="AO60" s="55">
        <f t="shared" si="1209"/>
        <v>0</v>
      </c>
      <c r="AP60" s="54">
        <v>0</v>
      </c>
      <c r="AQ60" s="10">
        <v>0</v>
      </c>
      <c r="AR60" s="55">
        <f t="shared" si="1210"/>
        <v>0</v>
      </c>
      <c r="AS60" s="54">
        <v>1</v>
      </c>
      <c r="AT60" s="10">
        <v>6</v>
      </c>
      <c r="AU60" s="55">
        <f t="shared" si="1211"/>
        <v>6000</v>
      </c>
      <c r="AV60" s="54">
        <v>0</v>
      </c>
      <c r="AW60" s="10">
        <v>0</v>
      </c>
      <c r="AX60" s="55">
        <f t="shared" si="1212"/>
        <v>0</v>
      </c>
      <c r="AY60" s="54">
        <v>0</v>
      </c>
      <c r="AZ60" s="10">
        <v>0</v>
      </c>
      <c r="BA60" s="55">
        <v>0</v>
      </c>
      <c r="BB60" s="54">
        <v>0</v>
      </c>
      <c r="BC60" s="10">
        <v>0</v>
      </c>
      <c r="BD60" s="55">
        <v>0</v>
      </c>
      <c r="BE60" s="54">
        <v>0</v>
      </c>
      <c r="BF60" s="10">
        <v>0</v>
      </c>
      <c r="BG60" s="55">
        <v>0</v>
      </c>
      <c r="BH60" s="54">
        <v>0</v>
      </c>
      <c r="BI60" s="10">
        <v>0</v>
      </c>
      <c r="BJ60" s="55">
        <f t="shared" si="1213"/>
        <v>0</v>
      </c>
      <c r="BK60" s="54">
        <v>5</v>
      </c>
      <c r="BL60" s="10">
        <v>1310</v>
      </c>
      <c r="BM60" s="55">
        <f t="shared" si="1214"/>
        <v>262000</v>
      </c>
      <c r="BN60" s="54">
        <v>0</v>
      </c>
      <c r="BO60" s="10">
        <v>0</v>
      </c>
      <c r="BP60" s="55">
        <f t="shared" si="1215"/>
        <v>0</v>
      </c>
      <c r="BQ60" s="54">
        <v>0</v>
      </c>
      <c r="BR60" s="10">
        <v>0</v>
      </c>
      <c r="BS60" s="55">
        <f t="shared" si="1216"/>
        <v>0</v>
      </c>
      <c r="BT60" s="54">
        <v>104</v>
      </c>
      <c r="BU60" s="10">
        <v>2731</v>
      </c>
      <c r="BV60" s="55">
        <f t="shared" si="1217"/>
        <v>26259.615384615383</v>
      </c>
      <c r="BW60" s="54">
        <v>0</v>
      </c>
      <c r="BX60" s="10">
        <v>0</v>
      </c>
      <c r="BY60" s="55">
        <f t="shared" si="1218"/>
        <v>0</v>
      </c>
      <c r="BZ60" s="54">
        <v>0</v>
      </c>
      <c r="CA60" s="10">
        <v>0</v>
      </c>
      <c r="CB60" s="55">
        <f t="shared" si="1219"/>
        <v>0</v>
      </c>
      <c r="CC60" s="54">
        <v>1</v>
      </c>
      <c r="CD60" s="10">
        <v>17</v>
      </c>
      <c r="CE60" s="55">
        <f t="shared" si="1220"/>
        <v>17000</v>
      </c>
      <c r="CF60" s="54">
        <v>0</v>
      </c>
      <c r="CG60" s="10">
        <v>0</v>
      </c>
      <c r="CH60" s="55">
        <f t="shared" si="1221"/>
        <v>0</v>
      </c>
      <c r="CI60" s="54">
        <v>0</v>
      </c>
      <c r="CJ60" s="10">
        <v>0</v>
      </c>
      <c r="CK60" s="55">
        <f t="shared" si="1222"/>
        <v>0</v>
      </c>
      <c r="CL60" s="54">
        <v>0</v>
      </c>
      <c r="CM60" s="10">
        <v>0</v>
      </c>
      <c r="CN60" s="55">
        <f t="shared" si="1223"/>
        <v>0</v>
      </c>
      <c r="CO60" s="54">
        <v>0</v>
      </c>
      <c r="CP60" s="10">
        <v>0</v>
      </c>
      <c r="CQ60" s="55">
        <f t="shared" si="1224"/>
        <v>0</v>
      </c>
      <c r="CR60" s="54">
        <v>0</v>
      </c>
      <c r="CS60" s="10">
        <v>0</v>
      </c>
      <c r="CT60" s="55">
        <f t="shared" si="1225"/>
        <v>0</v>
      </c>
      <c r="CU60" s="54">
        <v>55</v>
      </c>
      <c r="CV60" s="10">
        <v>1255</v>
      </c>
      <c r="CW60" s="55">
        <f t="shared" si="1226"/>
        <v>22818.181818181816</v>
      </c>
      <c r="CX60" s="54">
        <v>0</v>
      </c>
      <c r="CY60" s="10">
        <v>0</v>
      </c>
      <c r="CZ60" s="55">
        <f t="shared" si="1227"/>
        <v>0</v>
      </c>
      <c r="DA60" s="54">
        <v>8</v>
      </c>
      <c r="DB60" s="10">
        <v>103</v>
      </c>
      <c r="DC60" s="55">
        <f t="shared" si="1228"/>
        <v>12875</v>
      </c>
      <c r="DD60" s="54">
        <v>0</v>
      </c>
      <c r="DE60" s="10">
        <v>0</v>
      </c>
      <c r="DF60" s="55">
        <f t="shared" si="1229"/>
        <v>0</v>
      </c>
      <c r="DG60" s="54">
        <v>0</v>
      </c>
      <c r="DH60" s="10">
        <v>0</v>
      </c>
      <c r="DI60" s="55">
        <f t="shared" si="1230"/>
        <v>0</v>
      </c>
      <c r="DJ60" s="54">
        <v>0</v>
      </c>
      <c r="DK60" s="10">
        <v>0</v>
      </c>
      <c r="DL60" s="55">
        <f t="shared" si="1231"/>
        <v>0</v>
      </c>
      <c r="DM60" s="54">
        <v>0</v>
      </c>
      <c r="DN60" s="10">
        <v>0</v>
      </c>
      <c r="DO60" s="55">
        <f t="shared" si="1232"/>
        <v>0</v>
      </c>
      <c r="DP60" s="54">
        <v>0</v>
      </c>
      <c r="DQ60" s="10">
        <v>0</v>
      </c>
      <c r="DR60" s="55">
        <f t="shared" si="1233"/>
        <v>0</v>
      </c>
      <c r="DS60" s="54">
        <v>0</v>
      </c>
      <c r="DT60" s="10">
        <v>0</v>
      </c>
      <c r="DU60" s="55">
        <f t="shared" si="1234"/>
        <v>0</v>
      </c>
      <c r="DV60" s="54">
        <v>49</v>
      </c>
      <c r="DW60" s="10">
        <v>3881</v>
      </c>
      <c r="DX60" s="55">
        <f t="shared" si="1235"/>
        <v>79204.081632653062</v>
      </c>
      <c r="DY60" s="54">
        <v>0</v>
      </c>
      <c r="DZ60" s="10">
        <v>0</v>
      </c>
      <c r="EA60" s="55">
        <f t="shared" si="1236"/>
        <v>0</v>
      </c>
      <c r="EB60" s="54">
        <v>48</v>
      </c>
      <c r="EC60" s="10">
        <v>4622</v>
      </c>
      <c r="ED60" s="55">
        <f t="shared" si="1237"/>
        <v>96291.666666666672</v>
      </c>
      <c r="EE60" s="54">
        <v>0</v>
      </c>
      <c r="EF60" s="10">
        <v>0</v>
      </c>
      <c r="EG60" s="55">
        <f t="shared" si="1238"/>
        <v>0</v>
      </c>
      <c r="EH60" s="54">
        <v>6</v>
      </c>
      <c r="EI60" s="10">
        <v>246</v>
      </c>
      <c r="EJ60" s="55">
        <f t="shared" si="1239"/>
        <v>41000</v>
      </c>
      <c r="EK60" s="54">
        <v>0</v>
      </c>
      <c r="EL60" s="10">
        <v>0</v>
      </c>
      <c r="EM60" s="55">
        <f t="shared" si="1240"/>
        <v>0</v>
      </c>
      <c r="EN60" s="54">
        <v>0</v>
      </c>
      <c r="EO60" s="10">
        <v>0</v>
      </c>
      <c r="EP60" s="55">
        <f t="shared" si="1241"/>
        <v>0</v>
      </c>
      <c r="EQ60" s="54">
        <v>0</v>
      </c>
      <c r="ER60" s="10">
        <v>0</v>
      </c>
      <c r="ES60" s="55">
        <f t="shared" si="1242"/>
        <v>0</v>
      </c>
      <c r="ET60" s="54">
        <v>0</v>
      </c>
      <c r="EU60" s="10">
        <v>0</v>
      </c>
      <c r="EV60" s="55">
        <f t="shared" si="1243"/>
        <v>0</v>
      </c>
      <c r="EW60" s="54">
        <v>5</v>
      </c>
      <c r="EX60" s="10">
        <v>186</v>
      </c>
      <c r="EY60" s="55">
        <f t="shared" si="1244"/>
        <v>37200</v>
      </c>
      <c r="EZ60" s="54">
        <v>0</v>
      </c>
      <c r="FA60" s="10">
        <v>0</v>
      </c>
      <c r="FB60" s="55">
        <f t="shared" si="1245"/>
        <v>0</v>
      </c>
      <c r="FC60" s="54">
        <v>0</v>
      </c>
      <c r="FD60" s="10">
        <v>0</v>
      </c>
      <c r="FE60" s="55">
        <f t="shared" si="1246"/>
        <v>0</v>
      </c>
      <c r="FF60" s="54">
        <v>27</v>
      </c>
      <c r="FG60" s="10">
        <v>2519</v>
      </c>
      <c r="FH60" s="55">
        <f t="shared" si="1247"/>
        <v>93296.296296296292</v>
      </c>
      <c r="FI60" s="54">
        <v>13</v>
      </c>
      <c r="FJ60" s="10">
        <v>95</v>
      </c>
      <c r="FK60" s="55">
        <f t="shared" si="1248"/>
        <v>7307.6923076923076</v>
      </c>
      <c r="FL60" s="54">
        <v>0</v>
      </c>
      <c r="FM60" s="10">
        <v>0</v>
      </c>
      <c r="FN60" s="55">
        <f t="shared" si="1249"/>
        <v>0</v>
      </c>
      <c r="FO60" s="54">
        <v>0</v>
      </c>
      <c r="FP60" s="10">
        <v>0</v>
      </c>
      <c r="FQ60" s="55">
        <f t="shared" si="1250"/>
        <v>0</v>
      </c>
      <c r="FR60" s="54">
        <v>4</v>
      </c>
      <c r="FS60" s="10">
        <v>257</v>
      </c>
      <c r="FT60" s="55">
        <f t="shared" si="1251"/>
        <v>64250</v>
      </c>
      <c r="FU60" s="54">
        <v>80</v>
      </c>
      <c r="FV60" s="10">
        <v>2458</v>
      </c>
      <c r="FW60" s="55">
        <f t="shared" si="1252"/>
        <v>30725</v>
      </c>
      <c r="FX60" s="54">
        <v>0</v>
      </c>
      <c r="FY60" s="10">
        <v>0</v>
      </c>
      <c r="FZ60" s="55">
        <f t="shared" si="1253"/>
        <v>0</v>
      </c>
      <c r="GA60" s="54">
        <v>1</v>
      </c>
      <c r="GB60" s="10">
        <v>75</v>
      </c>
      <c r="GC60" s="55">
        <f t="shared" si="1254"/>
        <v>75000</v>
      </c>
      <c r="GD60" s="54">
        <v>0</v>
      </c>
      <c r="GE60" s="10">
        <v>0</v>
      </c>
      <c r="GF60" s="55">
        <f t="shared" si="1255"/>
        <v>0</v>
      </c>
      <c r="GG60" s="54">
        <v>0</v>
      </c>
      <c r="GH60" s="10">
        <v>0</v>
      </c>
      <c r="GI60" s="55">
        <f t="shared" si="1256"/>
        <v>0</v>
      </c>
      <c r="GJ60" s="54">
        <v>0</v>
      </c>
      <c r="GK60" s="10">
        <v>0</v>
      </c>
      <c r="GL60" s="55">
        <f t="shared" si="1257"/>
        <v>0</v>
      </c>
      <c r="GM60" s="54">
        <v>0</v>
      </c>
      <c r="GN60" s="10">
        <v>0</v>
      </c>
      <c r="GO60" s="55">
        <f t="shared" si="1258"/>
        <v>0</v>
      </c>
      <c r="GP60" s="54">
        <v>0</v>
      </c>
      <c r="GQ60" s="10">
        <v>0</v>
      </c>
      <c r="GR60" s="55">
        <f t="shared" si="1259"/>
        <v>0</v>
      </c>
      <c r="GS60" s="54">
        <v>0</v>
      </c>
      <c r="GT60" s="10">
        <v>0</v>
      </c>
      <c r="GU60" s="55">
        <f t="shared" si="1260"/>
        <v>0</v>
      </c>
      <c r="GV60" s="54">
        <v>0</v>
      </c>
      <c r="GW60" s="10">
        <v>0</v>
      </c>
      <c r="GX60" s="55">
        <f t="shared" si="1261"/>
        <v>0</v>
      </c>
      <c r="GY60" s="54">
        <v>0</v>
      </c>
      <c r="GZ60" s="10">
        <v>0</v>
      </c>
      <c r="HA60" s="55">
        <f t="shared" si="1262"/>
        <v>0</v>
      </c>
      <c r="HB60" s="54">
        <v>0</v>
      </c>
      <c r="HC60" s="10">
        <v>0</v>
      </c>
      <c r="HD60" s="55">
        <f t="shared" si="1263"/>
        <v>0</v>
      </c>
      <c r="HE60" s="54">
        <v>0</v>
      </c>
      <c r="HF60" s="10">
        <v>0</v>
      </c>
      <c r="HG60" s="55">
        <f t="shared" si="1264"/>
        <v>0</v>
      </c>
      <c r="HH60" s="54">
        <v>0</v>
      </c>
      <c r="HI60" s="10">
        <v>0</v>
      </c>
      <c r="HJ60" s="55">
        <f t="shared" si="1265"/>
        <v>0</v>
      </c>
      <c r="HK60" s="54">
        <v>0</v>
      </c>
      <c r="HL60" s="10">
        <v>0</v>
      </c>
      <c r="HM60" s="55">
        <f t="shared" si="1266"/>
        <v>0</v>
      </c>
      <c r="HN60" s="54">
        <v>0</v>
      </c>
      <c r="HO60" s="10">
        <v>0</v>
      </c>
      <c r="HP60" s="55">
        <f t="shared" si="1267"/>
        <v>0</v>
      </c>
      <c r="HQ60" s="54">
        <v>13</v>
      </c>
      <c r="HR60" s="10">
        <v>234</v>
      </c>
      <c r="HS60" s="55">
        <f t="shared" si="1268"/>
        <v>18000</v>
      </c>
      <c r="HT60" s="54">
        <v>0</v>
      </c>
      <c r="HU60" s="10">
        <v>0</v>
      </c>
      <c r="HV60" s="55">
        <f t="shared" si="1269"/>
        <v>0</v>
      </c>
      <c r="HW60" s="54">
        <v>0</v>
      </c>
      <c r="HX60" s="10">
        <v>0</v>
      </c>
      <c r="HY60" s="55">
        <f t="shared" si="1270"/>
        <v>0</v>
      </c>
      <c r="HZ60" s="54">
        <v>0</v>
      </c>
      <c r="IA60" s="10">
        <v>0</v>
      </c>
      <c r="IB60" s="55">
        <f t="shared" si="1271"/>
        <v>0</v>
      </c>
      <c r="IC60" s="54">
        <v>0</v>
      </c>
      <c r="ID60" s="10">
        <v>0</v>
      </c>
      <c r="IE60" s="55">
        <f t="shared" si="1272"/>
        <v>0</v>
      </c>
      <c r="IF60" s="54">
        <v>0</v>
      </c>
      <c r="IG60" s="10">
        <v>0</v>
      </c>
      <c r="IH60" s="55">
        <f t="shared" si="1273"/>
        <v>0</v>
      </c>
      <c r="II60" s="54">
        <v>1</v>
      </c>
      <c r="IJ60" s="10">
        <v>170</v>
      </c>
      <c r="IK60" s="55">
        <f t="shared" si="1274"/>
        <v>170000</v>
      </c>
      <c r="IL60" s="54">
        <v>0</v>
      </c>
      <c r="IM60" s="10">
        <v>0</v>
      </c>
      <c r="IN60" s="55">
        <f t="shared" si="1275"/>
        <v>0</v>
      </c>
      <c r="IO60" s="54">
        <v>0</v>
      </c>
      <c r="IP60" s="10">
        <v>0</v>
      </c>
      <c r="IQ60" s="55">
        <f t="shared" si="1276"/>
        <v>0</v>
      </c>
      <c r="IR60" s="54">
        <v>0</v>
      </c>
      <c r="IS60" s="10">
        <v>0</v>
      </c>
      <c r="IT60" s="55">
        <f t="shared" si="1277"/>
        <v>0</v>
      </c>
      <c r="IU60" s="54">
        <v>0</v>
      </c>
      <c r="IV60" s="10">
        <v>0</v>
      </c>
      <c r="IW60" s="55">
        <f t="shared" si="1278"/>
        <v>0</v>
      </c>
      <c r="IX60" s="54">
        <v>155</v>
      </c>
      <c r="IY60" s="10">
        <v>5410</v>
      </c>
      <c r="IZ60" s="55">
        <f t="shared" si="1279"/>
        <v>34903.225806451614</v>
      </c>
      <c r="JA60" s="54">
        <v>15</v>
      </c>
      <c r="JB60" s="10">
        <v>754</v>
      </c>
      <c r="JC60" s="55">
        <f t="shared" si="1280"/>
        <v>50266.666666666664</v>
      </c>
      <c r="JD60" s="54">
        <v>0</v>
      </c>
      <c r="JE60" s="10">
        <v>0</v>
      </c>
      <c r="JF60" s="55">
        <f t="shared" si="1281"/>
        <v>0</v>
      </c>
      <c r="JG60" s="54">
        <v>2</v>
      </c>
      <c r="JH60" s="10">
        <v>12</v>
      </c>
      <c r="JI60" s="55">
        <f t="shared" si="1282"/>
        <v>6000</v>
      </c>
      <c r="JJ60" s="54">
        <v>2</v>
      </c>
      <c r="JK60" s="10">
        <v>68</v>
      </c>
      <c r="JL60" s="55">
        <f t="shared" si="1283"/>
        <v>34000</v>
      </c>
      <c r="JM60" s="54">
        <v>2</v>
      </c>
      <c r="JN60" s="10">
        <v>97</v>
      </c>
      <c r="JO60" s="55">
        <f t="shared" si="1284"/>
        <v>48500</v>
      </c>
      <c r="JP60" s="54">
        <v>0</v>
      </c>
      <c r="JQ60" s="10">
        <v>0</v>
      </c>
      <c r="JR60" s="55">
        <f t="shared" si="1285"/>
        <v>0</v>
      </c>
      <c r="JS60" s="54">
        <v>0</v>
      </c>
      <c r="JT60" s="10">
        <v>0</v>
      </c>
      <c r="JU60" s="55">
        <f t="shared" si="1286"/>
        <v>0</v>
      </c>
      <c r="JV60" s="54">
        <v>0</v>
      </c>
      <c r="JW60" s="10">
        <v>0</v>
      </c>
      <c r="JX60" s="55">
        <f t="shared" si="1287"/>
        <v>0</v>
      </c>
      <c r="JY60" s="54">
        <v>0</v>
      </c>
      <c r="JZ60" s="10">
        <v>0</v>
      </c>
      <c r="KA60" s="55">
        <f t="shared" si="1288"/>
        <v>0</v>
      </c>
      <c r="KB60" s="54">
        <v>0</v>
      </c>
      <c r="KC60" s="10">
        <v>0</v>
      </c>
      <c r="KD60" s="55">
        <f t="shared" si="1289"/>
        <v>0</v>
      </c>
      <c r="KE60" s="54">
        <v>0</v>
      </c>
      <c r="KF60" s="10">
        <v>0</v>
      </c>
      <c r="KG60" s="55">
        <f t="shared" si="1290"/>
        <v>0</v>
      </c>
      <c r="KH60" s="54">
        <v>0</v>
      </c>
      <c r="KI60" s="10">
        <v>0</v>
      </c>
      <c r="KJ60" s="55">
        <f t="shared" si="1291"/>
        <v>0</v>
      </c>
      <c r="KK60" s="54">
        <v>0</v>
      </c>
      <c r="KL60" s="10">
        <v>0</v>
      </c>
      <c r="KM60" s="55">
        <f t="shared" si="1292"/>
        <v>0</v>
      </c>
      <c r="KN60" s="54">
        <v>0</v>
      </c>
      <c r="KO60" s="10">
        <v>0</v>
      </c>
      <c r="KP60" s="55">
        <f t="shared" si="1293"/>
        <v>0</v>
      </c>
      <c r="KQ60" s="54">
        <v>0</v>
      </c>
      <c r="KR60" s="10">
        <v>0</v>
      </c>
      <c r="KS60" s="55">
        <f t="shared" si="1294"/>
        <v>0</v>
      </c>
      <c r="KT60" s="54">
        <v>0</v>
      </c>
      <c r="KU60" s="10">
        <v>0</v>
      </c>
      <c r="KV60" s="55">
        <f t="shared" si="1295"/>
        <v>0</v>
      </c>
      <c r="KW60" s="54">
        <v>0</v>
      </c>
      <c r="KX60" s="10">
        <v>0</v>
      </c>
      <c r="KY60" s="55">
        <f t="shared" si="1296"/>
        <v>0</v>
      </c>
      <c r="KZ60" s="54">
        <v>0</v>
      </c>
      <c r="LA60" s="10">
        <v>0</v>
      </c>
      <c r="LB60" s="55">
        <f t="shared" si="1297"/>
        <v>0</v>
      </c>
      <c r="LC60" s="54">
        <v>0</v>
      </c>
      <c r="LD60" s="10">
        <v>0</v>
      </c>
      <c r="LE60" s="55">
        <f t="shared" si="1298"/>
        <v>0</v>
      </c>
      <c r="LF60" s="54">
        <v>0</v>
      </c>
      <c r="LG60" s="10">
        <v>0</v>
      </c>
      <c r="LH60" s="55">
        <f t="shared" si="1299"/>
        <v>0</v>
      </c>
      <c r="LI60" s="54">
        <v>0</v>
      </c>
      <c r="LJ60" s="10">
        <v>0</v>
      </c>
      <c r="LK60" s="55">
        <f t="shared" si="1300"/>
        <v>0</v>
      </c>
      <c r="LL60" s="54">
        <v>306</v>
      </c>
      <c r="LM60" s="10">
        <v>3469</v>
      </c>
      <c r="LN60" s="55">
        <f t="shared" si="1301"/>
        <v>11336.601307189543</v>
      </c>
      <c r="LO60" s="54">
        <v>0</v>
      </c>
      <c r="LP60" s="10">
        <v>0</v>
      </c>
      <c r="LQ60" s="55">
        <f t="shared" si="1302"/>
        <v>0</v>
      </c>
      <c r="LR60" s="54">
        <v>0</v>
      </c>
      <c r="LS60" s="10">
        <v>0</v>
      </c>
      <c r="LT60" s="55">
        <f t="shared" si="1303"/>
        <v>0</v>
      </c>
      <c r="LU60" s="54">
        <v>34</v>
      </c>
      <c r="LV60" s="10">
        <v>92</v>
      </c>
      <c r="LW60" s="55">
        <f t="shared" si="1304"/>
        <v>2705.8823529411766</v>
      </c>
      <c r="LX60" s="54">
        <v>1</v>
      </c>
      <c r="LY60" s="10">
        <v>58</v>
      </c>
      <c r="LZ60" s="55">
        <f t="shared" si="1305"/>
        <v>58000</v>
      </c>
      <c r="MA60" s="54">
        <v>0</v>
      </c>
      <c r="MB60" s="10">
        <v>0</v>
      </c>
      <c r="MC60" s="55">
        <f t="shared" si="1306"/>
        <v>0</v>
      </c>
      <c r="MD60" s="54">
        <v>0</v>
      </c>
      <c r="ME60" s="10">
        <v>0</v>
      </c>
      <c r="MF60" s="55">
        <f t="shared" si="1307"/>
        <v>0</v>
      </c>
      <c r="MG60" s="54">
        <v>0</v>
      </c>
      <c r="MH60" s="10">
        <v>0</v>
      </c>
      <c r="MI60" s="55">
        <f t="shared" si="1308"/>
        <v>0</v>
      </c>
      <c r="MJ60" s="54">
        <v>2</v>
      </c>
      <c r="MK60" s="10">
        <v>244</v>
      </c>
      <c r="ML60" s="55">
        <f t="shared" si="1309"/>
        <v>122000</v>
      </c>
      <c r="MM60" s="54">
        <v>15</v>
      </c>
      <c r="MN60" s="10">
        <v>1480</v>
      </c>
      <c r="MO60" s="55">
        <f t="shared" si="1310"/>
        <v>98666.666666666672</v>
      </c>
      <c r="MP60" s="54">
        <v>0</v>
      </c>
      <c r="MQ60" s="10">
        <v>0</v>
      </c>
      <c r="MR60" s="55">
        <f t="shared" si="1311"/>
        <v>0</v>
      </c>
      <c r="MS60" s="54">
        <v>0</v>
      </c>
      <c r="MT60" s="10">
        <v>0</v>
      </c>
      <c r="MU60" s="55">
        <f t="shared" si="1312"/>
        <v>0</v>
      </c>
      <c r="MV60" s="54">
        <v>0</v>
      </c>
      <c r="MW60" s="10">
        <v>0</v>
      </c>
      <c r="MX60" s="55">
        <f t="shared" si="1313"/>
        <v>0</v>
      </c>
      <c r="MY60" s="54">
        <v>13</v>
      </c>
      <c r="MZ60" s="10">
        <v>130</v>
      </c>
      <c r="NA60" s="55">
        <f t="shared" si="1314"/>
        <v>10000</v>
      </c>
      <c r="NB60" s="54">
        <v>0</v>
      </c>
      <c r="NC60" s="10">
        <v>0</v>
      </c>
      <c r="ND60" s="55">
        <f t="shared" si="1315"/>
        <v>0</v>
      </c>
      <c r="NE60" s="54">
        <v>0</v>
      </c>
      <c r="NF60" s="10">
        <v>0</v>
      </c>
      <c r="NG60" s="55">
        <f t="shared" si="1316"/>
        <v>0</v>
      </c>
      <c r="NH60" s="54">
        <v>0</v>
      </c>
      <c r="NI60" s="10">
        <v>0</v>
      </c>
      <c r="NJ60" s="55">
        <f t="shared" si="1317"/>
        <v>0</v>
      </c>
      <c r="NK60" s="54">
        <v>0</v>
      </c>
      <c r="NL60" s="10">
        <v>0</v>
      </c>
      <c r="NM60" s="55">
        <f t="shared" si="1318"/>
        <v>0</v>
      </c>
      <c r="NN60" s="54">
        <v>0</v>
      </c>
      <c r="NO60" s="10">
        <v>0</v>
      </c>
      <c r="NP60" s="55">
        <f t="shared" si="1319"/>
        <v>0</v>
      </c>
      <c r="NQ60" s="54">
        <v>0</v>
      </c>
      <c r="NR60" s="10">
        <v>0</v>
      </c>
      <c r="NS60" s="55">
        <f t="shared" si="1320"/>
        <v>0</v>
      </c>
      <c r="NT60" s="54">
        <v>0</v>
      </c>
      <c r="NU60" s="10">
        <v>0</v>
      </c>
      <c r="NV60" s="55">
        <f t="shared" si="1321"/>
        <v>0</v>
      </c>
      <c r="NW60" s="54">
        <v>124</v>
      </c>
      <c r="NX60" s="10">
        <v>6690</v>
      </c>
      <c r="NY60" s="55">
        <f t="shared" si="1322"/>
        <v>53951.61290322581</v>
      </c>
      <c r="NZ60" s="54">
        <v>91</v>
      </c>
      <c r="OA60" s="10">
        <v>11064</v>
      </c>
      <c r="OB60" s="55">
        <f t="shared" si="1323"/>
        <v>121582.41758241758</v>
      </c>
      <c r="OC60" s="54">
        <v>0</v>
      </c>
      <c r="OD60" s="10">
        <v>0</v>
      </c>
      <c r="OE60" s="55">
        <f t="shared" si="1324"/>
        <v>0</v>
      </c>
      <c r="OF60" s="68">
        <v>0</v>
      </c>
      <c r="OG60" s="24">
        <v>0</v>
      </c>
      <c r="OH60" s="69">
        <f t="shared" si="1325"/>
        <v>0</v>
      </c>
      <c r="OI60" s="54">
        <v>0</v>
      </c>
      <c r="OJ60" s="10">
        <v>0</v>
      </c>
      <c r="OK60" s="55">
        <f t="shared" si="1326"/>
        <v>0</v>
      </c>
      <c r="OL60" s="54">
        <v>0</v>
      </c>
      <c r="OM60" s="10">
        <v>0</v>
      </c>
      <c r="ON60" s="55">
        <f t="shared" si="1327"/>
        <v>0</v>
      </c>
      <c r="OO60" s="54">
        <v>0</v>
      </c>
      <c r="OP60" s="10">
        <v>0</v>
      </c>
      <c r="OQ60" s="55">
        <f t="shared" si="1328"/>
        <v>0</v>
      </c>
      <c r="OR60" s="54">
        <v>0</v>
      </c>
      <c r="OS60" s="10">
        <v>0</v>
      </c>
      <c r="OT60" s="55">
        <f t="shared" si="1329"/>
        <v>0</v>
      </c>
      <c r="OU60" s="54">
        <v>0</v>
      </c>
      <c r="OV60" s="10">
        <v>0</v>
      </c>
      <c r="OW60" s="55">
        <f t="shared" si="1330"/>
        <v>0</v>
      </c>
      <c r="OX60" s="54">
        <v>81</v>
      </c>
      <c r="OY60" s="10">
        <v>218</v>
      </c>
      <c r="OZ60" s="55">
        <f t="shared" si="1331"/>
        <v>2691.358024691358</v>
      </c>
      <c r="PA60" s="13">
        <f t="shared" si="743"/>
        <v>1306</v>
      </c>
      <c r="PB60" s="78" t="e">
        <f>SUM(J60,V60,Y60,AH60,AK60,AQ60,AT60,AW60,BI60,BL60,BR60,BU60,BX60,CA60,CD60,CJ60,CM60,CS60,CV60,CY60,DB60,DH60,DN60,DQ60,DT60,DW60,EC60,EF60,EI60,EU60,EX60,FA60,FG60,FJ60,FM60,FP60,FS60,FV60,GB60,GE60,GH60,GK60,GN60,GQ60,GW60,GZ60,HF60,HO60,HR60,HU60,ID60,IG60,IJ60,IM60,IP60,IV60,IY60,JB60,JE60,JH60,JK60,JN60,JQ60,JZ60,KC60,KF60,KI60,KL60,KO60,KR60,KU60,LA60,LD60,LM60,LP60,LS60,LV60,LY60,MB60,HI60,MH60,MK60,MN60,MQ60,MT60,MW60,MZ60,NC60,NF60,NI60,NL60,NO60,NU60,NX60,OA60,OJ60,OS60,OV60,OY60,HL60,JW60,AB60,IA60,IS60,P60+OP60+OM60+OG60+OD60+NR60+ME60+LG60+KX60+JT60+HX60+#REF!+HC60+GT60+FY60+FD60+ER60+EO60+EL60+DZ60+DE60+CP60+BO60+BF60+AZ60+AE60+S60+M60+G60+D60)</f>
        <v>#REF!</v>
      </c>
      <c r="PC60" s="6"/>
      <c r="PD60" s="9"/>
      <c r="PE60" s="6"/>
      <c r="PF60" s="6"/>
      <c r="PG60" s="6"/>
      <c r="PH60" s="9"/>
      <c r="PI60" s="6"/>
      <c r="PJ60" s="6"/>
      <c r="PK60" s="6"/>
      <c r="PL60" s="9"/>
      <c r="PM60" s="6"/>
      <c r="PN60" s="6"/>
      <c r="PO60" s="6"/>
      <c r="PP60" s="9"/>
      <c r="PQ60" s="6"/>
      <c r="PR60" s="6"/>
      <c r="PS60" s="6"/>
      <c r="PT60" s="9"/>
      <c r="PU60" s="6"/>
      <c r="PV60" s="6"/>
      <c r="PW60" s="6"/>
      <c r="PX60" s="9"/>
      <c r="PY60" s="6"/>
      <c r="PZ60" s="6"/>
      <c r="QA60" s="6"/>
      <c r="QB60" s="9"/>
      <c r="QC60" s="6"/>
      <c r="QD60" s="6"/>
      <c r="QE60" s="6"/>
      <c r="QF60" s="2"/>
      <c r="QG60" s="1"/>
      <c r="QH60" s="1"/>
      <c r="QI60" s="1"/>
      <c r="QJ60" s="2"/>
      <c r="QK60" s="1"/>
      <c r="QL60" s="1"/>
      <c r="QM60" s="1"/>
      <c r="QN60" s="2"/>
      <c r="QO60" s="1"/>
      <c r="QP60" s="1"/>
      <c r="QQ60" s="1"/>
    </row>
    <row r="61" spans="1:534" x14ac:dyDescent="0.25">
      <c r="A61" s="46">
        <v>2008</v>
      </c>
      <c r="B61" s="47" t="s">
        <v>8</v>
      </c>
      <c r="C61" s="54">
        <v>0</v>
      </c>
      <c r="D61" s="10">
        <v>0</v>
      </c>
      <c r="E61" s="55">
        <f t="shared" si="1332"/>
        <v>0</v>
      </c>
      <c r="F61" s="54">
        <v>0</v>
      </c>
      <c r="G61" s="10">
        <v>0</v>
      </c>
      <c r="H61" s="55">
        <f t="shared" si="1333"/>
        <v>0</v>
      </c>
      <c r="I61" s="54">
        <v>0</v>
      </c>
      <c r="J61" s="10">
        <v>0</v>
      </c>
      <c r="K61" s="55">
        <f t="shared" si="1334"/>
        <v>0</v>
      </c>
      <c r="L61" s="54">
        <v>0</v>
      </c>
      <c r="M61" s="10">
        <v>0</v>
      </c>
      <c r="N61" s="55">
        <f t="shared" si="1202"/>
        <v>0</v>
      </c>
      <c r="O61" s="54">
        <v>0</v>
      </c>
      <c r="P61" s="10">
        <v>0</v>
      </c>
      <c r="Q61" s="55">
        <f t="shared" si="1335"/>
        <v>0</v>
      </c>
      <c r="R61" s="54">
        <v>0</v>
      </c>
      <c r="S61" s="10">
        <v>0</v>
      </c>
      <c r="T61" s="55">
        <f t="shared" si="1336"/>
        <v>0</v>
      </c>
      <c r="U61" s="54">
        <v>20</v>
      </c>
      <c r="V61" s="10">
        <v>634</v>
      </c>
      <c r="W61" s="55">
        <f t="shared" si="1203"/>
        <v>31700</v>
      </c>
      <c r="X61" s="54">
        <v>1</v>
      </c>
      <c r="Y61" s="10">
        <v>20</v>
      </c>
      <c r="Z61" s="55">
        <f t="shared" si="1204"/>
        <v>20000</v>
      </c>
      <c r="AA61" s="54">
        <v>0</v>
      </c>
      <c r="AB61" s="10">
        <v>0</v>
      </c>
      <c r="AC61" s="55">
        <f t="shared" si="1205"/>
        <v>0</v>
      </c>
      <c r="AD61" s="54">
        <v>0</v>
      </c>
      <c r="AE61" s="10">
        <v>0</v>
      </c>
      <c r="AF61" s="55">
        <f t="shared" si="1206"/>
        <v>0</v>
      </c>
      <c r="AG61" s="54">
        <v>0</v>
      </c>
      <c r="AH61" s="10">
        <v>0</v>
      </c>
      <c r="AI61" s="55">
        <f t="shared" si="1207"/>
        <v>0</v>
      </c>
      <c r="AJ61" s="54">
        <v>19</v>
      </c>
      <c r="AK61" s="10">
        <v>2257</v>
      </c>
      <c r="AL61" s="55">
        <f t="shared" si="1208"/>
        <v>118789.47368421052</v>
      </c>
      <c r="AM61" s="54">
        <v>0</v>
      </c>
      <c r="AN61" s="10">
        <v>0</v>
      </c>
      <c r="AO61" s="55">
        <f t="shared" si="1209"/>
        <v>0</v>
      </c>
      <c r="AP61" s="54">
        <v>0</v>
      </c>
      <c r="AQ61" s="10">
        <v>0</v>
      </c>
      <c r="AR61" s="55">
        <f t="shared" si="1210"/>
        <v>0</v>
      </c>
      <c r="AS61" s="54">
        <v>0</v>
      </c>
      <c r="AT61" s="10">
        <v>0</v>
      </c>
      <c r="AU61" s="55">
        <f t="shared" si="1211"/>
        <v>0</v>
      </c>
      <c r="AV61" s="54">
        <v>0</v>
      </c>
      <c r="AW61" s="10">
        <v>0</v>
      </c>
      <c r="AX61" s="55">
        <f t="shared" si="1212"/>
        <v>0</v>
      </c>
      <c r="AY61" s="54">
        <v>0</v>
      </c>
      <c r="AZ61" s="10">
        <v>0</v>
      </c>
      <c r="BA61" s="55">
        <v>0</v>
      </c>
      <c r="BB61" s="54">
        <v>0</v>
      </c>
      <c r="BC61" s="10">
        <v>0</v>
      </c>
      <c r="BD61" s="55">
        <v>0</v>
      </c>
      <c r="BE61" s="54">
        <v>0</v>
      </c>
      <c r="BF61" s="10">
        <v>0</v>
      </c>
      <c r="BG61" s="55">
        <v>0</v>
      </c>
      <c r="BH61" s="54">
        <v>0</v>
      </c>
      <c r="BI61" s="10">
        <v>0</v>
      </c>
      <c r="BJ61" s="55">
        <f t="shared" si="1213"/>
        <v>0</v>
      </c>
      <c r="BK61" s="54">
        <v>22</v>
      </c>
      <c r="BL61" s="10">
        <v>5891</v>
      </c>
      <c r="BM61" s="55">
        <f t="shared" si="1214"/>
        <v>267772.72727272724</v>
      </c>
      <c r="BN61" s="54">
        <v>0</v>
      </c>
      <c r="BO61" s="10">
        <v>0</v>
      </c>
      <c r="BP61" s="55">
        <f t="shared" si="1215"/>
        <v>0</v>
      </c>
      <c r="BQ61" s="54">
        <v>0</v>
      </c>
      <c r="BR61" s="10">
        <v>0</v>
      </c>
      <c r="BS61" s="55">
        <f t="shared" si="1216"/>
        <v>0</v>
      </c>
      <c r="BT61" s="54">
        <v>100</v>
      </c>
      <c r="BU61" s="10">
        <v>1311</v>
      </c>
      <c r="BV61" s="55">
        <f t="shared" si="1217"/>
        <v>13110</v>
      </c>
      <c r="BW61" s="54">
        <v>0</v>
      </c>
      <c r="BX61" s="10">
        <v>0</v>
      </c>
      <c r="BY61" s="55">
        <f t="shared" si="1218"/>
        <v>0</v>
      </c>
      <c r="BZ61" s="54">
        <v>0</v>
      </c>
      <c r="CA61" s="10">
        <v>0</v>
      </c>
      <c r="CB61" s="55">
        <f t="shared" si="1219"/>
        <v>0</v>
      </c>
      <c r="CC61" s="54">
        <v>0</v>
      </c>
      <c r="CD61" s="10">
        <v>0</v>
      </c>
      <c r="CE61" s="55">
        <f t="shared" si="1220"/>
        <v>0</v>
      </c>
      <c r="CF61" s="54">
        <v>0</v>
      </c>
      <c r="CG61" s="10">
        <v>0</v>
      </c>
      <c r="CH61" s="55">
        <f t="shared" si="1221"/>
        <v>0</v>
      </c>
      <c r="CI61" s="54">
        <v>0</v>
      </c>
      <c r="CJ61" s="10">
        <v>0</v>
      </c>
      <c r="CK61" s="55">
        <f t="shared" si="1222"/>
        <v>0</v>
      </c>
      <c r="CL61" s="54">
        <v>0</v>
      </c>
      <c r="CM61" s="10">
        <v>0</v>
      </c>
      <c r="CN61" s="55">
        <f t="shared" si="1223"/>
        <v>0</v>
      </c>
      <c r="CO61" s="54">
        <v>0</v>
      </c>
      <c r="CP61" s="10">
        <v>0</v>
      </c>
      <c r="CQ61" s="55">
        <f t="shared" si="1224"/>
        <v>0</v>
      </c>
      <c r="CR61" s="54">
        <v>0</v>
      </c>
      <c r="CS61" s="10">
        <v>0</v>
      </c>
      <c r="CT61" s="55">
        <f t="shared" si="1225"/>
        <v>0</v>
      </c>
      <c r="CU61" s="54">
        <v>71</v>
      </c>
      <c r="CV61" s="10">
        <v>2625</v>
      </c>
      <c r="CW61" s="55">
        <f t="shared" si="1226"/>
        <v>36971.830985915498</v>
      </c>
      <c r="CX61" s="54">
        <v>0</v>
      </c>
      <c r="CY61" s="10">
        <v>0</v>
      </c>
      <c r="CZ61" s="55">
        <f t="shared" si="1227"/>
        <v>0</v>
      </c>
      <c r="DA61" s="54">
        <v>7</v>
      </c>
      <c r="DB61" s="10">
        <v>108</v>
      </c>
      <c r="DC61" s="55">
        <f t="shared" si="1228"/>
        <v>15428.571428571429</v>
      </c>
      <c r="DD61" s="54">
        <v>0</v>
      </c>
      <c r="DE61" s="10">
        <v>0</v>
      </c>
      <c r="DF61" s="55">
        <f t="shared" si="1229"/>
        <v>0</v>
      </c>
      <c r="DG61" s="54">
        <v>0</v>
      </c>
      <c r="DH61" s="10">
        <v>0</v>
      </c>
      <c r="DI61" s="55">
        <f t="shared" si="1230"/>
        <v>0</v>
      </c>
      <c r="DJ61" s="54">
        <v>0</v>
      </c>
      <c r="DK61" s="10">
        <v>0</v>
      </c>
      <c r="DL61" s="55">
        <f t="shared" si="1231"/>
        <v>0</v>
      </c>
      <c r="DM61" s="54">
        <v>0</v>
      </c>
      <c r="DN61" s="10">
        <v>0</v>
      </c>
      <c r="DO61" s="55">
        <f t="shared" si="1232"/>
        <v>0</v>
      </c>
      <c r="DP61" s="54">
        <v>0</v>
      </c>
      <c r="DQ61" s="10">
        <v>0</v>
      </c>
      <c r="DR61" s="55">
        <f t="shared" si="1233"/>
        <v>0</v>
      </c>
      <c r="DS61" s="54">
        <v>0</v>
      </c>
      <c r="DT61" s="10">
        <v>0</v>
      </c>
      <c r="DU61" s="55">
        <f t="shared" si="1234"/>
        <v>0</v>
      </c>
      <c r="DV61" s="54">
        <v>150</v>
      </c>
      <c r="DW61" s="10">
        <v>10154</v>
      </c>
      <c r="DX61" s="55">
        <f t="shared" si="1235"/>
        <v>67693.333333333328</v>
      </c>
      <c r="DY61" s="54">
        <v>0</v>
      </c>
      <c r="DZ61" s="10">
        <v>0</v>
      </c>
      <c r="EA61" s="55">
        <f t="shared" si="1236"/>
        <v>0</v>
      </c>
      <c r="EB61" s="54">
        <v>34</v>
      </c>
      <c r="EC61" s="10">
        <v>2155</v>
      </c>
      <c r="ED61" s="55">
        <f t="shared" si="1237"/>
        <v>63382.352941176468</v>
      </c>
      <c r="EE61" s="54">
        <v>0</v>
      </c>
      <c r="EF61" s="10">
        <v>0</v>
      </c>
      <c r="EG61" s="55">
        <f t="shared" si="1238"/>
        <v>0</v>
      </c>
      <c r="EH61" s="54">
        <v>0</v>
      </c>
      <c r="EI61" s="10">
        <v>0</v>
      </c>
      <c r="EJ61" s="55">
        <f t="shared" si="1239"/>
        <v>0</v>
      </c>
      <c r="EK61" s="54">
        <v>0</v>
      </c>
      <c r="EL61" s="10">
        <v>0</v>
      </c>
      <c r="EM61" s="55">
        <f t="shared" si="1240"/>
        <v>0</v>
      </c>
      <c r="EN61" s="54">
        <v>0</v>
      </c>
      <c r="EO61" s="10">
        <v>0</v>
      </c>
      <c r="EP61" s="55">
        <f t="shared" si="1241"/>
        <v>0</v>
      </c>
      <c r="EQ61" s="54">
        <v>0</v>
      </c>
      <c r="ER61" s="10">
        <v>0</v>
      </c>
      <c r="ES61" s="55">
        <f t="shared" si="1242"/>
        <v>0</v>
      </c>
      <c r="ET61" s="54">
        <v>0</v>
      </c>
      <c r="EU61" s="10">
        <v>0</v>
      </c>
      <c r="EV61" s="55">
        <f t="shared" si="1243"/>
        <v>0</v>
      </c>
      <c r="EW61" s="54">
        <v>1</v>
      </c>
      <c r="EX61" s="10">
        <v>4</v>
      </c>
      <c r="EY61" s="55">
        <f t="shared" si="1244"/>
        <v>4000</v>
      </c>
      <c r="EZ61" s="54">
        <v>0</v>
      </c>
      <c r="FA61" s="10">
        <v>0</v>
      </c>
      <c r="FB61" s="55">
        <f t="shared" si="1245"/>
        <v>0</v>
      </c>
      <c r="FC61" s="54">
        <v>0</v>
      </c>
      <c r="FD61" s="10">
        <v>0</v>
      </c>
      <c r="FE61" s="55">
        <f t="shared" si="1246"/>
        <v>0</v>
      </c>
      <c r="FF61" s="54">
        <v>26</v>
      </c>
      <c r="FG61" s="10">
        <v>1439</v>
      </c>
      <c r="FH61" s="55">
        <f t="shared" si="1247"/>
        <v>55346.153846153844</v>
      </c>
      <c r="FI61" s="54">
        <v>0</v>
      </c>
      <c r="FJ61" s="10">
        <v>0</v>
      </c>
      <c r="FK61" s="55">
        <f t="shared" si="1248"/>
        <v>0</v>
      </c>
      <c r="FL61" s="54">
        <v>0</v>
      </c>
      <c r="FM61" s="10">
        <v>0</v>
      </c>
      <c r="FN61" s="55">
        <f t="shared" si="1249"/>
        <v>0</v>
      </c>
      <c r="FO61" s="54">
        <v>0</v>
      </c>
      <c r="FP61" s="10">
        <v>0</v>
      </c>
      <c r="FQ61" s="55">
        <f t="shared" si="1250"/>
        <v>0</v>
      </c>
      <c r="FR61" s="54">
        <v>9</v>
      </c>
      <c r="FS61" s="10">
        <v>449</v>
      </c>
      <c r="FT61" s="55">
        <f t="shared" si="1251"/>
        <v>49888.888888888883</v>
      </c>
      <c r="FU61" s="54">
        <v>119</v>
      </c>
      <c r="FV61" s="10">
        <v>3307</v>
      </c>
      <c r="FW61" s="55">
        <f t="shared" si="1252"/>
        <v>27789.915966386554</v>
      </c>
      <c r="FX61" s="54">
        <v>0</v>
      </c>
      <c r="FY61" s="10">
        <v>0</v>
      </c>
      <c r="FZ61" s="55">
        <f t="shared" si="1253"/>
        <v>0</v>
      </c>
      <c r="GA61" s="54">
        <v>0</v>
      </c>
      <c r="GB61" s="10">
        <v>0</v>
      </c>
      <c r="GC61" s="55">
        <f t="shared" si="1254"/>
        <v>0</v>
      </c>
      <c r="GD61" s="54">
        <v>0</v>
      </c>
      <c r="GE61" s="10">
        <v>0</v>
      </c>
      <c r="GF61" s="55">
        <f t="shared" si="1255"/>
        <v>0</v>
      </c>
      <c r="GG61" s="54">
        <v>0</v>
      </c>
      <c r="GH61" s="10">
        <v>0</v>
      </c>
      <c r="GI61" s="55">
        <f t="shared" si="1256"/>
        <v>0</v>
      </c>
      <c r="GJ61" s="54">
        <v>0</v>
      </c>
      <c r="GK61" s="10">
        <v>0</v>
      </c>
      <c r="GL61" s="55">
        <f t="shared" si="1257"/>
        <v>0</v>
      </c>
      <c r="GM61" s="54">
        <v>0</v>
      </c>
      <c r="GN61" s="10">
        <v>0</v>
      </c>
      <c r="GO61" s="55">
        <f t="shared" si="1258"/>
        <v>0</v>
      </c>
      <c r="GP61" s="54">
        <v>0</v>
      </c>
      <c r="GQ61" s="10">
        <v>0</v>
      </c>
      <c r="GR61" s="55">
        <f t="shared" si="1259"/>
        <v>0</v>
      </c>
      <c r="GS61" s="54">
        <v>0</v>
      </c>
      <c r="GT61" s="10">
        <v>0</v>
      </c>
      <c r="GU61" s="55">
        <f t="shared" si="1260"/>
        <v>0</v>
      </c>
      <c r="GV61" s="54">
        <v>0</v>
      </c>
      <c r="GW61" s="10">
        <v>0</v>
      </c>
      <c r="GX61" s="55">
        <f t="shared" si="1261"/>
        <v>0</v>
      </c>
      <c r="GY61" s="54">
        <v>0</v>
      </c>
      <c r="GZ61" s="10">
        <v>0</v>
      </c>
      <c r="HA61" s="55">
        <f t="shared" si="1262"/>
        <v>0</v>
      </c>
      <c r="HB61" s="54">
        <v>0</v>
      </c>
      <c r="HC61" s="10">
        <v>0</v>
      </c>
      <c r="HD61" s="55">
        <f t="shared" si="1263"/>
        <v>0</v>
      </c>
      <c r="HE61" s="54">
        <v>0</v>
      </c>
      <c r="HF61" s="10">
        <v>0</v>
      </c>
      <c r="HG61" s="55">
        <f t="shared" si="1264"/>
        <v>0</v>
      </c>
      <c r="HH61" s="54">
        <v>0</v>
      </c>
      <c r="HI61" s="10">
        <v>0</v>
      </c>
      <c r="HJ61" s="55">
        <f t="shared" si="1265"/>
        <v>0</v>
      </c>
      <c r="HK61" s="54">
        <v>0</v>
      </c>
      <c r="HL61" s="10">
        <v>0</v>
      </c>
      <c r="HM61" s="55">
        <f t="shared" si="1266"/>
        <v>0</v>
      </c>
      <c r="HN61" s="54">
        <v>0</v>
      </c>
      <c r="HO61" s="10">
        <v>0</v>
      </c>
      <c r="HP61" s="55">
        <f t="shared" si="1267"/>
        <v>0</v>
      </c>
      <c r="HQ61" s="54">
        <v>36</v>
      </c>
      <c r="HR61" s="10">
        <v>1596</v>
      </c>
      <c r="HS61" s="55">
        <f t="shared" si="1268"/>
        <v>44333.333333333336</v>
      </c>
      <c r="HT61" s="54">
        <v>0</v>
      </c>
      <c r="HU61" s="10">
        <v>0</v>
      </c>
      <c r="HV61" s="55">
        <f t="shared" si="1269"/>
        <v>0</v>
      </c>
      <c r="HW61" s="54">
        <v>0</v>
      </c>
      <c r="HX61" s="10">
        <v>0</v>
      </c>
      <c r="HY61" s="55">
        <f t="shared" si="1270"/>
        <v>0</v>
      </c>
      <c r="HZ61" s="54">
        <v>0</v>
      </c>
      <c r="IA61" s="10">
        <v>0</v>
      </c>
      <c r="IB61" s="55">
        <f t="shared" si="1271"/>
        <v>0</v>
      </c>
      <c r="IC61" s="54">
        <v>0</v>
      </c>
      <c r="ID61" s="10">
        <v>0</v>
      </c>
      <c r="IE61" s="55">
        <f t="shared" si="1272"/>
        <v>0</v>
      </c>
      <c r="IF61" s="54">
        <v>0</v>
      </c>
      <c r="IG61" s="10">
        <v>0</v>
      </c>
      <c r="IH61" s="55">
        <f t="shared" si="1273"/>
        <v>0</v>
      </c>
      <c r="II61" s="54">
        <v>0</v>
      </c>
      <c r="IJ61" s="10">
        <v>0</v>
      </c>
      <c r="IK61" s="55">
        <f t="shared" si="1274"/>
        <v>0</v>
      </c>
      <c r="IL61" s="54">
        <v>0</v>
      </c>
      <c r="IM61" s="10">
        <v>0</v>
      </c>
      <c r="IN61" s="55">
        <f t="shared" si="1275"/>
        <v>0</v>
      </c>
      <c r="IO61" s="54">
        <v>0</v>
      </c>
      <c r="IP61" s="10">
        <v>0</v>
      </c>
      <c r="IQ61" s="55">
        <f t="shared" si="1276"/>
        <v>0</v>
      </c>
      <c r="IR61" s="54">
        <v>0</v>
      </c>
      <c r="IS61" s="10">
        <v>0</v>
      </c>
      <c r="IT61" s="55">
        <f t="shared" si="1277"/>
        <v>0</v>
      </c>
      <c r="IU61" s="54">
        <v>0</v>
      </c>
      <c r="IV61" s="10">
        <v>0</v>
      </c>
      <c r="IW61" s="55">
        <f t="shared" si="1278"/>
        <v>0</v>
      </c>
      <c r="IX61" s="54">
        <v>59</v>
      </c>
      <c r="IY61" s="10">
        <v>3468</v>
      </c>
      <c r="IZ61" s="55">
        <f t="shared" si="1279"/>
        <v>58779.661016949154</v>
      </c>
      <c r="JA61" s="54">
        <v>51</v>
      </c>
      <c r="JB61" s="10">
        <v>1995</v>
      </c>
      <c r="JC61" s="55">
        <f t="shared" si="1280"/>
        <v>39117.647058823532</v>
      </c>
      <c r="JD61" s="54">
        <v>0</v>
      </c>
      <c r="JE61" s="10">
        <v>0</v>
      </c>
      <c r="JF61" s="55">
        <f t="shared" si="1281"/>
        <v>0</v>
      </c>
      <c r="JG61" s="54">
        <v>0</v>
      </c>
      <c r="JH61" s="10">
        <v>0</v>
      </c>
      <c r="JI61" s="55">
        <f t="shared" si="1282"/>
        <v>0</v>
      </c>
      <c r="JJ61" s="54">
        <v>0</v>
      </c>
      <c r="JK61" s="10">
        <v>0</v>
      </c>
      <c r="JL61" s="55">
        <f t="shared" si="1283"/>
        <v>0</v>
      </c>
      <c r="JM61" s="54">
        <v>7</v>
      </c>
      <c r="JN61" s="10">
        <v>162</v>
      </c>
      <c r="JO61" s="55">
        <f t="shared" si="1284"/>
        <v>23142.857142857141</v>
      </c>
      <c r="JP61" s="54">
        <v>0</v>
      </c>
      <c r="JQ61" s="10">
        <v>0</v>
      </c>
      <c r="JR61" s="55">
        <f t="shared" si="1285"/>
        <v>0</v>
      </c>
      <c r="JS61" s="54">
        <v>0</v>
      </c>
      <c r="JT61" s="10">
        <v>0</v>
      </c>
      <c r="JU61" s="55">
        <f t="shared" si="1286"/>
        <v>0</v>
      </c>
      <c r="JV61" s="54">
        <v>0</v>
      </c>
      <c r="JW61" s="10">
        <v>0</v>
      </c>
      <c r="JX61" s="55">
        <f t="shared" si="1287"/>
        <v>0</v>
      </c>
      <c r="JY61" s="54">
        <v>0</v>
      </c>
      <c r="JZ61" s="10">
        <v>0</v>
      </c>
      <c r="KA61" s="55">
        <f t="shared" si="1288"/>
        <v>0</v>
      </c>
      <c r="KB61" s="54">
        <v>0</v>
      </c>
      <c r="KC61" s="10">
        <v>0</v>
      </c>
      <c r="KD61" s="55">
        <f t="shared" si="1289"/>
        <v>0</v>
      </c>
      <c r="KE61" s="54">
        <v>18</v>
      </c>
      <c r="KF61" s="10">
        <v>1001</v>
      </c>
      <c r="KG61" s="55">
        <f t="shared" si="1290"/>
        <v>55611.111111111117</v>
      </c>
      <c r="KH61" s="54">
        <v>0</v>
      </c>
      <c r="KI61" s="10">
        <v>0</v>
      </c>
      <c r="KJ61" s="55">
        <f t="shared" si="1291"/>
        <v>0</v>
      </c>
      <c r="KK61" s="54">
        <v>0</v>
      </c>
      <c r="KL61" s="10">
        <v>0</v>
      </c>
      <c r="KM61" s="55">
        <f t="shared" si="1292"/>
        <v>0</v>
      </c>
      <c r="KN61" s="54">
        <v>0</v>
      </c>
      <c r="KO61" s="10">
        <v>0</v>
      </c>
      <c r="KP61" s="55">
        <f t="shared" si="1293"/>
        <v>0</v>
      </c>
      <c r="KQ61" s="54">
        <v>0</v>
      </c>
      <c r="KR61" s="10">
        <v>0</v>
      </c>
      <c r="KS61" s="55">
        <f t="shared" si="1294"/>
        <v>0</v>
      </c>
      <c r="KT61" s="54">
        <v>0</v>
      </c>
      <c r="KU61" s="10">
        <v>0</v>
      </c>
      <c r="KV61" s="55">
        <f t="shared" si="1295"/>
        <v>0</v>
      </c>
      <c r="KW61" s="54">
        <v>0</v>
      </c>
      <c r="KX61" s="10">
        <v>0</v>
      </c>
      <c r="KY61" s="55">
        <f t="shared" si="1296"/>
        <v>0</v>
      </c>
      <c r="KZ61" s="54">
        <v>0</v>
      </c>
      <c r="LA61" s="10">
        <v>0</v>
      </c>
      <c r="LB61" s="55">
        <f t="shared" si="1297"/>
        <v>0</v>
      </c>
      <c r="LC61" s="54">
        <v>0</v>
      </c>
      <c r="LD61" s="10">
        <v>0</v>
      </c>
      <c r="LE61" s="55">
        <f t="shared" si="1298"/>
        <v>0</v>
      </c>
      <c r="LF61" s="54">
        <v>0</v>
      </c>
      <c r="LG61" s="10">
        <v>0</v>
      </c>
      <c r="LH61" s="55">
        <f t="shared" si="1299"/>
        <v>0</v>
      </c>
      <c r="LI61" s="54">
        <v>0</v>
      </c>
      <c r="LJ61" s="10">
        <v>0</v>
      </c>
      <c r="LK61" s="55">
        <f t="shared" si="1300"/>
        <v>0</v>
      </c>
      <c r="LL61" s="54">
        <v>325</v>
      </c>
      <c r="LM61" s="10">
        <v>3426</v>
      </c>
      <c r="LN61" s="55">
        <f t="shared" si="1301"/>
        <v>10541.538461538461</v>
      </c>
      <c r="LO61" s="54">
        <v>0</v>
      </c>
      <c r="LP61" s="10">
        <v>0</v>
      </c>
      <c r="LQ61" s="55">
        <f t="shared" si="1302"/>
        <v>0</v>
      </c>
      <c r="LR61" s="54">
        <v>0</v>
      </c>
      <c r="LS61" s="10">
        <v>0</v>
      </c>
      <c r="LT61" s="55">
        <f t="shared" si="1303"/>
        <v>0</v>
      </c>
      <c r="LU61" s="54">
        <v>1</v>
      </c>
      <c r="LV61" s="10">
        <v>255</v>
      </c>
      <c r="LW61" s="55">
        <f t="shared" si="1304"/>
        <v>255000</v>
      </c>
      <c r="LX61" s="54">
        <v>39</v>
      </c>
      <c r="LY61" s="10">
        <v>3344</v>
      </c>
      <c r="LZ61" s="55">
        <f t="shared" si="1305"/>
        <v>85743.589743589735</v>
      </c>
      <c r="MA61" s="54">
        <v>0</v>
      </c>
      <c r="MB61" s="10">
        <v>0</v>
      </c>
      <c r="MC61" s="55">
        <f t="shared" si="1306"/>
        <v>0</v>
      </c>
      <c r="MD61" s="54">
        <v>0</v>
      </c>
      <c r="ME61" s="10">
        <v>0</v>
      </c>
      <c r="MF61" s="55">
        <f t="shared" si="1307"/>
        <v>0</v>
      </c>
      <c r="MG61" s="54">
        <v>0</v>
      </c>
      <c r="MH61" s="10">
        <v>0</v>
      </c>
      <c r="MI61" s="55">
        <f t="shared" si="1308"/>
        <v>0</v>
      </c>
      <c r="MJ61" s="54">
        <v>3</v>
      </c>
      <c r="MK61" s="10">
        <v>618</v>
      </c>
      <c r="ML61" s="55">
        <f t="shared" si="1309"/>
        <v>206000</v>
      </c>
      <c r="MM61" s="54">
        <v>4</v>
      </c>
      <c r="MN61" s="10">
        <v>553</v>
      </c>
      <c r="MO61" s="55">
        <f t="shared" si="1310"/>
        <v>138250</v>
      </c>
      <c r="MP61" s="54">
        <v>0</v>
      </c>
      <c r="MQ61" s="10">
        <v>0</v>
      </c>
      <c r="MR61" s="55">
        <f t="shared" si="1311"/>
        <v>0</v>
      </c>
      <c r="MS61" s="54">
        <v>2</v>
      </c>
      <c r="MT61" s="10">
        <v>724</v>
      </c>
      <c r="MU61" s="55">
        <f t="shared" si="1312"/>
        <v>362000</v>
      </c>
      <c r="MV61" s="54">
        <v>0</v>
      </c>
      <c r="MW61" s="10">
        <v>0</v>
      </c>
      <c r="MX61" s="55">
        <f t="shared" si="1313"/>
        <v>0</v>
      </c>
      <c r="MY61" s="54">
        <v>8</v>
      </c>
      <c r="MZ61" s="10">
        <v>90</v>
      </c>
      <c r="NA61" s="55">
        <f t="shared" si="1314"/>
        <v>11250</v>
      </c>
      <c r="NB61" s="54">
        <v>0</v>
      </c>
      <c r="NC61" s="10">
        <v>0</v>
      </c>
      <c r="ND61" s="55">
        <f t="shared" si="1315"/>
        <v>0</v>
      </c>
      <c r="NE61" s="54">
        <v>0</v>
      </c>
      <c r="NF61" s="10">
        <v>0</v>
      </c>
      <c r="NG61" s="55">
        <f t="shared" si="1316"/>
        <v>0</v>
      </c>
      <c r="NH61" s="54">
        <v>0</v>
      </c>
      <c r="NI61" s="10">
        <v>0</v>
      </c>
      <c r="NJ61" s="55">
        <f t="shared" si="1317"/>
        <v>0</v>
      </c>
      <c r="NK61" s="54">
        <v>0</v>
      </c>
      <c r="NL61" s="10">
        <v>0</v>
      </c>
      <c r="NM61" s="55">
        <f t="shared" si="1318"/>
        <v>0</v>
      </c>
      <c r="NN61" s="54">
        <v>0</v>
      </c>
      <c r="NO61" s="10">
        <v>0</v>
      </c>
      <c r="NP61" s="55">
        <f t="shared" si="1319"/>
        <v>0</v>
      </c>
      <c r="NQ61" s="54">
        <v>0</v>
      </c>
      <c r="NR61" s="10">
        <v>0</v>
      </c>
      <c r="NS61" s="55">
        <f t="shared" si="1320"/>
        <v>0</v>
      </c>
      <c r="NT61" s="54">
        <v>1</v>
      </c>
      <c r="NU61" s="10">
        <v>117</v>
      </c>
      <c r="NV61" s="55">
        <f t="shared" si="1321"/>
        <v>117000</v>
      </c>
      <c r="NW61" s="54">
        <v>91</v>
      </c>
      <c r="NX61" s="10">
        <v>5551</v>
      </c>
      <c r="NY61" s="55">
        <f t="shared" si="1322"/>
        <v>61000</v>
      </c>
      <c r="NZ61" s="54">
        <v>190</v>
      </c>
      <c r="OA61" s="10">
        <v>17347</v>
      </c>
      <c r="OB61" s="55">
        <f t="shared" si="1323"/>
        <v>91300</v>
      </c>
      <c r="OC61" s="54">
        <v>0</v>
      </c>
      <c r="OD61" s="10">
        <v>0</v>
      </c>
      <c r="OE61" s="55">
        <f t="shared" si="1324"/>
        <v>0</v>
      </c>
      <c r="OF61" s="68">
        <v>0</v>
      </c>
      <c r="OG61" s="24">
        <v>0</v>
      </c>
      <c r="OH61" s="69">
        <f t="shared" si="1325"/>
        <v>0</v>
      </c>
      <c r="OI61" s="54">
        <v>1</v>
      </c>
      <c r="OJ61" s="10">
        <v>129</v>
      </c>
      <c r="OK61" s="55">
        <f t="shared" si="1326"/>
        <v>129000</v>
      </c>
      <c r="OL61" s="54">
        <v>0</v>
      </c>
      <c r="OM61" s="10">
        <v>0</v>
      </c>
      <c r="ON61" s="55">
        <f t="shared" si="1327"/>
        <v>0</v>
      </c>
      <c r="OO61" s="54">
        <v>0</v>
      </c>
      <c r="OP61" s="10">
        <v>0</v>
      </c>
      <c r="OQ61" s="55">
        <f t="shared" si="1328"/>
        <v>0</v>
      </c>
      <c r="OR61" s="54">
        <v>0</v>
      </c>
      <c r="OS61" s="10">
        <v>0</v>
      </c>
      <c r="OT61" s="55">
        <f t="shared" si="1329"/>
        <v>0</v>
      </c>
      <c r="OU61" s="54">
        <v>0</v>
      </c>
      <c r="OV61" s="10">
        <v>0</v>
      </c>
      <c r="OW61" s="55">
        <f t="shared" si="1330"/>
        <v>0</v>
      </c>
      <c r="OX61" s="54">
        <v>0</v>
      </c>
      <c r="OY61" s="10">
        <v>0</v>
      </c>
      <c r="OZ61" s="55">
        <f t="shared" si="1331"/>
        <v>0</v>
      </c>
      <c r="PA61" s="13">
        <f t="shared" si="743"/>
        <v>1415</v>
      </c>
      <c r="PB61" s="78" t="e">
        <f>SUM(J61,V61,Y61,AH61,AK61,AQ61,AT61,AW61,BI61,BL61,BR61,BU61,BX61,CA61,CD61,CJ61,CM61,CS61,CV61,CY61,DB61,DH61,DN61,DQ61,DT61,DW61,EC61,EF61,EI61,EU61,EX61,FA61,FG61,FJ61,FM61,FP61,FS61,FV61,GB61,GE61,GH61,GK61,GN61,GQ61,GW61,GZ61,HF61,HO61,HR61,HU61,ID61,IG61,IJ61,IM61,IP61,IV61,IY61,JB61,JE61,JH61,JK61,JN61,JQ61,JZ61,KC61,KF61,KI61,KL61,KO61,KR61,KU61,LA61,LD61,LM61,LP61,LS61,LV61,LY61,MB61,HI61,MH61,MK61,MN61,MQ61,MT61,MW61,MZ61,NC61,NF61,NI61,NL61,NO61,NU61,NX61,OA61,OJ61,OS61,OV61,OY61,HL61,JW61,AB61,IA61,IS61,P61+OP61+OM61+OG61+OD61+NR61+ME61+LG61+KX61+JT61+HX61+#REF!+HC61+GT61+FY61+FD61+ER61+EO61+EL61+DZ61+DE61+CP61+BO61+BF61+AZ61+AE61+S61+M61+G61+D61)</f>
        <v>#REF!</v>
      </c>
      <c r="PC61" s="6"/>
      <c r="PD61" s="9"/>
      <c r="PE61" s="6"/>
      <c r="PF61" s="6"/>
      <c r="PG61" s="6"/>
      <c r="PH61" s="9"/>
      <c r="PI61" s="6"/>
      <c r="PJ61" s="6"/>
      <c r="PK61" s="6"/>
      <c r="PL61" s="9"/>
      <c r="PM61" s="6"/>
      <c r="PN61" s="6"/>
      <c r="PO61" s="6"/>
      <c r="PP61" s="9"/>
      <c r="PQ61" s="6"/>
      <c r="PR61" s="6"/>
      <c r="PS61" s="6"/>
      <c r="PT61" s="9"/>
      <c r="PU61" s="6"/>
      <c r="PV61" s="6"/>
      <c r="PW61" s="6"/>
      <c r="PX61" s="9"/>
      <c r="PY61" s="6"/>
      <c r="PZ61" s="6"/>
      <c r="QA61" s="6"/>
      <c r="QB61" s="9"/>
      <c r="QC61" s="6"/>
      <c r="QD61" s="6"/>
      <c r="QE61" s="6"/>
      <c r="QF61" s="2"/>
      <c r="QG61" s="1"/>
      <c r="QH61" s="1"/>
      <c r="QI61" s="1"/>
      <c r="QJ61" s="2"/>
      <c r="QK61" s="1"/>
      <c r="QL61" s="1"/>
      <c r="QM61" s="1"/>
      <c r="QN61" s="2"/>
      <c r="QO61" s="1"/>
      <c r="QP61" s="1"/>
      <c r="QQ61" s="1"/>
    </row>
    <row r="62" spans="1:534" x14ac:dyDescent="0.25">
      <c r="A62" s="46">
        <v>2008</v>
      </c>
      <c r="B62" s="47" t="s">
        <v>9</v>
      </c>
      <c r="C62" s="54">
        <v>0</v>
      </c>
      <c r="D62" s="10">
        <v>0</v>
      </c>
      <c r="E62" s="55">
        <f t="shared" si="1332"/>
        <v>0</v>
      </c>
      <c r="F62" s="54">
        <v>0</v>
      </c>
      <c r="G62" s="10">
        <v>0</v>
      </c>
      <c r="H62" s="55">
        <f t="shared" si="1333"/>
        <v>0</v>
      </c>
      <c r="I62" s="54">
        <v>0</v>
      </c>
      <c r="J62" s="10">
        <v>0</v>
      </c>
      <c r="K62" s="55">
        <f t="shared" si="1334"/>
        <v>0</v>
      </c>
      <c r="L62" s="54">
        <v>0</v>
      </c>
      <c r="M62" s="10">
        <v>0</v>
      </c>
      <c r="N62" s="55">
        <f t="shared" si="1202"/>
        <v>0</v>
      </c>
      <c r="O62" s="54">
        <v>0</v>
      </c>
      <c r="P62" s="10">
        <v>0</v>
      </c>
      <c r="Q62" s="55">
        <f t="shared" si="1335"/>
        <v>0</v>
      </c>
      <c r="R62" s="54">
        <v>0</v>
      </c>
      <c r="S62" s="10">
        <v>0</v>
      </c>
      <c r="T62" s="55">
        <f t="shared" si="1336"/>
        <v>0</v>
      </c>
      <c r="U62" s="54">
        <v>20</v>
      </c>
      <c r="V62" s="10">
        <v>262</v>
      </c>
      <c r="W62" s="55">
        <f t="shared" si="1203"/>
        <v>13100</v>
      </c>
      <c r="X62" s="54">
        <v>8</v>
      </c>
      <c r="Y62" s="10">
        <v>209</v>
      </c>
      <c r="Z62" s="55">
        <f t="shared" si="1204"/>
        <v>26125</v>
      </c>
      <c r="AA62" s="54">
        <v>0</v>
      </c>
      <c r="AB62" s="10">
        <v>0</v>
      </c>
      <c r="AC62" s="55">
        <f t="shared" si="1205"/>
        <v>0</v>
      </c>
      <c r="AD62" s="54">
        <v>0</v>
      </c>
      <c r="AE62" s="10">
        <v>0</v>
      </c>
      <c r="AF62" s="55">
        <f t="shared" si="1206"/>
        <v>0</v>
      </c>
      <c r="AG62" s="54">
        <v>0</v>
      </c>
      <c r="AH62" s="10">
        <v>0</v>
      </c>
      <c r="AI62" s="55">
        <f t="shared" si="1207"/>
        <v>0</v>
      </c>
      <c r="AJ62" s="54">
        <v>40</v>
      </c>
      <c r="AK62" s="10">
        <v>3277</v>
      </c>
      <c r="AL62" s="55">
        <f t="shared" si="1208"/>
        <v>81925</v>
      </c>
      <c r="AM62" s="54">
        <v>0</v>
      </c>
      <c r="AN62" s="10">
        <v>0</v>
      </c>
      <c r="AO62" s="55">
        <f t="shared" si="1209"/>
        <v>0</v>
      </c>
      <c r="AP62" s="54">
        <v>0</v>
      </c>
      <c r="AQ62" s="10">
        <v>0</v>
      </c>
      <c r="AR62" s="55">
        <f t="shared" si="1210"/>
        <v>0</v>
      </c>
      <c r="AS62" s="54">
        <v>116</v>
      </c>
      <c r="AT62" s="10">
        <v>3344</v>
      </c>
      <c r="AU62" s="55">
        <f t="shared" si="1211"/>
        <v>28827.586206896551</v>
      </c>
      <c r="AV62" s="54">
        <v>0</v>
      </c>
      <c r="AW62" s="10">
        <v>0</v>
      </c>
      <c r="AX62" s="55">
        <f t="shared" si="1212"/>
        <v>0</v>
      </c>
      <c r="AY62" s="54">
        <v>0</v>
      </c>
      <c r="AZ62" s="10">
        <v>0</v>
      </c>
      <c r="BA62" s="55">
        <v>0</v>
      </c>
      <c r="BB62" s="54">
        <v>0</v>
      </c>
      <c r="BC62" s="10">
        <v>0</v>
      </c>
      <c r="BD62" s="55">
        <v>0</v>
      </c>
      <c r="BE62" s="54">
        <v>0</v>
      </c>
      <c r="BF62" s="10">
        <v>0</v>
      </c>
      <c r="BG62" s="55">
        <v>0</v>
      </c>
      <c r="BH62" s="54">
        <v>0</v>
      </c>
      <c r="BI62" s="10">
        <v>0</v>
      </c>
      <c r="BJ62" s="55">
        <f t="shared" si="1213"/>
        <v>0</v>
      </c>
      <c r="BK62" s="54">
        <v>25</v>
      </c>
      <c r="BL62" s="10">
        <v>3400</v>
      </c>
      <c r="BM62" s="55">
        <f t="shared" si="1214"/>
        <v>136000</v>
      </c>
      <c r="BN62" s="54">
        <v>0</v>
      </c>
      <c r="BO62" s="10">
        <v>0</v>
      </c>
      <c r="BP62" s="55">
        <f t="shared" si="1215"/>
        <v>0</v>
      </c>
      <c r="BQ62" s="54">
        <v>0</v>
      </c>
      <c r="BR62" s="10">
        <v>0</v>
      </c>
      <c r="BS62" s="55">
        <f t="shared" si="1216"/>
        <v>0</v>
      </c>
      <c r="BT62" s="54">
        <v>95</v>
      </c>
      <c r="BU62" s="10">
        <v>2053</v>
      </c>
      <c r="BV62" s="55">
        <f t="shared" si="1217"/>
        <v>21610.526315789473</v>
      </c>
      <c r="BW62" s="54">
        <v>0</v>
      </c>
      <c r="BX62" s="10">
        <v>0</v>
      </c>
      <c r="BY62" s="55">
        <f t="shared" si="1218"/>
        <v>0</v>
      </c>
      <c r="BZ62" s="54">
        <v>0</v>
      </c>
      <c r="CA62" s="10">
        <v>0</v>
      </c>
      <c r="CB62" s="55">
        <f t="shared" si="1219"/>
        <v>0</v>
      </c>
      <c r="CC62" s="54">
        <v>0</v>
      </c>
      <c r="CD62" s="10">
        <v>0</v>
      </c>
      <c r="CE62" s="55">
        <f t="shared" si="1220"/>
        <v>0</v>
      </c>
      <c r="CF62" s="54">
        <v>0</v>
      </c>
      <c r="CG62" s="10">
        <v>0</v>
      </c>
      <c r="CH62" s="55">
        <f t="shared" si="1221"/>
        <v>0</v>
      </c>
      <c r="CI62" s="54">
        <v>0</v>
      </c>
      <c r="CJ62" s="10">
        <v>0</v>
      </c>
      <c r="CK62" s="55">
        <f t="shared" si="1222"/>
        <v>0</v>
      </c>
      <c r="CL62" s="54">
        <v>0</v>
      </c>
      <c r="CM62" s="10">
        <v>0</v>
      </c>
      <c r="CN62" s="55">
        <f t="shared" si="1223"/>
        <v>0</v>
      </c>
      <c r="CO62" s="54">
        <v>0</v>
      </c>
      <c r="CP62" s="10">
        <v>0</v>
      </c>
      <c r="CQ62" s="55">
        <f t="shared" si="1224"/>
        <v>0</v>
      </c>
      <c r="CR62" s="54">
        <v>0</v>
      </c>
      <c r="CS62" s="10">
        <v>0</v>
      </c>
      <c r="CT62" s="55">
        <f t="shared" si="1225"/>
        <v>0</v>
      </c>
      <c r="CU62" s="54">
        <v>89</v>
      </c>
      <c r="CV62" s="10">
        <v>2415</v>
      </c>
      <c r="CW62" s="55">
        <f t="shared" si="1226"/>
        <v>27134.831460674155</v>
      </c>
      <c r="CX62" s="54">
        <v>0</v>
      </c>
      <c r="CY62" s="10">
        <v>0</v>
      </c>
      <c r="CZ62" s="55">
        <f t="shared" si="1227"/>
        <v>0</v>
      </c>
      <c r="DA62" s="54">
        <v>1</v>
      </c>
      <c r="DB62" s="10">
        <v>237</v>
      </c>
      <c r="DC62" s="55">
        <f t="shared" si="1228"/>
        <v>237000</v>
      </c>
      <c r="DD62" s="54">
        <v>0</v>
      </c>
      <c r="DE62" s="10">
        <v>0</v>
      </c>
      <c r="DF62" s="55">
        <f t="shared" si="1229"/>
        <v>0</v>
      </c>
      <c r="DG62" s="54">
        <v>0</v>
      </c>
      <c r="DH62" s="10">
        <v>0</v>
      </c>
      <c r="DI62" s="55">
        <f t="shared" si="1230"/>
        <v>0</v>
      </c>
      <c r="DJ62" s="54">
        <v>0</v>
      </c>
      <c r="DK62" s="10">
        <v>0</v>
      </c>
      <c r="DL62" s="55">
        <f t="shared" si="1231"/>
        <v>0</v>
      </c>
      <c r="DM62" s="54">
        <v>0</v>
      </c>
      <c r="DN62" s="10">
        <v>0</v>
      </c>
      <c r="DO62" s="55">
        <f t="shared" si="1232"/>
        <v>0</v>
      </c>
      <c r="DP62" s="54">
        <v>0</v>
      </c>
      <c r="DQ62" s="10">
        <v>0</v>
      </c>
      <c r="DR62" s="55">
        <f t="shared" si="1233"/>
        <v>0</v>
      </c>
      <c r="DS62" s="54">
        <v>0</v>
      </c>
      <c r="DT62" s="10">
        <v>0</v>
      </c>
      <c r="DU62" s="55">
        <f t="shared" si="1234"/>
        <v>0</v>
      </c>
      <c r="DV62" s="54">
        <v>46</v>
      </c>
      <c r="DW62" s="10">
        <v>2789</v>
      </c>
      <c r="DX62" s="55">
        <f t="shared" si="1235"/>
        <v>60630.434782608696</v>
      </c>
      <c r="DY62" s="54">
        <v>0</v>
      </c>
      <c r="DZ62" s="10">
        <v>0</v>
      </c>
      <c r="EA62" s="55">
        <f t="shared" si="1236"/>
        <v>0</v>
      </c>
      <c r="EB62" s="54">
        <v>59</v>
      </c>
      <c r="EC62" s="10">
        <v>7471</v>
      </c>
      <c r="ED62" s="55">
        <f t="shared" si="1237"/>
        <v>126627.1186440678</v>
      </c>
      <c r="EE62" s="54">
        <v>1</v>
      </c>
      <c r="EF62" s="10">
        <v>3</v>
      </c>
      <c r="EG62" s="55">
        <f t="shared" si="1238"/>
        <v>3000</v>
      </c>
      <c r="EH62" s="54">
        <v>0</v>
      </c>
      <c r="EI62" s="10">
        <v>0</v>
      </c>
      <c r="EJ62" s="55">
        <f t="shared" si="1239"/>
        <v>0</v>
      </c>
      <c r="EK62" s="54">
        <v>0</v>
      </c>
      <c r="EL62" s="10">
        <v>0</v>
      </c>
      <c r="EM62" s="55">
        <f t="shared" si="1240"/>
        <v>0</v>
      </c>
      <c r="EN62" s="54">
        <v>0</v>
      </c>
      <c r="EO62" s="10">
        <v>0</v>
      </c>
      <c r="EP62" s="55">
        <f t="shared" si="1241"/>
        <v>0</v>
      </c>
      <c r="EQ62" s="54">
        <v>0</v>
      </c>
      <c r="ER62" s="10">
        <v>0</v>
      </c>
      <c r="ES62" s="55">
        <f t="shared" si="1242"/>
        <v>0</v>
      </c>
      <c r="ET62" s="54">
        <v>0</v>
      </c>
      <c r="EU62" s="10">
        <v>0</v>
      </c>
      <c r="EV62" s="55">
        <f t="shared" si="1243"/>
        <v>0</v>
      </c>
      <c r="EW62" s="54">
        <v>3</v>
      </c>
      <c r="EX62" s="10">
        <v>195</v>
      </c>
      <c r="EY62" s="55">
        <f t="shared" si="1244"/>
        <v>65000</v>
      </c>
      <c r="EZ62" s="54">
        <v>0</v>
      </c>
      <c r="FA62" s="10">
        <v>0</v>
      </c>
      <c r="FB62" s="55">
        <f t="shared" si="1245"/>
        <v>0</v>
      </c>
      <c r="FC62" s="54">
        <v>0</v>
      </c>
      <c r="FD62" s="10">
        <v>0</v>
      </c>
      <c r="FE62" s="55">
        <f t="shared" si="1246"/>
        <v>0</v>
      </c>
      <c r="FF62" s="54">
        <v>16</v>
      </c>
      <c r="FG62" s="10">
        <v>751</v>
      </c>
      <c r="FH62" s="55">
        <f t="shared" si="1247"/>
        <v>46937.5</v>
      </c>
      <c r="FI62" s="54">
        <v>0</v>
      </c>
      <c r="FJ62" s="10">
        <v>0</v>
      </c>
      <c r="FK62" s="55">
        <f t="shared" si="1248"/>
        <v>0</v>
      </c>
      <c r="FL62" s="54">
        <v>0</v>
      </c>
      <c r="FM62" s="10">
        <v>0</v>
      </c>
      <c r="FN62" s="55">
        <f t="shared" si="1249"/>
        <v>0</v>
      </c>
      <c r="FO62" s="54">
        <v>0</v>
      </c>
      <c r="FP62" s="10">
        <v>0</v>
      </c>
      <c r="FQ62" s="55">
        <f t="shared" si="1250"/>
        <v>0</v>
      </c>
      <c r="FR62" s="54">
        <v>16</v>
      </c>
      <c r="FS62" s="10">
        <v>762</v>
      </c>
      <c r="FT62" s="55">
        <f t="shared" si="1251"/>
        <v>47625</v>
      </c>
      <c r="FU62" s="54">
        <v>50</v>
      </c>
      <c r="FV62" s="10">
        <v>2598</v>
      </c>
      <c r="FW62" s="55">
        <f t="shared" si="1252"/>
        <v>51960</v>
      </c>
      <c r="FX62" s="54">
        <v>0</v>
      </c>
      <c r="FY62" s="10">
        <v>0</v>
      </c>
      <c r="FZ62" s="55">
        <f t="shared" si="1253"/>
        <v>0</v>
      </c>
      <c r="GA62" s="54">
        <v>2</v>
      </c>
      <c r="GB62" s="10">
        <v>90</v>
      </c>
      <c r="GC62" s="55">
        <f t="shared" si="1254"/>
        <v>45000</v>
      </c>
      <c r="GD62" s="54">
        <v>0</v>
      </c>
      <c r="GE62" s="10">
        <v>0</v>
      </c>
      <c r="GF62" s="55">
        <f t="shared" si="1255"/>
        <v>0</v>
      </c>
      <c r="GG62" s="54">
        <v>0</v>
      </c>
      <c r="GH62" s="10">
        <v>0</v>
      </c>
      <c r="GI62" s="55">
        <f t="shared" si="1256"/>
        <v>0</v>
      </c>
      <c r="GJ62" s="54">
        <v>0</v>
      </c>
      <c r="GK62" s="10">
        <v>0</v>
      </c>
      <c r="GL62" s="55">
        <f t="shared" si="1257"/>
        <v>0</v>
      </c>
      <c r="GM62" s="54">
        <v>0</v>
      </c>
      <c r="GN62" s="10">
        <v>0</v>
      </c>
      <c r="GO62" s="55">
        <f t="shared" si="1258"/>
        <v>0</v>
      </c>
      <c r="GP62" s="54">
        <v>0</v>
      </c>
      <c r="GQ62" s="10">
        <v>0</v>
      </c>
      <c r="GR62" s="55">
        <f t="shared" si="1259"/>
        <v>0</v>
      </c>
      <c r="GS62" s="54">
        <v>0</v>
      </c>
      <c r="GT62" s="10">
        <v>0</v>
      </c>
      <c r="GU62" s="55">
        <f t="shared" si="1260"/>
        <v>0</v>
      </c>
      <c r="GV62" s="54">
        <v>0</v>
      </c>
      <c r="GW62" s="10">
        <v>0</v>
      </c>
      <c r="GX62" s="55">
        <f t="shared" si="1261"/>
        <v>0</v>
      </c>
      <c r="GY62" s="54">
        <v>0</v>
      </c>
      <c r="GZ62" s="10">
        <v>0</v>
      </c>
      <c r="HA62" s="55">
        <f t="shared" si="1262"/>
        <v>0</v>
      </c>
      <c r="HB62" s="54">
        <v>0</v>
      </c>
      <c r="HC62" s="10">
        <v>0</v>
      </c>
      <c r="HD62" s="55">
        <f t="shared" si="1263"/>
        <v>0</v>
      </c>
      <c r="HE62" s="54">
        <v>0</v>
      </c>
      <c r="HF62" s="10">
        <v>0</v>
      </c>
      <c r="HG62" s="55">
        <f t="shared" si="1264"/>
        <v>0</v>
      </c>
      <c r="HH62" s="54">
        <v>0</v>
      </c>
      <c r="HI62" s="10">
        <v>0</v>
      </c>
      <c r="HJ62" s="55">
        <f t="shared" si="1265"/>
        <v>0</v>
      </c>
      <c r="HK62" s="54">
        <v>0</v>
      </c>
      <c r="HL62" s="10">
        <v>0</v>
      </c>
      <c r="HM62" s="55">
        <f t="shared" si="1266"/>
        <v>0</v>
      </c>
      <c r="HN62" s="54">
        <v>0</v>
      </c>
      <c r="HO62" s="10">
        <v>0</v>
      </c>
      <c r="HP62" s="55">
        <f t="shared" si="1267"/>
        <v>0</v>
      </c>
      <c r="HQ62" s="54">
        <v>32</v>
      </c>
      <c r="HR62" s="10">
        <v>580</v>
      </c>
      <c r="HS62" s="55">
        <f t="shared" si="1268"/>
        <v>18125</v>
      </c>
      <c r="HT62" s="54">
        <v>0</v>
      </c>
      <c r="HU62" s="10">
        <v>0</v>
      </c>
      <c r="HV62" s="55">
        <f t="shared" si="1269"/>
        <v>0</v>
      </c>
      <c r="HW62" s="54">
        <v>0</v>
      </c>
      <c r="HX62" s="10">
        <v>0</v>
      </c>
      <c r="HY62" s="55">
        <f t="shared" si="1270"/>
        <v>0</v>
      </c>
      <c r="HZ62" s="54">
        <v>0</v>
      </c>
      <c r="IA62" s="10">
        <v>0</v>
      </c>
      <c r="IB62" s="55">
        <f t="shared" si="1271"/>
        <v>0</v>
      </c>
      <c r="IC62" s="54">
        <v>0</v>
      </c>
      <c r="ID62" s="10">
        <v>0</v>
      </c>
      <c r="IE62" s="55">
        <f t="shared" si="1272"/>
        <v>0</v>
      </c>
      <c r="IF62" s="54">
        <v>0</v>
      </c>
      <c r="IG62" s="10">
        <v>0</v>
      </c>
      <c r="IH62" s="55">
        <f t="shared" si="1273"/>
        <v>0</v>
      </c>
      <c r="II62" s="54">
        <v>5</v>
      </c>
      <c r="IJ62" s="10">
        <v>345</v>
      </c>
      <c r="IK62" s="55">
        <f t="shared" si="1274"/>
        <v>69000</v>
      </c>
      <c r="IL62" s="54">
        <v>0</v>
      </c>
      <c r="IM62" s="10">
        <v>0</v>
      </c>
      <c r="IN62" s="55">
        <f t="shared" si="1275"/>
        <v>0</v>
      </c>
      <c r="IO62" s="54">
        <v>0</v>
      </c>
      <c r="IP62" s="10">
        <v>0</v>
      </c>
      <c r="IQ62" s="55">
        <f t="shared" si="1276"/>
        <v>0</v>
      </c>
      <c r="IR62" s="54">
        <v>0</v>
      </c>
      <c r="IS62" s="10">
        <v>0</v>
      </c>
      <c r="IT62" s="55">
        <f t="shared" si="1277"/>
        <v>0</v>
      </c>
      <c r="IU62" s="54">
        <v>0</v>
      </c>
      <c r="IV62" s="10">
        <v>0</v>
      </c>
      <c r="IW62" s="55">
        <f t="shared" si="1278"/>
        <v>0</v>
      </c>
      <c r="IX62" s="54">
        <v>106</v>
      </c>
      <c r="IY62" s="10">
        <v>5628</v>
      </c>
      <c r="IZ62" s="55">
        <f t="shared" si="1279"/>
        <v>53094.339622641506</v>
      </c>
      <c r="JA62" s="54">
        <v>2</v>
      </c>
      <c r="JB62" s="10">
        <v>366</v>
      </c>
      <c r="JC62" s="55">
        <f t="shared" si="1280"/>
        <v>183000</v>
      </c>
      <c r="JD62" s="54">
        <v>0</v>
      </c>
      <c r="JE62" s="10">
        <v>0</v>
      </c>
      <c r="JF62" s="55">
        <f t="shared" si="1281"/>
        <v>0</v>
      </c>
      <c r="JG62" s="54">
        <v>1</v>
      </c>
      <c r="JH62" s="10">
        <v>2</v>
      </c>
      <c r="JI62" s="55">
        <f t="shared" si="1282"/>
        <v>2000</v>
      </c>
      <c r="JJ62" s="54">
        <v>0</v>
      </c>
      <c r="JK62" s="10">
        <v>0</v>
      </c>
      <c r="JL62" s="55">
        <f t="shared" si="1283"/>
        <v>0</v>
      </c>
      <c r="JM62" s="54">
        <v>13</v>
      </c>
      <c r="JN62" s="10">
        <v>327</v>
      </c>
      <c r="JO62" s="55">
        <f t="shared" si="1284"/>
        <v>25153.846153846152</v>
      </c>
      <c r="JP62" s="54">
        <v>0</v>
      </c>
      <c r="JQ62" s="10">
        <v>0</v>
      </c>
      <c r="JR62" s="55">
        <f t="shared" si="1285"/>
        <v>0</v>
      </c>
      <c r="JS62" s="54">
        <v>0</v>
      </c>
      <c r="JT62" s="10">
        <v>0</v>
      </c>
      <c r="JU62" s="55">
        <f t="shared" si="1286"/>
        <v>0</v>
      </c>
      <c r="JV62" s="54">
        <v>0</v>
      </c>
      <c r="JW62" s="10">
        <v>0</v>
      </c>
      <c r="JX62" s="55">
        <f t="shared" si="1287"/>
        <v>0</v>
      </c>
      <c r="JY62" s="54">
        <v>0</v>
      </c>
      <c r="JZ62" s="10">
        <v>0</v>
      </c>
      <c r="KA62" s="55">
        <f t="shared" si="1288"/>
        <v>0</v>
      </c>
      <c r="KB62" s="54">
        <v>0</v>
      </c>
      <c r="KC62" s="10">
        <v>0</v>
      </c>
      <c r="KD62" s="55">
        <f t="shared" si="1289"/>
        <v>0</v>
      </c>
      <c r="KE62" s="54">
        <v>34</v>
      </c>
      <c r="KF62" s="10">
        <v>1664</v>
      </c>
      <c r="KG62" s="55">
        <f t="shared" si="1290"/>
        <v>48941.176470588231</v>
      </c>
      <c r="KH62" s="54">
        <v>0</v>
      </c>
      <c r="KI62" s="10">
        <v>0</v>
      </c>
      <c r="KJ62" s="55">
        <f t="shared" si="1291"/>
        <v>0</v>
      </c>
      <c r="KK62" s="54">
        <v>0</v>
      </c>
      <c r="KL62" s="10">
        <v>0</v>
      </c>
      <c r="KM62" s="55">
        <f t="shared" si="1292"/>
        <v>0</v>
      </c>
      <c r="KN62" s="54">
        <v>0</v>
      </c>
      <c r="KO62" s="10">
        <v>0</v>
      </c>
      <c r="KP62" s="55">
        <f t="shared" si="1293"/>
        <v>0</v>
      </c>
      <c r="KQ62" s="54">
        <v>0</v>
      </c>
      <c r="KR62" s="10">
        <v>0</v>
      </c>
      <c r="KS62" s="55">
        <f t="shared" si="1294"/>
        <v>0</v>
      </c>
      <c r="KT62" s="54">
        <v>0</v>
      </c>
      <c r="KU62" s="10">
        <v>0</v>
      </c>
      <c r="KV62" s="55">
        <f t="shared" si="1295"/>
        <v>0</v>
      </c>
      <c r="KW62" s="54">
        <v>0</v>
      </c>
      <c r="KX62" s="10">
        <v>0</v>
      </c>
      <c r="KY62" s="55">
        <f t="shared" si="1296"/>
        <v>0</v>
      </c>
      <c r="KZ62" s="54">
        <v>0</v>
      </c>
      <c r="LA62" s="10">
        <v>0</v>
      </c>
      <c r="LB62" s="55">
        <f t="shared" si="1297"/>
        <v>0</v>
      </c>
      <c r="LC62" s="54">
        <v>0</v>
      </c>
      <c r="LD62" s="10">
        <v>0</v>
      </c>
      <c r="LE62" s="55">
        <f t="shared" si="1298"/>
        <v>0</v>
      </c>
      <c r="LF62" s="54">
        <v>0</v>
      </c>
      <c r="LG62" s="10">
        <v>0</v>
      </c>
      <c r="LH62" s="55">
        <f t="shared" si="1299"/>
        <v>0</v>
      </c>
      <c r="LI62" s="54">
        <v>0</v>
      </c>
      <c r="LJ62" s="10">
        <v>0</v>
      </c>
      <c r="LK62" s="55">
        <f t="shared" si="1300"/>
        <v>0</v>
      </c>
      <c r="LL62" s="54">
        <v>304</v>
      </c>
      <c r="LM62" s="10">
        <v>3274</v>
      </c>
      <c r="LN62" s="55">
        <f t="shared" si="1301"/>
        <v>10769.736842105263</v>
      </c>
      <c r="LO62" s="54">
        <v>0</v>
      </c>
      <c r="LP62" s="10">
        <v>0</v>
      </c>
      <c r="LQ62" s="55">
        <f t="shared" si="1302"/>
        <v>0</v>
      </c>
      <c r="LR62" s="54">
        <v>0</v>
      </c>
      <c r="LS62" s="10">
        <v>0</v>
      </c>
      <c r="LT62" s="55">
        <f t="shared" si="1303"/>
        <v>0</v>
      </c>
      <c r="LU62" s="54">
        <v>0</v>
      </c>
      <c r="LV62" s="10">
        <v>0</v>
      </c>
      <c r="LW62" s="55">
        <f t="shared" si="1304"/>
        <v>0</v>
      </c>
      <c r="LX62" s="54">
        <v>67</v>
      </c>
      <c r="LY62" s="10">
        <v>5461</v>
      </c>
      <c r="LZ62" s="55">
        <f t="shared" si="1305"/>
        <v>81507.46268656716</v>
      </c>
      <c r="MA62" s="54">
        <v>0</v>
      </c>
      <c r="MB62" s="10">
        <v>0</v>
      </c>
      <c r="MC62" s="55">
        <f t="shared" si="1306"/>
        <v>0</v>
      </c>
      <c r="MD62" s="54">
        <v>0</v>
      </c>
      <c r="ME62" s="10">
        <v>0</v>
      </c>
      <c r="MF62" s="55">
        <f t="shared" si="1307"/>
        <v>0</v>
      </c>
      <c r="MG62" s="54">
        <v>0</v>
      </c>
      <c r="MH62" s="10">
        <v>0</v>
      </c>
      <c r="MI62" s="55">
        <f t="shared" si="1308"/>
        <v>0</v>
      </c>
      <c r="MJ62" s="54">
        <v>0</v>
      </c>
      <c r="MK62" s="10">
        <v>0</v>
      </c>
      <c r="ML62" s="55">
        <f t="shared" si="1309"/>
        <v>0</v>
      </c>
      <c r="MM62" s="54">
        <v>51</v>
      </c>
      <c r="MN62" s="10">
        <v>5308</v>
      </c>
      <c r="MO62" s="55">
        <f t="shared" si="1310"/>
        <v>104078.43137254902</v>
      </c>
      <c r="MP62" s="54">
        <v>0</v>
      </c>
      <c r="MQ62" s="10">
        <v>0</v>
      </c>
      <c r="MR62" s="55">
        <f t="shared" si="1311"/>
        <v>0</v>
      </c>
      <c r="MS62" s="54">
        <v>2</v>
      </c>
      <c r="MT62" s="10">
        <v>867</v>
      </c>
      <c r="MU62" s="55">
        <f t="shared" si="1312"/>
        <v>433500</v>
      </c>
      <c r="MV62" s="54">
        <v>0</v>
      </c>
      <c r="MW62" s="10">
        <v>0</v>
      </c>
      <c r="MX62" s="55">
        <f t="shared" si="1313"/>
        <v>0</v>
      </c>
      <c r="MY62" s="54">
        <v>2</v>
      </c>
      <c r="MZ62" s="10">
        <v>141</v>
      </c>
      <c r="NA62" s="55">
        <f t="shared" si="1314"/>
        <v>70500</v>
      </c>
      <c r="NB62" s="54">
        <v>0</v>
      </c>
      <c r="NC62" s="10">
        <v>0</v>
      </c>
      <c r="ND62" s="55">
        <f t="shared" si="1315"/>
        <v>0</v>
      </c>
      <c r="NE62" s="54">
        <v>0</v>
      </c>
      <c r="NF62" s="10">
        <v>0</v>
      </c>
      <c r="NG62" s="55">
        <f t="shared" si="1316"/>
        <v>0</v>
      </c>
      <c r="NH62" s="54">
        <v>0</v>
      </c>
      <c r="NI62" s="10">
        <v>0</v>
      </c>
      <c r="NJ62" s="55">
        <f t="shared" si="1317"/>
        <v>0</v>
      </c>
      <c r="NK62" s="54">
        <v>37</v>
      </c>
      <c r="NL62" s="10">
        <v>2156</v>
      </c>
      <c r="NM62" s="55">
        <f t="shared" si="1318"/>
        <v>58270.270270270274</v>
      </c>
      <c r="NN62" s="54">
        <v>0</v>
      </c>
      <c r="NO62" s="10">
        <v>0</v>
      </c>
      <c r="NP62" s="55">
        <f t="shared" si="1319"/>
        <v>0</v>
      </c>
      <c r="NQ62" s="54">
        <v>0</v>
      </c>
      <c r="NR62" s="10">
        <v>0</v>
      </c>
      <c r="NS62" s="55">
        <f t="shared" si="1320"/>
        <v>0</v>
      </c>
      <c r="NT62" s="54">
        <v>0</v>
      </c>
      <c r="NU62" s="10">
        <v>0</v>
      </c>
      <c r="NV62" s="55">
        <f t="shared" si="1321"/>
        <v>0</v>
      </c>
      <c r="NW62" s="54">
        <v>50</v>
      </c>
      <c r="NX62" s="10">
        <v>6938</v>
      </c>
      <c r="NY62" s="55">
        <f t="shared" si="1322"/>
        <v>138760</v>
      </c>
      <c r="NZ62" s="54">
        <v>310</v>
      </c>
      <c r="OA62" s="10">
        <v>22034</v>
      </c>
      <c r="OB62" s="55">
        <f t="shared" si="1323"/>
        <v>71077.419354838712</v>
      </c>
      <c r="OC62" s="54">
        <v>0</v>
      </c>
      <c r="OD62" s="10">
        <v>0</v>
      </c>
      <c r="OE62" s="55">
        <f t="shared" si="1324"/>
        <v>0</v>
      </c>
      <c r="OF62" s="68">
        <v>0</v>
      </c>
      <c r="OG62" s="24">
        <v>0</v>
      </c>
      <c r="OH62" s="69">
        <f t="shared" si="1325"/>
        <v>0</v>
      </c>
      <c r="OI62" s="54">
        <v>0</v>
      </c>
      <c r="OJ62" s="10">
        <v>0</v>
      </c>
      <c r="OK62" s="55">
        <f t="shared" si="1326"/>
        <v>0</v>
      </c>
      <c r="OL62" s="54">
        <v>0</v>
      </c>
      <c r="OM62" s="10">
        <v>0</v>
      </c>
      <c r="ON62" s="55">
        <f t="shared" si="1327"/>
        <v>0</v>
      </c>
      <c r="OO62" s="54">
        <v>0</v>
      </c>
      <c r="OP62" s="10">
        <v>0</v>
      </c>
      <c r="OQ62" s="55">
        <f t="shared" si="1328"/>
        <v>0</v>
      </c>
      <c r="OR62" s="54">
        <v>0</v>
      </c>
      <c r="OS62" s="10">
        <v>0</v>
      </c>
      <c r="OT62" s="55">
        <f t="shared" si="1329"/>
        <v>0</v>
      </c>
      <c r="OU62" s="54">
        <v>0</v>
      </c>
      <c r="OV62" s="10">
        <v>0</v>
      </c>
      <c r="OW62" s="55">
        <f t="shared" si="1330"/>
        <v>0</v>
      </c>
      <c r="OX62" s="54">
        <v>0</v>
      </c>
      <c r="OY62" s="10">
        <v>0</v>
      </c>
      <c r="OZ62" s="55">
        <f t="shared" si="1331"/>
        <v>0</v>
      </c>
      <c r="PA62" s="13">
        <f t="shared" si="743"/>
        <v>1603</v>
      </c>
      <c r="PB62" s="78" t="e">
        <f>SUM(J62,V62,Y62,AH62,AK62,AQ62,AT62,AW62,BI62,BL62,BR62,BU62,BX62,CA62,CD62,CJ62,CM62,CS62,CV62,CY62,DB62,DH62,DN62,DQ62,DT62,DW62,EC62,EF62,EI62,EU62,EX62,FA62,FG62,FJ62,FM62,FP62,FS62,FV62,GB62,GE62,GH62,GK62,GN62,GQ62,GW62,GZ62,HF62,HO62,HR62,HU62,ID62,IG62,IJ62,IM62,IP62,IV62,IY62,JB62,JE62,JH62,JK62,JN62,JQ62,JZ62,KC62,KF62,KI62,KL62,KO62,KR62,KU62,LA62,LD62,LM62,LP62,LS62,LV62,LY62,MB62,HI62,MH62,MK62,MN62,MQ62,MT62,MW62,MZ62,NC62,NF62,NI62,NL62,NO62,NU62,NX62,OA62,OJ62,OS62,OV62,OY62,HL62,JW62,AB62,IA62,IS62,P62+OP62+OM62+OG62+OD62+NR62+ME62+LG62+KX62+JT62+HX62+#REF!+HC62+GT62+FY62+FD62+ER62+EO62+EL62+DZ62+DE62+CP62+BO62+BF62+AZ62+AE62+S62+M62+G62+D62)</f>
        <v>#REF!</v>
      </c>
      <c r="PC62" s="6"/>
      <c r="PD62" s="9"/>
      <c r="PE62" s="6"/>
      <c r="PF62" s="6"/>
      <c r="PG62" s="6"/>
      <c r="PH62" s="9"/>
      <c r="PI62" s="6"/>
      <c r="PJ62" s="6"/>
      <c r="PK62" s="6"/>
      <c r="PL62" s="9"/>
      <c r="PM62" s="6"/>
      <c r="PN62" s="6"/>
      <c r="PO62" s="6"/>
      <c r="PP62" s="9"/>
      <c r="PQ62" s="6"/>
      <c r="PR62" s="6"/>
      <c r="PS62" s="6"/>
      <c r="PT62" s="9"/>
      <c r="PU62" s="6"/>
      <c r="PV62" s="6"/>
      <c r="PW62" s="6"/>
      <c r="PX62" s="9"/>
      <c r="PY62" s="6"/>
      <c r="PZ62" s="6"/>
      <c r="QA62" s="6"/>
      <c r="QB62" s="9"/>
      <c r="QC62" s="6"/>
      <c r="QD62" s="6"/>
      <c r="QE62" s="6"/>
      <c r="QF62" s="2"/>
      <c r="QG62" s="1"/>
      <c r="QH62" s="1"/>
      <c r="QI62" s="1"/>
      <c r="QJ62" s="2"/>
      <c r="QK62" s="1"/>
      <c r="QL62" s="1"/>
      <c r="QM62" s="1"/>
      <c r="QN62" s="2"/>
      <c r="QO62" s="1"/>
      <c r="QP62" s="1"/>
      <c r="QQ62" s="1"/>
    </row>
    <row r="63" spans="1:534" x14ac:dyDescent="0.25">
      <c r="A63" s="46">
        <v>2008</v>
      </c>
      <c r="B63" s="47" t="s">
        <v>10</v>
      </c>
      <c r="C63" s="54">
        <v>0</v>
      </c>
      <c r="D63" s="10">
        <v>0</v>
      </c>
      <c r="E63" s="55">
        <f t="shared" si="1332"/>
        <v>0</v>
      </c>
      <c r="F63" s="54">
        <v>0</v>
      </c>
      <c r="G63" s="10">
        <v>0</v>
      </c>
      <c r="H63" s="55">
        <f t="shared" si="1333"/>
        <v>0</v>
      </c>
      <c r="I63" s="54">
        <v>0</v>
      </c>
      <c r="J63" s="10">
        <v>0</v>
      </c>
      <c r="K63" s="55">
        <f t="shared" si="1334"/>
        <v>0</v>
      </c>
      <c r="L63" s="54">
        <v>0</v>
      </c>
      <c r="M63" s="10">
        <v>0</v>
      </c>
      <c r="N63" s="55">
        <f t="shared" si="1202"/>
        <v>0</v>
      </c>
      <c r="O63" s="54">
        <v>0</v>
      </c>
      <c r="P63" s="10">
        <v>0</v>
      </c>
      <c r="Q63" s="55">
        <f t="shared" si="1335"/>
        <v>0</v>
      </c>
      <c r="R63" s="54">
        <v>0</v>
      </c>
      <c r="S63" s="10">
        <v>0</v>
      </c>
      <c r="T63" s="55">
        <f t="shared" si="1336"/>
        <v>0</v>
      </c>
      <c r="U63" s="54">
        <v>22</v>
      </c>
      <c r="V63" s="10">
        <v>1895</v>
      </c>
      <c r="W63" s="55">
        <f t="shared" si="1203"/>
        <v>86136.363636363647</v>
      </c>
      <c r="X63" s="54">
        <v>4</v>
      </c>
      <c r="Y63" s="10">
        <v>119</v>
      </c>
      <c r="Z63" s="55">
        <f t="shared" si="1204"/>
        <v>29750</v>
      </c>
      <c r="AA63" s="54">
        <v>0</v>
      </c>
      <c r="AB63" s="10">
        <v>0</v>
      </c>
      <c r="AC63" s="55">
        <f t="shared" si="1205"/>
        <v>0</v>
      </c>
      <c r="AD63" s="54">
        <v>0</v>
      </c>
      <c r="AE63" s="10">
        <v>0</v>
      </c>
      <c r="AF63" s="55">
        <f t="shared" si="1206"/>
        <v>0</v>
      </c>
      <c r="AG63" s="54">
        <v>0</v>
      </c>
      <c r="AH63" s="10">
        <v>0</v>
      </c>
      <c r="AI63" s="55">
        <f t="shared" si="1207"/>
        <v>0</v>
      </c>
      <c r="AJ63" s="54">
        <v>9</v>
      </c>
      <c r="AK63" s="10">
        <v>1965</v>
      </c>
      <c r="AL63" s="55">
        <f t="shared" si="1208"/>
        <v>218333.33333333334</v>
      </c>
      <c r="AM63" s="54">
        <v>0</v>
      </c>
      <c r="AN63" s="10">
        <v>0</v>
      </c>
      <c r="AO63" s="55">
        <f t="shared" si="1209"/>
        <v>0</v>
      </c>
      <c r="AP63" s="54">
        <v>0</v>
      </c>
      <c r="AQ63" s="10">
        <v>0</v>
      </c>
      <c r="AR63" s="55">
        <f t="shared" si="1210"/>
        <v>0</v>
      </c>
      <c r="AS63" s="54">
        <v>52</v>
      </c>
      <c r="AT63" s="10">
        <v>3921</v>
      </c>
      <c r="AU63" s="55">
        <f t="shared" si="1211"/>
        <v>75403.846153846156</v>
      </c>
      <c r="AV63" s="54">
        <v>0</v>
      </c>
      <c r="AW63" s="10">
        <v>0</v>
      </c>
      <c r="AX63" s="55">
        <f t="shared" si="1212"/>
        <v>0</v>
      </c>
      <c r="AY63" s="54">
        <v>0</v>
      </c>
      <c r="AZ63" s="10">
        <v>0</v>
      </c>
      <c r="BA63" s="55">
        <v>0</v>
      </c>
      <c r="BB63" s="54">
        <v>0</v>
      </c>
      <c r="BC63" s="10">
        <v>0</v>
      </c>
      <c r="BD63" s="55">
        <v>0</v>
      </c>
      <c r="BE63" s="54">
        <v>0</v>
      </c>
      <c r="BF63" s="10">
        <v>0</v>
      </c>
      <c r="BG63" s="55">
        <v>0</v>
      </c>
      <c r="BH63" s="54">
        <v>0</v>
      </c>
      <c r="BI63" s="10">
        <v>0</v>
      </c>
      <c r="BJ63" s="55">
        <f t="shared" si="1213"/>
        <v>0</v>
      </c>
      <c r="BK63" s="54">
        <v>26</v>
      </c>
      <c r="BL63" s="10">
        <v>4030</v>
      </c>
      <c r="BM63" s="55">
        <f t="shared" si="1214"/>
        <v>155000</v>
      </c>
      <c r="BN63" s="54">
        <v>0</v>
      </c>
      <c r="BO63" s="10">
        <v>0</v>
      </c>
      <c r="BP63" s="55">
        <f t="shared" si="1215"/>
        <v>0</v>
      </c>
      <c r="BQ63" s="54">
        <v>0</v>
      </c>
      <c r="BR63" s="10">
        <v>0</v>
      </c>
      <c r="BS63" s="55">
        <f t="shared" si="1216"/>
        <v>0</v>
      </c>
      <c r="BT63" s="54">
        <v>46</v>
      </c>
      <c r="BU63" s="10">
        <v>2940</v>
      </c>
      <c r="BV63" s="55">
        <f t="shared" si="1217"/>
        <v>63913.043478260865</v>
      </c>
      <c r="BW63" s="54">
        <v>0</v>
      </c>
      <c r="BX63" s="10">
        <v>0</v>
      </c>
      <c r="BY63" s="55">
        <f t="shared" si="1218"/>
        <v>0</v>
      </c>
      <c r="BZ63" s="54">
        <v>1</v>
      </c>
      <c r="CA63" s="10">
        <v>98</v>
      </c>
      <c r="CB63" s="55">
        <f t="shared" si="1219"/>
        <v>98000</v>
      </c>
      <c r="CC63" s="54">
        <v>0</v>
      </c>
      <c r="CD63" s="10">
        <v>0</v>
      </c>
      <c r="CE63" s="55">
        <f t="shared" si="1220"/>
        <v>0</v>
      </c>
      <c r="CF63" s="54">
        <v>0</v>
      </c>
      <c r="CG63" s="10">
        <v>0</v>
      </c>
      <c r="CH63" s="55">
        <f t="shared" si="1221"/>
        <v>0</v>
      </c>
      <c r="CI63" s="54">
        <v>0</v>
      </c>
      <c r="CJ63" s="10">
        <v>0</v>
      </c>
      <c r="CK63" s="55">
        <f t="shared" si="1222"/>
        <v>0</v>
      </c>
      <c r="CL63" s="54">
        <v>0</v>
      </c>
      <c r="CM63" s="10">
        <v>0</v>
      </c>
      <c r="CN63" s="55">
        <f t="shared" si="1223"/>
        <v>0</v>
      </c>
      <c r="CO63" s="54">
        <v>0</v>
      </c>
      <c r="CP63" s="10">
        <v>0</v>
      </c>
      <c r="CQ63" s="55">
        <f t="shared" si="1224"/>
        <v>0</v>
      </c>
      <c r="CR63" s="54">
        <v>0</v>
      </c>
      <c r="CS63" s="10">
        <v>0</v>
      </c>
      <c r="CT63" s="55">
        <f t="shared" si="1225"/>
        <v>0</v>
      </c>
      <c r="CU63" s="54">
        <v>45</v>
      </c>
      <c r="CV63" s="10">
        <v>1349</v>
      </c>
      <c r="CW63" s="55">
        <f t="shared" si="1226"/>
        <v>29977.777777777777</v>
      </c>
      <c r="CX63" s="54">
        <v>0</v>
      </c>
      <c r="CY63" s="10">
        <v>0</v>
      </c>
      <c r="CZ63" s="55">
        <f t="shared" si="1227"/>
        <v>0</v>
      </c>
      <c r="DA63" s="54">
        <v>0</v>
      </c>
      <c r="DB63" s="10">
        <v>0</v>
      </c>
      <c r="DC63" s="55">
        <f t="shared" si="1228"/>
        <v>0</v>
      </c>
      <c r="DD63" s="54">
        <v>0</v>
      </c>
      <c r="DE63" s="10">
        <v>0</v>
      </c>
      <c r="DF63" s="55">
        <f t="shared" si="1229"/>
        <v>0</v>
      </c>
      <c r="DG63" s="54">
        <v>0</v>
      </c>
      <c r="DH63" s="10">
        <v>0</v>
      </c>
      <c r="DI63" s="55">
        <f t="shared" si="1230"/>
        <v>0</v>
      </c>
      <c r="DJ63" s="54">
        <v>0</v>
      </c>
      <c r="DK63" s="10">
        <v>0</v>
      </c>
      <c r="DL63" s="55">
        <f t="shared" si="1231"/>
        <v>0</v>
      </c>
      <c r="DM63" s="54">
        <v>0</v>
      </c>
      <c r="DN63" s="10">
        <v>0</v>
      </c>
      <c r="DO63" s="55">
        <f t="shared" si="1232"/>
        <v>0</v>
      </c>
      <c r="DP63" s="54">
        <v>0</v>
      </c>
      <c r="DQ63" s="10">
        <v>0</v>
      </c>
      <c r="DR63" s="55">
        <f t="shared" si="1233"/>
        <v>0</v>
      </c>
      <c r="DS63" s="54">
        <v>0</v>
      </c>
      <c r="DT63" s="10">
        <v>0</v>
      </c>
      <c r="DU63" s="55">
        <f t="shared" si="1234"/>
        <v>0</v>
      </c>
      <c r="DV63" s="54">
        <v>122</v>
      </c>
      <c r="DW63" s="10">
        <v>8433</v>
      </c>
      <c r="DX63" s="55">
        <f t="shared" si="1235"/>
        <v>69122.950819672129</v>
      </c>
      <c r="DY63" s="54">
        <v>0</v>
      </c>
      <c r="DZ63" s="10">
        <v>0</v>
      </c>
      <c r="EA63" s="55">
        <f t="shared" si="1236"/>
        <v>0</v>
      </c>
      <c r="EB63" s="54">
        <v>105</v>
      </c>
      <c r="EC63" s="10">
        <v>7988</v>
      </c>
      <c r="ED63" s="55">
        <f t="shared" si="1237"/>
        <v>76076.190476190473</v>
      </c>
      <c r="EE63" s="54">
        <v>0</v>
      </c>
      <c r="EF63" s="10">
        <v>0</v>
      </c>
      <c r="EG63" s="55">
        <f t="shared" si="1238"/>
        <v>0</v>
      </c>
      <c r="EH63" s="54">
        <v>0</v>
      </c>
      <c r="EI63" s="10">
        <v>0</v>
      </c>
      <c r="EJ63" s="55">
        <f t="shared" si="1239"/>
        <v>0</v>
      </c>
      <c r="EK63" s="54">
        <v>0</v>
      </c>
      <c r="EL63" s="10">
        <v>0</v>
      </c>
      <c r="EM63" s="55">
        <f t="shared" si="1240"/>
        <v>0</v>
      </c>
      <c r="EN63" s="54">
        <v>0</v>
      </c>
      <c r="EO63" s="10">
        <v>0</v>
      </c>
      <c r="EP63" s="55">
        <f t="shared" si="1241"/>
        <v>0</v>
      </c>
      <c r="EQ63" s="54">
        <v>0</v>
      </c>
      <c r="ER63" s="10">
        <v>0</v>
      </c>
      <c r="ES63" s="55">
        <f t="shared" si="1242"/>
        <v>0</v>
      </c>
      <c r="ET63" s="54">
        <v>0</v>
      </c>
      <c r="EU63" s="10">
        <v>0</v>
      </c>
      <c r="EV63" s="55">
        <f t="shared" si="1243"/>
        <v>0</v>
      </c>
      <c r="EW63" s="54">
        <v>1</v>
      </c>
      <c r="EX63" s="10">
        <v>203</v>
      </c>
      <c r="EY63" s="55">
        <f t="shared" si="1244"/>
        <v>203000</v>
      </c>
      <c r="EZ63" s="54">
        <v>0</v>
      </c>
      <c r="FA63" s="10">
        <v>0</v>
      </c>
      <c r="FB63" s="55">
        <f t="shared" si="1245"/>
        <v>0</v>
      </c>
      <c r="FC63" s="54">
        <v>0</v>
      </c>
      <c r="FD63" s="10">
        <v>0</v>
      </c>
      <c r="FE63" s="55">
        <f t="shared" si="1246"/>
        <v>0</v>
      </c>
      <c r="FF63" s="54">
        <v>22</v>
      </c>
      <c r="FG63" s="10">
        <v>2488</v>
      </c>
      <c r="FH63" s="55">
        <f t="shared" si="1247"/>
        <v>113090.90909090909</v>
      </c>
      <c r="FI63" s="54">
        <v>0</v>
      </c>
      <c r="FJ63" s="10">
        <v>0</v>
      </c>
      <c r="FK63" s="55">
        <f t="shared" si="1248"/>
        <v>0</v>
      </c>
      <c r="FL63" s="54">
        <v>0</v>
      </c>
      <c r="FM63" s="10">
        <v>0</v>
      </c>
      <c r="FN63" s="55">
        <f t="shared" si="1249"/>
        <v>0</v>
      </c>
      <c r="FO63" s="54">
        <v>1</v>
      </c>
      <c r="FP63" s="10">
        <v>41</v>
      </c>
      <c r="FQ63" s="55">
        <f t="shared" si="1250"/>
        <v>41000</v>
      </c>
      <c r="FR63" s="54">
        <v>10</v>
      </c>
      <c r="FS63" s="10">
        <v>472</v>
      </c>
      <c r="FT63" s="55">
        <f t="shared" si="1251"/>
        <v>47200</v>
      </c>
      <c r="FU63" s="54">
        <v>44</v>
      </c>
      <c r="FV63" s="10">
        <v>995</v>
      </c>
      <c r="FW63" s="55">
        <f t="shared" si="1252"/>
        <v>22613.636363636364</v>
      </c>
      <c r="FX63" s="54">
        <v>0</v>
      </c>
      <c r="FY63" s="10">
        <v>0</v>
      </c>
      <c r="FZ63" s="55">
        <f t="shared" si="1253"/>
        <v>0</v>
      </c>
      <c r="GA63" s="54">
        <v>1</v>
      </c>
      <c r="GB63" s="10">
        <v>9</v>
      </c>
      <c r="GC63" s="55">
        <f t="shared" si="1254"/>
        <v>9000</v>
      </c>
      <c r="GD63" s="54">
        <v>0</v>
      </c>
      <c r="GE63" s="10">
        <v>0</v>
      </c>
      <c r="GF63" s="55">
        <f t="shared" si="1255"/>
        <v>0</v>
      </c>
      <c r="GG63" s="54">
        <v>0</v>
      </c>
      <c r="GH63" s="10">
        <v>0</v>
      </c>
      <c r="GI63" s="55">
        <f t="shared" si="1256"/>
        <v>0</v>
      </c>
      <c r="GJ63" s="54">
        <v>0</v>
      </c>
      <c r="GK63" s="10">
        <v>0</v>
      </c>
      <c r="GL63" s="55">
        <f t="shared" si="1257"/>
        <v>0</v>
      </c>
      <c r="GM63" s="54">
        <v>0</v>
      </c>
      <c r="GN63" s="10">
        <v>0</v>
      </c>
      <c r="GO63" s="55">
        <f t="shared" si="1258"/>
        <v>0</v>
      </c>
      <c r="GP63" s="54">
        <v>0</v>
      </c>
      <c r="GQ63" s="10">
        <v>0</v>
      </c>
      <c r="GR63" s="55">
        <f t="shared" si="1259"/>
        <v>0</v>
      </c>
      <c r="GS63" s="54">
        <v>0</v>
      </c>
      <c r="GT63" s="10">
        <v>0</v>
      </c>
      <c r="GU63" s="55">
        <f t="shared" si="1260"/>
        <v>0</v>
      </c>
      <c r="GV63" s="54">
        <v>0</v>
      </c>
      <c r="GW63" s="10">
        <v>0</v>
      </c>
      <c r="GX63" s="55">
        <f t="shared" si="1261"/>
        <v>0</v>
      </c>
      <c r="GY63" s="54">
        <v>0</v>
      </c>
      <c r="GZ63" s="10">
        <v>0</v>
      </c>
      <c r="HA63" s="55">
        <f t="shared" si="1262"/>
        <v>0</v>
      </c>
      <c r="HB63" s="54">
        <v>0</v>
      </c>
      <c r="HC63" s="10">
        <v>0</v>
      </c>
      <c r="HD63" s="55">
        <f t="shared" si="1263"/>
        <v>0</v>
      </c>
      <c r="HE63" s="54">
        <v>0</v>
      </c>
      <c r="HF63" s="10">
        <v>0</v>
      </c>
      <c r="HG63" s="55">
        <f t="shared" si="1264"/>
        <v>0</v>
      </c>
      <c r="HH63" s="54">
        <v>0</v>
      </c>
      <c r="HI63" s="10">
        <v>0</v>
      </c>
      <c r="HJ63" s="55">
        <f t="shared" si="1265"/>
        <v>0</v>
      </c>
      <c r="HK63" s="54">
        <v>0</v>
      </c>
      <c r="HL63" s="10">
        <v>0</v>
      </c>
      <c r="HM63" s="55">
        <f t="shared" si="1266"/>
        <v>0</v>
      </c>
      <c r="HN63" s="54">
        <v>0</v>
      </c>
      <c r="HO63" s="10">
        <v>0</v>
      </c>
      <c r="HP63" s="55">
        <f t="shared" si="1267"/>
        <v>0</v>
      </c>
      <c r="HQ63" s="54">
        <v>43</v>
      </c>
      <c r="HR63" s="10">
        <v>1383</v>
      </c>
      <c r="HS63" s="55">
        <f t="shared" si="1268"/>
        <v>32162.790697674416</v>
      </c>
      <c r="HT63" s="54">
        <v>0</v>
      </c>
      <c r="HU63" s="10">
        <v>0</v>
      </c>
      <c r="HV63" s="55">
        <f t="shared" si="1269"/>
        <v>0</v>
      </c>
      <c r="HW63" s="54">
        <v>0</v>
      </c>
      <c r="HX63" s="10">
        <v>0</v>
      </c>
      <c r="HY63" s="55">
        <f t="shared" si="1270"/>
        <v>0</v>
      </c>
      <c r="HZ63" s="54">
        <v>0</v>
      </c>
      <c r="IA63" s="10">
        <v>0</v>
      </c>
      <c r="IB63" s="55">
        <f t="shared" si="1271"/>
        <v>0</v>
      </c>
      <c r="IC63" s="54">
        <v>0</v>
      </c>
      <c r="ID63" s="10">
        <v>0</v>
      </c>
      <c r="IE63" s="55">
        <f t="shared" si="1272"/>
        <v>0</v>
      </c>
      <c r="IF63" s="54">
        <v>0</v>
      </c>
      <c r="IG63" s="10">
        <v>0</v>
      </c>
      <c r="IH63" s="55">
        <f t="shared" si="1273"/>
        <v>0</v>
      </c>
      <c r="II63" s="54">
        <v>0</v>
      </c>
      <c r="IJ63" s="10">
        <v>0</v>
      </c>
      <c r="IK63" s="55">
        <f t="shared" si="1274"/>
        <v>0</v>
      </c>
      <c r="IL63" s="54">
        <v>0</v>
      </c>
      <c r="IM63" s="10">
        <v>0</v>
      </c>
      <c r="IN63" s="55">
        <f t="shared" si="1275"/>
        <v>0</v>
      </c>
      <c r="IO63" s="54">
        <v>0</v>
      </c>
      <c r="IP63" s="10">
        <v>0</v>
      </c>
      <c r="IQ63" s="55">
        <f t="shared" si="1276"/>
        <v>0</v>
      </c>
      <c r="IR63" s="54">
        <v>0</v>
      </c>
      <c r="IS63" s="10">
        <v>0</v>
      </c>
      <c r="IT63" s="55">
        <f t="shared" si="1277"/>
        <v>0</v>
      </c>
      <c r="IU63" s="54">
        <v>0</v>
      </c>
      <c r="IV63" s="10">
        <v>0</v>
      </c>
      <c r="IW63" s="55">
        <f t="shared" si="1278"/>
        <v>0</v>
      </c>
      <c r="IX63" s="54">
        <v>120</v>
      </c>
      <c r="IY63" s="10">
        <v>4319</v>
      </c>
      <c r="IZ63" s="55">
        <f t="shared" si="1279"/>
        <v>35991.666666666664</v>
      </c>
      <c r="JA63" s="54">
        <v>0</v>
      </c>
      <c r="JB63" s="10">
        <v>0</v>
      </c>
      <c r="JC63" s="55">
        <f t="shared" si="1280"/>
        <v>0</v>
      </c>
      <c r="JD63" s="54">
        <v>0</v>
      </c>
      <c r="JE63" s="10">
        <v>0</v>
      </c>
      <c r="JF63" s="55">
        <f t="shared" si="1281"/>
        <v>0</v>
      </c>
      <c r="JG63" s="54">
        <v>0</v>
      </c>
      <c r="JH63" s="10">
        <v>0</v>
      </c>
      <c r="JI63" s="55">
        <f t="shared" si="1282"/>
        <v>0</v>
      </c>
      <c r="JJ63" s="54">
        <v>0</v>
      </c>
      <c r="JK63" s="10">
        <v>0</v>
      </c>
      <c r="JL63" s="55">
        <f t="shared" si="1283"/>
        <v>0</v>
      </c>
      <c r="JM63" s="54">
        <v>0</v>
      </c>
      <c r="JN63" s="10">
        <v>0</v>
      </c>
      <c r="JO63" s="55">
        <f t="shared" si="1284"/>
        <v>0</v>
      </c>
      <c r="JP63" s="54">
        <v>0</v>
      </c>
      <c r="JQ63" s="10">
        <v>0</v>
      </c>
      <c r="JR63" s="55">
        <f t="shared" si="1285"/>
        <v>0</v>
      </c>
      <c r="JS63" s="54">
        <v>0</v>
      </c>
      <c r="JT63" s="10">
        <v>0</v>
      </c>
      <c r="JU63" s="55">
        <f t="shared" si="1286"/>
        <v>0</v>
      </c>
      <c r="JV63" s="54">
        <v>0</v>
      </c>
      <c r="JW63" s="10">
        <v>0</v>
      </c>
      <c r="JX63" s="55">
        <f t="shared" si="1287"/>
        <v>0</v>
      </c>
      <c r="JY63" s="54">
        <v>0</v>
      </c>
      <c r="JZ63" s="10">
        <v>0</v>
      </c>
      <c r="KA63" s="55">
        <f t="shared" si="1288"/>
        <v>0</v>
      </c>
      <c r="KB63" s="54">
        <v>0</v>
      </c>
      <c r="KC63" s="10">
        <v>0</v>
      </c>
      <c r="KD63" s="55">
        <f t="shared" si="1289"/>
        <v>0</v>
      </c>
      <c r="KE63" s="54">
        <v>24</v>
      </c>
      <c r="KF63" s="10">
        <v>1855</v>
      </c>
      <c r="KG63" s="55">
        <f t="shared" si="1290"/>
        <v>77291.666666666672</v>
      </c>
      <c r="KH63" s="54">
        <v>0</v>
      </c>
      <c r="KI63" s="10">
        <v>0</v>
      </c>
      <c r="KJ63" s="55">
        <f t="shared" si="1291"/>
        <v>0</v>
      </c>
      <c r="KK63" s="54">
        <v>0</v>
      </c>
      <c r="KL63" s="10">
        <v>0</v>
      </c>
      <c r="KM63" s="55">
        <f t="shared" si="1292"/>
        <v>0</v>
      </c>
      <c r="KN63" s="54">
        <v>0</v>
      </c>
      <c r="KO63" s="10">
        <v>0</v>
      </c>
      <c r="KP63" s="55">
        <f t="shared" si="1293"/>
        <v>0</v>
      </c>
      <c r="KQ63" s="54">
        <v>0</v>
      </c>
      <c r="KR63" s="10">
        <v>0</v>
      </c>
      <c r="KS63" s="55">
        <f t="shared" si="1294"/>
        <v>0</v>
      </c>
      <c r="KT63" s="54">
        <v>0</v>
      </c>
      <c r="KU63" s="10">
        <v>0</v>
      </c>
      <c r="KV63" s="55">
        <f t="shared" si="1295"/>
        <v>0</v>
      </c>
      <c r="KW63" s="54">
        <v>0</v>
      </c>
      <c r="KX63" s="10">
        <v>0</v>
      </c>
      <c r="KY63" s="55">
        <f t="shared" si="1296"/>
        <v>0</v>
      </c>
      <c r="KZ63" s="54">
        <v>0</v>
      </c>
      <c r="LA63" s="10">
        <v>0</v>
      </c>
      <c r="LB63" s="55">
        <f t="shared" si="1297"/>
        <v>0</v>
      </c>
      <c r="LC63" s="54">
        <v>0</v>
      </c>
      <c r="LD63" s="10">
        <v>0</v>
      </c>
      <c r="LE63" s="55">
        <f t="shared" si="1298"/>
        <v>0</v>
      </c>
      <c r="LF63" s="54">
        <v>0</v>
      </c>
      <c r="LG63" s="10">
        <v>0</v>
      </c>
      <c r="LH63" s="55">
        <f t="shared" si="1299"/>
        <v>0</v>
      </c>
      <c r="LI63" s="54">
        <v>0</v>
      </c>
      <c r="LJ63" s="10">
        <v>0</v>
      </c>
      <c r="LK63" s="55">
        <f t="shared" si="1300"/>
        <v>0</v>
      </c>
      <c r="LL63" s="54">
        <v>754</v>
      </c>
      <c r="LM63" s="10">
        <v>8747</v>
      </c>
      <c r="LN63" s="55">
        <f t="shared" si="1301"/>
        <v>11600.795755968169</v>
      </c>
      <c r="LO63" s="54">
        <v>0</v>
      </c>
      <c r="LP63" s="10">
        <v>0</v>
      </c>
      <c r="LQ63" s="55">
        <f t="shared" si="1302"/>
        <v>0</v>
      </c>
      <c r="LR63" s="54">
        <v>0</v>
      </c>
      <c r="LS63" s="10">
        <v>0</v>
      </c>
      <c r="LT63" s="55">
        <f t="shared" si="1303"/>
        <v>0</v>
      </c>
      <c r="LU63" s="54">
        <v>0</v>
      </c>
      <c r="LV63" s="10">
        <v>0</v>
      </c>
      <c r="LW63" s="55">
        <f t="shared" si="1304"/>
        <v>0</v>
      </c>
      <c r="LX63" s="54">
        <v>40</v>
      </c>
      <c r="LY63" s="10">
        <v>2928</v>
      </c>
      <c r="LZ63" s="55">
        <f t="shared" si="1305"/>
        <v>73200</v>
      </c>
      <c r="MA63" s="54">
        <v>0</v>
      </c>
      <c r="MB63" s="10">
        <v>0</v>
      </c>
      <c r="MC63" s="55">
        <f t="shared" si="1306"/>
        <v>0</v>
      </c>
      <c r="MD63" s="54">
        <v>0</v>
      </c>
      <c r="ME63" s="10">
        <v>0</v>
      </c>
      <c r="MF63" s="55">
        <f t="shared" si="1307"/>
        <v>0</v>
      </c>
      <c r="MG63" s="54">
        <v>0</v>
      </c>
      <c r="MH63" s="10">
        <v>0</v>
      </c>
      <c r="MI63" s="55">
        <f t="shared" si="1308"/>
        <v>0</v>
      </c>
      <c r="MJ63" s="54">
        <v>3</v>
      </c>
      <c r="MK63" s="10">
        <v>397</v>
      </c>
      <c r="ML63" s="55">
        <f t="shared" si="1309"/>
        <v>132333.33333333334</v>
      </c>
      <c r="MM63" s="54">
        <v>25</v>
      </c>
      <c r="MN63" s="10">
        <v>3591</v>
      </c>
      <c r="MO63" s="55">
        <f t="shared" si="1310"/>
        <v>143640</v>
      </c>
      <c r="MP63" s="54">
        <v>0</v>
      </c>
      <c r="MQ63" s="10">
        <v>0</v>
      </c>
      <c r="MR63" s="55">
        <f t="shared" si="1311"/>
        <v>0</v>
      </c>
      <c r="MS63" s="54">
        <v>1</v>
      </c>
      <c r="MT63" s="10">
        <v>4</v>
      </c>
      <c r="MU63" s="55">
        <f t="shared" si="1312"/>
        <v>4000</v>
      </c>
      <c r="MV63" s="54">
        <v>0</v>
      </c>
      <c r="MW63" s="10">
        <v>0</v>
      </c>
      <c r="MX63" s="55">
        <f t="shared" si="1313"/>
        <v>0</v>
      </c>
      <c r="MY63" s="54">
        <v>25</v>
      </c>
      <c r="MZ63" s="10">
        <v>188</v>
      </c>
      <c r="NA63" s="55">
        <f t="shared" si="1314"/>
        <v>7520</v>
      </c>
      <c r="NB63" s="54">
        <v>0</v>
      </c>
      <c r="NC63" s="10">
        <v>0</v>
      </c>
      <c r="ND63" s="55">
        <f t="shared" si="1315"/>
        <v>0</v>
      </c>
      <c r="NE63" s="54">
        <v>0</v>
      </c>
      <c r="NF63" s="10">
        <v>0</v>
      </c>
      <c r="NG63" s="55">
        <f t="shared" si="1316"/>
        <v>0</v>
      </c>
      <c r="NH63" s="54">
        <v>0</v>
      </c>
      <c r="NI63" s="10">
        <v>0</v>
      </c>
      <c r="NJ63" s="55">
        <f t="shared" si="1317"/>
        <v>0</v>
      </c>
      <c r="NK63" s="54">
        <v>2</v>
      </c>
      <c r="NL63" s="10">
        <v>79</v>
      </c>
      <c r="NM63" s="55">
        <f t="shared" si="1318"/>
        <v>39500</v>
      </c>
      <c r="NN63" s="54">
        <v>0</v>
      </c>
      <c r="NO63" s="10">
        <v>0</v>
      </c>
      <c r="NP63" s="55">
        <f t="shared" si="1319"/>
        <v>0</v>
      </c>
      <c r="NQ63" s="54">
        <v>0</v>
      </c>
      <c r="NR63" s="10">
        <v>0</v>
      </c>
      <c r="NS63" s="55">
        <f t="shared" si="1320"/>
        <v>0</v>
      </c>
      <c r="NT63" s="54">
        <v>0</v>
      </c>
      <c r="NU63" s="10">
        <v>0</v>
      </c>
      <c r="NV63" s="55">
        <f t="shared" si="1321"/>
        <v>0</v>
      </c>
      <c r="NW63" s="54">
        <v>77</v>
      </c>
      <c r="NX63" s="10">
        <v>6578</v>
      </c>
      <c r="NY63" s="55">
        <f t="shared" si="1322"/>
        <v>85428.571428571435</v>
      </c>
      <c r="NZ63" s="54">
        <v>221</v>
      </c>
      <c r="OA63" s="10">
        <v>18579</v>
      </c>
      <c r="OB63" s="55">
        <f t="shared" si="1323"/>
        <v>84067.87330316742</v>
      </c>
      <c r="OC63" s="54">
        <v>0</v>
      </c>
      <c r="OD63" s="10">
        <v>0</v>
      </c>
      <c r="OE63" s="55">
        <f t="shared" si="1324"/>
        <v>0</v>
      </c>
      <c r="OF63" s="68">
        <v>0</v>
      </c>
      <c r="OG63" s="24">
        <v>0</v>
      </c>
      <c r="OH63" s="69">
        <f t="shared" si="1325"/>
        <v>0</v>
      </c>
      <c r="OI63" s="54">
        <v>0</v>
      </c>
      <c r="OJ63" s="10">
        <v>0</v>
      </c>
      <c r="OK63" s="55">
        <f t="shared" si="1326"/>
        <v>0</v>
      </c>
      <c r="OL63" s="54">
        <v>0</v>
      </c>
      <c r="OM63" s="10">
        <v>0</v>
      </c>
      <c r="ON63" s="55">
        <f t="shared" si="1327"/>
        <v>0</v>
      </c>
      <c r="OO63" s="54">
        <v>0</v>
      </c>
      <c r="OP63" s="10">
        <v>0</v>
      </c>
      <c r="OQ63" s="55">
        <f t="shared" si="1328"/>
        <v>0</v>
      </c>
      <c r="OR63" s="54">
        <v>0</v>
      </c>
      <c r="OS63" s="10">
        <v>0</v>
      </c>
      <c r="OT63" s="55">
        <f t="shared" si="1329"/>
        <v>0</v>
      </c>
      <c r="OU63" s="54">
        <v>0</v>
      </c>
      <c r="OV63" s="10">
        <v>0</v>
      </c>
      <c r="OW63" s="55">
        <f t="shared" si="1330"/>
        <v>0</v>
      </c>
      <c r="OX63" s="54">
        <v>0</v>
      </c>
      <c r="OY63" s="10">
        <v>0</v>
      </c>
      <c r="OZ63" s="55">
        <f t="shared" si="1331"/>
        <v>0</v>
      </c>
      <c r="PA63" s="13">
        <f t="shared" si="743"/>
        <v>1846</v>
      </c>
      <c r="PB63" s="78" t="e">
        <f>SUM(J63,V63,Y63,AH63,AK63,AQ63,AT63,AW63,BI63,BL63,BR63,BU63,BX63,CA63,CD63,CJ63,CM63,CS63,CV63,CY63,DB63,DH63,DN63,DQ63,DT63,DW63,EC63,EF63,EI63,EU63,EX63,FA63,FG63,FJ63,FM63,FP63,FS63,FV63,GB63,GE63,GH63,GK63,GN63,GQ63,GW63,GZ63,HF63,HO63,HR63,HU63,ID63,IG63,IJ63,IM63,IP63,IV63,IY63,JB63,JE63,JH63,JK63,JN63,JQ63,JZ63,KC63,KF63,KI63,KL63,KO63,KR63,KU63,LA63,LD63,LM63,LP63,LS63,LV63,LY63,MB63,HI63,MH63,MK63,MN63,MQ63,MT63,MW63,MZ63,NC63,NF63,NI63,NL63,NO63,NU63,NX63,OA63,OJ63,OS63,OV63,OY63,HL63,JW63,AB63,IA63,IS63,P63+OP63+OM63+OG63+OD63+NR63+ME63+LG63+KX63+JT63+HX63+#REF!+HC63+GT63+FY63+FD63+ER63+EO63+EL63+DZ63+DE63+CP63+BO63+BF63+AZ63+AE63+S63+M63+G63+D63)</f>
        <v>#REF!</v>
      </c>
      <c r="PC63" s="6"/>
      <c r="PD63" s="9"/>
      <c r="PE63" s="6"/>
      <c r="PF63" s="6"/>
      <c r="PG63" s="6"/>
      <c r="PH63" s="9"/>
      <c r="PI63" s="6"/>
      <c r="PJ63" s="6"/>
      <c r="PK63" s="6"/>
      <c r="PL63" s="9"/>
      <c r="PM63" s="6"/>
      <c r="PN63" s="6"/>
      <c r="PO63" s="6"/>
      <c r="PP63" s="9"/>
      <c r="PQ63" s="6"/>
      <c r="PR63" s="6"/>
      <c r="PS63" s="6"/>
      <c r="PT63" s="9"/>
      <c r="PU63" s="6"/>
      <c r="PV63" s="6"/>
      <c r="PW63" s="6"/>
      <c r="PX63" s="9"/>
      <c r="PY63" s="6"/>
      <c r="PZ63" s="6"/>
      <c r="QA63" s="6"/>
      <c r="QB63" s="9"/>
      <c r="QC63" s="6"/>
      <c r="QD63" s="6"/>
      <c r="QE63" s="6"/>
      <c r="QF63" s="2"/>
      <c r="QG63" s="1"/>
      <c r="QH63" s="1"/>
      <c r="QI63" s="1"/>
      <c r="QJ63" s="2"/>
      <c r="QK63" s="1"/>
      <c r="QL63" s="1"/>
      <c r="QM63" s="1"/>
      <c r="QN63" s="2"/>
      <c r="QO63" s="1"/>
      <c r="QP63" s="1"/>
      <c r="QQ63" s="1"/>
    </row>
    <row r="64" spans="1:534" x14ac:dyDescent="0.25">
      <c r="A64" s="46">
        <v>2008</v>
      </c>
      <c r="B64" s="47" t="s">
        <v>11</v>
      </c>
      <c r="C64" s="54">
        <v>0</v>
      </c>
      <c r="D64" s="10">
        <v>0</v>
      </c>
      <c r="E64" s="55">
        <f t="shared" si="1332"/>
        <v>0</v>
      </c>
      <c r="F64" s="54">
        <v>0</v>
      </c>
      <c r="G64" s="10">
        <v>0</v>
      </c>
      <c r="H64" s="55">
        <f t="shared" si="1333"/>
        <v>0</v>
      </c>
      <c r="I64" s="54">
        <v>0</v>
      </c>
      <c r="J64" s="10">
        <v>0</v>
      </c>
      <c r="K64" s="55">
        <f t="shared" si="1334"/>
        <v>0</v>
      </c>
      <c r="L64" s="54">
        <v>0</v>
      </c>
      <c r="M64" s="10">
        <v>0</v>
      </c>
      <c r="N64" s="55">
        <f t="shared" si="1202"/>
        <v>0</v>
      </c>
      <c r="O64" s="54">
        <v>0</v>
      </c>
      <c r="P64" s="10">
        <v>0</v>
      </c>
      <c r="Q64" s="55">
        <f t="shared" si="1335"/>
        <v>0</v>
      </c>
      <c r="R64" s="54">
        <v>0</v>
      </c>
      <c r="S64" s="10">
        <v>0</v>
      </c>
      <c r="T64" s="55">
        <f t="shared" si="1336"/>
        <v>0</v>
      </c>
      <c r="U64" s="54">
        <v>105</v>
      </c>
      <c r="V64" s="10">
        <v>3681</v>
      </c>
      <c r="W64" s="55">
        <f t="shared" si="1203"/>
        <v>35057.142857142855</v>
      </c>
      <c r="X64" s="54">
        <v>0</v>
      </c>
      <c r="Y64" s="10">
        <v>0</v>
      </c>
      <c r="Z64" s="55">
        <f t="shared" si="1204"/>
        <v>0</v>
      </c>
      <c r="AA64" s="54">
        <v>0</v>
      </c>
      <c r="AB64" s="10">
        <v>0</v>
      </c>
      <c r="AC64" s="55">
        <f t="shared" si="1205"/>
        <v>0</v>
      </c>
      <c r="AD64" s="54">
        <v>0</v>
      </c>
      <c r="AE64" s="10">
        <v>0</v>
      </c>
      <c r="AF64" s="55">
        <f t="shared" si="1206"/>
        <v>0</v>
      </c>
      <c r="AG64" s="54">
        <v>0</v>
      </c>
      <c r="AH64" s="10">
        <v>0</v>
      </c>
      <c r="AI64" s="55">
        <f t="shared" si="1207"/>
        <v>0</v>
      </c>
      <c r="AJ64" s="54">
        <v>25</v>
      </c>
      <c r="AK64" s="10">
        <v>864</v>
      </c>
      <c r="AL64" s="55">
        <f t="shared" si="1208"/>
        <v>34560</v>
      </c>
      <c r="AM64" s="54">
        <v>0</v>
      </c>
      <c r="AN64" s="10">
        <v>0</v>
      </c>
      <c r="AO64" s="55">
        <f t="shared" si="1209"/>
        <v>0</v>
      </c>
      <c r="AP64" s="54">
        <v>0</v>
      </c>
      <c r="AQ64" s="10">
        <v>0</v>
      </c>
      <c r="AR64" s="55">
        <f t="shared" si="1210"/>
        <v>0</v>
      </c>
      <c r="AS64" s="54">
        <v>3</v>
      </c>
      <c r="AT64" s="10">
        <v>794</v>
      </c>
      <c r="AU64" s="55">
        <f t="shared" si="1211"/>
        <v>264666.66666666669</v>
      </c>
      <c r="AV64" s="54">
        <v>0</v>
      </c>
      <c r="AW64" s="10">
        <v>0</v>
      </c>
      <c r="AX64" s="55">
        <f t="shared" si="1212"/>
        <v>0</v>
      </c>
      <c r="AY64" s="54">
        <v>0</v>
      </c>
      <c r="AZ64" s="10">
        <v>0</v>
      </c>
      <c r="BA64" s="55">
        <v>0</v>
      </c>
      <c r="BB64" s="54">
        <v>0</v>
      </c>
      <c r="BC64" s="10">
        <v>0</v>
      </c>
      <c r="BD64" s="55">
        <v>0</v>
      </c>
      <c r="BE64" s="54">
        <v>0</v>
      </c>
      <c r="BF64" s="10">
        <v>0</v>
      </c>
      <c r="BG64" s="55">
        <v>0</v>
      </c>
      <c r="BH64" s="54">
        <v>0</v>
      </c>
      <c r="BI64" s="10">
        <v>0</v>
      </c>
      <c r="BJ64" s="55">
        <f t="shared" si="1213"/>
        <v>0</v>
      </c>
      <c r="BK64" s="54">
        <v>11</v>
      </c>
      <c r="BL64" s="10">
        <v>2514</v>
      </c>
      <c r="BM64" s="55">
        <f t="shared" si="1214"/>
        <v>228545.45454545453</v>
      </c>
      <c r="BN64" s="54">
        <v>0</v>
      </c>
      <c r="BO64" s="10">
        <v>0</v>
      </c>
      <c r="BP64" s="55">
        <f t="shared" si="1215"/>
        <v>0</v>
      </c>
      <c r="BQ64" s="54">
        <v>0</v>
      </c>
      <c r="BR64" s="10">
        <v>0</v>
      </c>
      <c r="BS64" s="55">
        <f t="shared" si="1216"/>
        <v>0</v>
      </c>
      <c r="BT64" s="54">
        <v>35</v>
      </c>
      <c r="BU64" s="10">
        <v>1291</v>
      </c>
      <c r="BV64" s="55">
        <f t="shared" si="1217"/>
        <v>36885.714285714283</v>
      </c>
      <c r="BW64" s="54">
        <v>0</v>
      </c>
      <c r="BX64" s="10">
        <v>0</v>
      </c>
      <c r="BY64" s="55">
        <f t="shared" si="1218"/>
        <v>0</v>
      </c>
      <c r="BZ64" s="54">
        <v>0</v>
      </c>
      <c r="CA64" s="10">
        <v>0</v>
      </c>
      <c r="CB64" s="55">
        <f t="shared" si="1219"/>
        <v>0</v>
      </c>
      <c r="CC64" s="54">
        <v>2</v>
      </c>
      <c r="CD64" s="10">
        <v>21</v>
      </c>
      <c r="CE64" s="55">
        <f t="shared" si="1220"/>
        <v>10500</v>
      </c>
      <c r="CF64" s="54">
        <v>0</v>
      </c>
      <c r="CG64" s="10">
        <v>0</v>
      </c>
      <c r="CH64" s="55">
        <f t="shared" si="1221"/>
        <v>0</v>
      </c>
      <c r="CI64" s="54">
        <v>0</v>
      </c>
      <c r="CJ64" s="10">
        <v>0</v>
      </c>
      <c r="CK64" s="55">
        <f t="shared" si="1222"/>
        <v>0</v>
      </c>
      <c r="CL64" s="54">
        <v>0</v>
      </c>
      <c r="CM64" s="10">
        <v>0</v>
      </c>
      <c r="CN64" s="55">
        <f t="shared" si="1223"/>
        <v>0</v>
      </c>
      <c r="CO64" s="54">
        <v>0</v>
      </c>
      <c r="CP64" s="10">
        <v>0</v>
      </c>
      <c r="CQ64" s="55">
        <f t="shared" si="1224"/>
        <v>0</v>
      </c>
      <c r="CR64" s="54">
        <v>0</v>
      </c>
      <c r="CS64" s="10">
        <v>0</v>
      </c>
      <c r="CT64" s="55">
        <f t="shared" si="1225"/>
        <v>0</v>
      </c>
      <c r="CU64" s="54">
        <v>9</v>
      </c>
      <c r="CV64" s="10">
        <v>471</v>
      </c>
      <c r="CW64" s="55">
        <f t="shared" si="1226"/>
        <v>52333.333333333336</v>
      </c>
      <c r="CX64" s="54">
        <v>0</v>
      </c>
      <c r="CY64" s="10">
        <v>0</v>
      </c>
      <c r="CZ64" s="55">
        <f t="shared" si="1227"/>
        <v>0</v>
      </c>
      <c r="DA64" s="54">
        <v>0</v>
      </c>
      <c r="DB64" s="10">
        <v>0</v>
      </c>
      <c r="DC64" s="55">
        <f t="shared" si="1228"/>
        <v>0</v>
      </c>
      <c r="DD64" s="54">
        <v>0</v>
      </c>
      <c r="DE64" s="10">
        <v>0</v>
      </c>
      <c r="DF64" s="55">
        <f t="shared" si="1229"/>
        <v>0</v>
      </c>
      <c r="DG64" s="54">
        <v>0</v>
      </c>
      <c r="DH64" s="10">
        <v>0</v>
      </c>
      <c r="DI64" s="55">
        <f t="shared" si="1230"/>
        <v>0</v>
      </c>
      <c r="DJ64" s="54">
        <v>0</v>
      </c>
      <c r="DK64" s="10">
        <v>0</v>
      </c>
      <c r="DL64" s="55">
        <f t="shared" si="1231"/>
        <v>0</v>
      </c>
      <c r="DM64" s="54">
        <v>0</v>
      </c>
      <c r="DN64" s="10">
        <v>0</v>
      </c>
      <c r="DO64" s="55">
        <f t="shared" si="1232"/>
        <v>0</v>
      </c>
      <c r="DP64" s="54">
        <v>0</v>
      </c>
      <c r="DQ64" s="10">
        <v>0</v>
      </c>
      <c r="DR64" s="55">
        <f t="shared" si="1233"/>
        <v>0</v>
      </c>
      <c r="DS64" s="54">
        <v>0</v>
      </c>
      <c r="DT64" s="10">
        <v>0</v>
      </c>
      <c r="DU64" s="55">
        <f t="shared" si="1234"/>
        <v>0</v>
      </c>
      <c r="DV64" s="54">
        <v>190</v>
      </c>
      <c r="DW64" s="10">
        <v>12608</v>
      </c>
      <c r="DX64" s="55">
        <f t="shared" si="1235"/>
        <v>66357.894736842092</v>
      </c>
      <c r="DY64" s="54">
        <v>0</v>
      </c>
      <c r="DZ64" s="10">
        <v>0</v>
      </c>
      <c r="EA64" s="55">
        <f t="shared" si="1236"/>
        <v>0</v>
      </c>
      <c r="EB64" s="54">
        <v>106</v>
      </c>
      <c r="EC64" s="10">
        <v>9857</v>
      </c>
      <c r="ED64" s="55">
        <f t="shared" si="1237"/>
        <v>92990.566037735844</v>
      </c>
      <c r="EE64" s="54">
        <v>0</v>
      </c>
      <c r="EF64" s="10">
        <v>0</v>
      </c>
      <c r="EG64" s="55">
        <f t="shared" si="1238"/>
        <v>0</v>
      </c>
      <c r="EH64" s="54">
        <v>0</v>
      </c>
      <c r="EI64" s="10">
        <v>0</v>
      </c>
      <c r="EJ64" s="55">
        <f t="shared" si="1239"/>
        <v>0</v>
      </c>
      <c r="EK64" s="54">
        <v>0</v>
      </c>
      <c r="EL64" s="10">
        <v>0</v>
      </c>
      <c r="EM64" s="55">
        <f t="shared" si="1240"/>
        <v>0</v>
      </c>
      <c r="EN64" s="54">
        <v>0</v>
      </c>
      <c r="EO64" s="10">
        <v>0</v>
      </c>
      <c r="EP64" s="55">
        <f t="shared" si="1241"/>
        <v>0</v>
      </c>
      <c r="EQ64" s="54">
        <v>0</v>
      </c>
      <c r="ER64" s="10">
        <v>0</v>
      </c>
      <c r="ES64" s="55">
        <f t="shared" si="1242"/>
        <v>0</v>
      </c>
      <c r="ET64" s="54">
        <v>0</v>
      </c>
      <c r="EU64" s="10">
        <v>0</v>
      </c>
      <c r="EV64" s="55">
        <f t="shared" si="1243"/>
        <v>0</v>
      </c>
      <c r="EW64" s="54">
        <v>3</v>
      </c>
      <c r="EX64" s="10">
        <v>387</v>
      </c>
      <c r="EY64" s="55">
        <f t="shared" si="1244"/>
        <v>129000</v>
      </c>
      <c r="EZ64" s="54">
        <v>0</v>
      </c>
      <c r="FA64" s="10">
        <v>0</v>
      </c>
      <c r="FB64" s="55">
        <f t="shared" si="1245"/>
        <v>0</v>
      </c>
      <c r="FC64" s="54">
        <v>0</v>
      </c>
      <c r="FD64" s="10">
        <v>0</v>
      </c>
      <c r="FE64" s="55">
        <f t="shared" si="1246"/>
        <v>0</v>
      </c>
      <c r="FF64" s="54">
        <v>44</v>
      </c>
      <c r="FG64" s="10">
        <v>2609</v>
      </c>
      <c r="FH64" s="55">
        <f t="shared" si="1247"/>
        <v>59295.454545454544</v>
      </c>
      <c r="FI64" s="54">
        <v>0</v>
      </c>
      <c r="FJ64" s="10">
        <v>0</v>
      </c>
      <c r="FK64" s="55">
        <f t="shared" si="1248"/>
        <v>0</v>
      </c>
      <c r="FL64" s="54">
        <v>0</v>
      </c>
      <c r="FM64" s="10">
        <v>0</v>
      </c>
      <c r="FN64" s="55">
        <f t="shared" si="1249"/>
        <v>0</v>
      </c>
      <c r="FO64" s="54">
        <v>0</v>
      </c>
      <c r="FP64" s="10">
        <v>0</v>
      </c>
      <c r="FQ64" s="55">
        <f t="shared" si="1250"/>
        <v>0</v>
      </c>
      <c r="FR64" s="54">
        <v>14</v>
      </c>
      <c r="FS64" s="10">
        <v>681</v>
      </c>
      <c r="FT64" s="55">
        <f t="shared" si="1251"/>
        <v>48642.857142857145</v>
      </c>
      <c r="FU64" s="54">
        <v>41</v>
      </c>
      <c r="FV64" s="10">
        <v>4255</v>
      </c>
      <c r="FW64" s="55">
        <f t="shared" si="1252"/>
        <v>103780.48780487805</v>
      </c>
      <c r="FX64" s="54">
        <v>0</v>
      </c>
      <c r="FY64" s="10">
        <v>0</v>
      </c>
      <c r="FZ64" s="55">
        <f t="shared" si="1253"/>
        <v>0</v>
      </c>
      <c r="GA64" s="54">
        <v>3</v>
      </c>
      <c r="GB64" s="10">
        <v>180</v>
      </c>
      <c r="GC64" s="55">
        <f t="shared" si="1254"/>
        <v>60000</v>
      </c>
      <c r="GD64" s="54">
        <v>0</v>
      </c>
      <c r="GE64" s="10">
        <v>0</v>
      </c>
      <c r="GF64" s="55">
        <f t="shared" si="1255"/>
        <v>0</v>
      </c>
      <c r="GG64" s="54">
        <v>0</v>
      </c>
      <c r="GH64" s="10">
        <v>0</v>
      </c>
      <c r="GI64" s="55">
        <f t="shared" si="1256"/>
        <v>0</v>
      </c>
      <c r="GJ64" s="54">
        <v>0</v>
      </c>
      <c r="GK64" s="10">
        <v>0</v>
      </c>
      <c r="GL64" s="55">
        <f t="shared" si="1257"/>
        <v>0</v>
      </c>
      <c r="GM64" s="54">
        <v>0</v>
      </c>
      <c r="GN64" s="10">
        <v>0</v>
      </c>
      <c r="GO64" s="55">
        <f t="shared" si="1258"/>
        <v>0</v>
      </c>
      <c r="GP64" s="54">
        <v>0</v>
      </c>
      <c r="GQ64" s="10">
        <v>0</v>
      </c>
      <c r="GR64" s="55">
        <f t="shared" si="1259"/>
        <v>0</v>
      </c>
      <c r="GS64" s="54">
        <v>0</v>
      </c>
      <c r="GT64" s="10">
        <v>0</v>
      </c>
      <c r="GU64" s="55">
        <f t="shared" si="1260"/>
        <v>0</v>
      </c>
      <c r="GV64" s="54">
        <v>0</v>
      </c>
      <c r="GW64" s="10">
        <v>0</v>
      </c>
      <c r="GX64" s="55">
        <f t="shared" si="1261"/>
        <v>0</v>
      </c>
      <c r="GY64" s="54">
        <v>0</v>
      </c>
      <c r="GZ64" s="10">
        <v>0</v>
      </c>
      <c r="HA64" s="55">
        <f t="shared" si="1262"/>
        <v>0</v>
      </c>
      <c r="HB64" s="54">
        <v>0</v>
      </c>
      <c r="HC64" s="10">
        <v>0</v>
      </c>
      <c r="HD64" s="55">
        <f t="shared" si="1263"/>
        <v>0</v>
      </c>
      <c r="HE64" s="54">
        <v>0</v>
      </c>
      <c r="HF64" s="10">
        <v>0</v>
      </c>
      <c r="HG64" s="55">
        <f t="shared" si="1264"/>
        <v>0</v>
      </c>
      <c r="HH64" s="54">
        <v>0</v>
      </c>
      <c r="HI64" s="10">
        <v>0</v>
      </c>
      <c r="HJ64" s="55">
        <f t="shared" si="1265"/>
        <v>0</v>
      </c>
      <c r="HK64" s="54">
        <v>0</v>
      </c>
      <c r="HL64" s="10">
        <v>0</v>
      </c>
      <c r="HM64" s="55">
        <f t="shared" si="1266"/>
        <v>0</v>
      </c>
      <c r="HN64" s="54">
        <v>0</v>
      </c>
      <c r="HO64" s="10">
        <v>0</v>
      </c>
      <c r="HP64" s="55">
        <f t="shared" si="1267"/>
        <v>0</v>
      </c>
      <c r="HQ64" s="54">
        <v>44</v>
      </c>
      <c r="HR64" s="10">
        <v>837</v>
      </c>
      <c r="HS64" s="55">
        <f t="shared" si="1268"/>
        <v>19022.727272727272</v>
      </c>
      <c r="HT64" s="54">
        <v>0</v>
      </c>
      <c r="HU64" s="10">
        <v>0</v>
      </c>
      <c r="HV64" s="55">
        <f t="shared" si="1269"/>
        <v>0</v>
      </c>
      <c r="HW64" s="54">
        <v>0</v>
      </c>
      <c r="HX64" s="10">
        <v>0</v>
      </c>
      <c r="HY64" s="55">
        <f t="shared" si="1270"/>
        <v>0</v>
      </c>
      <c r="HZ64" s="54">
        <v>0</v>
      </c>
      <c r="IA64" s="10">
        <v>0</v>
      </c>
      <c r="IB64" s="55">
        <f t="shared" si="1271"/>
        <v>0</v>
      </c>
      <c r="IC64" s="54">
        <v>0</v>
      </c>
      <c r="ID64" s="10">
        <v>0</v>
      </c>
      <c r="IE64" s="55">
        <f t="shared" si="1272"/>
        <v>0</v>
      </c>
      <c r="IF64" s="54">
        <v>0</v>
      </c>
      <c r="IG64" s="10">
        <v>0</v>
      </c>
      <c r="IH64" s="55">
        <f t="shared" si="1273"/>
        <v>0</v>
      </c>
      <c r="II64" s="54">
        <v>20</v>
      </c>
      <c r="IJ64" s="10">
        <v>1522</v>
      </c>
      <c r="IK64" s="55">
        <f t="shared" si="1274"/>
        <v>76100</v>
      </c>
      <c r="IL64" s="54">
        <v>0</v>
      </c>
      <c r="IM64" s="10">
        <v>0</v>
      </c>
      <c r="IN64" s="55">
        <f t="shared" si="1275"/>
        <v>0</v>
      </c>
      <c r="IO64" s="54">
        <v>0</v>
      </c>
      <c r="IP64" s="10">
        <v>0</v>
      </c>
      <c r="IQ64" s="55">
        <f t="shared" si="1276"/>
        <v>0</v>
      </c>
      <c r="IR64" s="54">
        <v>0</v>
      </c>
      <c r="IS64" s="10">
        <v>0</v>
      </c>
      <c r="IT64" s="55">
        <f t="shared" si="1277"/>
        <v>0</v>
      </c>
      <c r="IU64" s="54">
        <v>0</v>
      </c>
      <c r="IV64" s="10">
        <v>0</v>
      </c>
      <c r="IW64" s="55">
        <f t="shared" si="1278"/>
        <v>0</v>
      </c>
      <c r="IX64" s="54">
        <v>150</v>
      </c>
      <c r="IY64" s="10">
        <v>6067</v>
      </c>
      <c r="IZ64" s="55">
        <f t="shared" si="1279"/>
        <v>40446.666666666664</v>
      </c>
      <c r="JA64" s="54">
        <v>0</v>
      </c>
      <c r="JB64" s="10">
        <v>0</v>
      </c>
      <c r="JC64" s="55">
        <f t="shared" si="1280"/>
        <v>0</v>
      </c>
      <c r="JD64" s="54">
        <v>0</v>
      </c>
      <c r="JE64" s="10">
        <v>0</v>
      </c>
      <c r="JF64" s="55">
        <f t="shared" si="1281"/>
        <v>0</v>
      </c>
      <c r="JG64" s="54">
        <v>2</v>
      </c>
      <c r="JH64" s="10">
        <v>9</v>
      </c>
      <c r="JI64" s="55">
        <f t="shared" si="1282"/>
        <v>4500</v>
      </c>
      <c r="JJ64" s="54">
        <v>2</v>
      </c>
      <c r="JK64" s="10">
        <v>72</v>
      </c>
      <c r="JL64" s="55">
        <f t="shared" si="1283"/>
        <v>36000</v>
      </c>
      <c r="JM64" s="54">
        <v>7</v>
      </c>
      <c r="JN64" s="10">
        <v>88</v>
      </c>
      <c r="JO64" s="55">
        <f t="shared" si="1284"/>
        <v>12571.428571428571</v>
      </c>
      <c r="JP64" s="54">
        <v>0</v>
      </c>
      <c r="JQ64" s="10">
        <v>0</v>
      </c>
      <c r="JR64" s="55">
        <f t="shared" si="1285"/>
        <v>0</v>
      </c>
      <c r="JS64" s="54">
        <v>0</v>
      </c>
      <c r="JT64" s="10">
        <v>0</v>
      </c>
      <c r="JU64" s="55">
        <f t="shared" si="1286"/>
        <v>0</v>
      </c>
      <c r="JV64" s="54">
        <v>0</v>
      </c>
      <c r="JW64" s="10">
        <v>0</v>
      </c>
      <c r="JX64" s="55">
        <f t="shared" si="1287"/>
        <v>0</v>
      </c>
      <c r="JY64" s="54">
        <v>0</v>
      </c>
      <c r="JZ64" s="10">
        <v>0</v>
      </c>
      <c r="KA64" s="55">
        <f t="shared" si="1288"/>
        <v>0</v>
      </c>
      <c r="KB64" s="54">
        <v>1</v>
      </c>
      <c r="KC64" s="10">
        <v>30</v>
      </c>
      <c r="KD64" s="55">
        <f t="shared" si="1289"/>
        <v>30000</v>
      </c>
      <c r="KE64" s="54">
        <v>70</v>
      </c>
      <c r="KF64" s="10">
        <v>3332</v>
      </c>
      <c r="KG64" s="55">
        <f t="shared" si="1290"/>
        <v>47600</v>
      </c>
      <c r="KH64" s="54">
        <v>1</v>
      </c>
      <c r="KI64" s="10">
        <v>53</v>
      </c>
      <c r="KJ64" s="55">
        <f t="shared" si="1291"/>
        <v>53000</v>
      </c>
      <c r="KK64" s="54">
        <v>0</v>
      </c>
      <c r="KL64" s="10">
        <v>0</v>
      </c>
      <c r="KM64" s="55">
        <f t="shared" si="1292"/>
        <v>0</v>
      </c>
      <c r="KN64" s="54">
        <v>0</v>
      </c>
      <c r="KO64" s="10">
        <v>0</v>
      </c>
      <c r="KP64" s="55">
        <f t="shared" si="1293"/>
        <v>0</v>
      </c>
      <c r="KQ64" s="54">
        <v>0</v>
      </c>
      <c r="KR64" s="10">
        <v>0</v>
      </c>
      <c r="KS64" s="55">
        <f t="shared" si="1294"/>
        <v>0</v>
      </c>
      <c r="KT64" s="54">
        <v>0</v>
      </c>
      <c r="KU64" s="10">
        <v>0</v>
      </c>
      <c r="KV64" s="55">
        <f t="shared" si="1295"/>
        <v>0</v>
      </c>
      <c r="KW64" s="54">
        <v>0</v>
      </c>
      <c r="KX64" s="10">
        <v>0</v>
      </c>
      <c r="KY64" s="55">
        <f t="shared" si="1296"/>
        <v>0</v>
      </c>
      <c r="KZ64" s="54">
        <v>0</v>
      </c>
      <c r="LA64" s="10">
        <v>0</v>
      </c>
      <c r="LB64" s="55">
        <f t="shared" si="1297"/>
        <v>0</v>
      </c>
      <c r="LC64" s="54">
        <v>0</v>
      </c>
      <c r="LD64" s="10">
        <v>0</v>
      </c>
      <c r="LE64" s="55">
        <f t="shared" si="1298"/>
        <v>0</v>
      </c>
      <c r="LF64" s="54">
        <v>0</v>
      </c>
      <c r="LG64" s="10">
        <v>0</v>
      </c>
      <c r="LH64" s="55">
        <f t="shared" si="1299"/>
        <v>0</v>
      </c>
      <c r="LI64" s="54">
        <v>0</v>
      </c>
      <c r="LJ64" s="10">
        <v>0</v>
      </c>
      <c r="LK64" s="55">
        <f t="shared" si="1300"/>
        <v>0</v>
      </c>
      <c r="LL64" s="54">
        <v>0</v>
      </c>
      <c r="LM64" s="10">
        <v>0</v>
      </c>
      <c r="LN64" s="55">
        <f t="shared" si="1301"/>
        <v>0</v>
      </c>
      <c r="LO64" s="54">
        <v>0</v>
      </c>
      <c r="LP64" s="10">
        <v>0</v>
      </c>
      <c r="LQ64" s="55">
        <f t="shared" si="1302"/>
        <v>0</v>
      </c>
      <c r="LR64" s="54">
        <v>0</v>
      </c>
      <c r="LS64" s="10">
        <v>0</v>
      </c>
      <c r="LT64" s="55">
        <f t="shared" si="1303"/>
        <v>0</v>
      </c>
      <c r="LU64" s="54">
        <v>0</v>
      </c>
      <c r="LV64" s="10">
        <v>0</v>
      </c>
      <c r="LW64" s="55">
        <f t="shared" si="1304"/>
        <v>0</v>
      </c>
      <c r="LX64" s="54">
        <v>14</v>
      </c>
      <c r="LY64" s="10">
        <v>848</v>
      </c>
      <c r="LZ64" s="55">
        <f t="shared" si="1305"/>
        <v>60571.428571428572</v>
      </c>
      <c r="MA64" s="54">
        <v>0</v>
      </c>
      <c r="MB64" s="10">
        <v>0</v>
      </c>
      <c r="MC64" s="55">
        <f t="shared" si="1306"/>
        <v>0</v>
      </c>
      <c r="MD64" s="54">
        <v>0</v>
      </c>
      <c r="ME64" s="10">
        <v>0</v>
      </c>
      <c r="MF64" s="55">
        <f t="shared" si="1307"/>
        <v>0</v>
      </c>
      <c r="MG64" s="54">
        <v>0</v>
      </c>
      <c r="MH64" s="10">
        <v>0</v>
      </c>
      <c r="MI64" s="55">
        <f t="shared" si="1308"/>
        <v>0</v>
      </c>
      <c r="MJ64" s="54">
        <v>3</v>
      </c>
      <c r="MK64" s="10">
        <v>728</v>
      </c>
      <c r="ML64" s="55">
        <f t="shared" si="1309"/>
        <v>242666.66666666666</v>
      </c>
      <c r="MM64" s="54">
        <v>34</v>
      </c>
      <c r="MN64" s="10">
        <v>4483</v>
      </c>
      <c r="MO64" s="55">
        <f t="shared" si="1310"/>
        <v>131852.94117647057</v>
      </c>
      <c r="MP64" s="54">
        <v>0</v>
      </c>
      <c r="MQ64" s="10">
        <v>0</v>
      </c>
      <c r="MR64" s="55">
        <f t="shared" si="1311"/>
        <v>0</v>
      </c>
      <c r="MS64" s="54">
        <v>3</v>
      </c>
      <c r="MT64" s="10">
        <v>16</v>
      </c>
      <c r="MU64" s="55">
        <f t="shared" si="1312"/>
        <v>5333.333333333333</v>
      </c>
      <c r="MV64" s="54">
        <v>0</v>
      </c>
      <c r="MW64" s="10">
        <v>0</v>
      </c>
      <c r="MX64" s="55">
        <f t="shared" si="1313"/>
        <v>0</v>
      </c>
      <c r="MY64" s="54">
        <v>2</v>
      </c>
      <c r="MZ64" s="10">
        <v>18</v>
      </c>
      <c r="NA64" s="55">
        <f t="shared" si="1314"/>
        <v>9000</v>
      </c>
      <c r="NB64" s="54">
        <v>0</v>
      </c>
      <c r="NC64" s="10">
        <v>0</v>
      </c>
      <c r="ND64" s="55">
        <f t="shared" si="1315"/>
        <v>0</v>
      </c>
      <c r="NE64" s="54">
        <v>0</v>
      </c>
      <c r="NF64" s="10">
        <v>0</v>
      </c>
      <c r="NG64" s="55">
        <f t="shared" si="1316"/>
        <v>0</v>
      </c>
      <c r="NH64" s="54">
        <v>0</v>
      </c>
      <c r="NI64" s="10">
        <v>0</v>
      </c>
      <c r="NJ64" s="55">
        <f t="shared" si="1317"/>
        <v>0</v>
      </c>
      <c r="NK64" s="54">
        <v>29</v>
      </c>
      <c r="NL64" s="10">
        <v>1963</v>
      </c>
      <c r="NM64" s="55">
        <f t="shared" si="1318"/>
        <v>67689.655172413797</v>
      </c>
      <c r="NN64" s="54">
        <v>0</v>
      </c>
      <c r="NO64" s="10">
        <v>0</v>
      </c>
      <c r="NP64" s="55">
        <f t="shared" si="1319"/>
        <v>0</v>
      </c>
      <c r="NQ64" s="54">
        <v>0</v>
      </c>
      <c r="NR64" s="10">
        <v>0</v>
      </c>
      <c r="NS64" s="55">
        <f t="shared" si="1320"/>
        <v>0</v>
      </c>
      <c r="NT64" s="54">
        <v>3</v>
      </c>
      <c r="NU64" s="10">
        <v>340</v>
      </c>
      <c r="NV64" s="55">
        <f t="shared" si="1321"/>
        <v>113333.33333333333</v>
      </c>
      <c r="NW64" s="54">
        <v>58</v>
      </c>
      <c r="NX64" s="10">
        <v>5171</v>
      </c>
      <c r="NY64" s="55">
        <f t="shared" si="1322"/>
        <v>89155.172413793116</v>
      </c>
      <c r="NZ64" s="54">
        <v>195</v>
      </c>
      <c r="OA64" s="10">
        <v>15605</v>
      </c>
      <c r="OB64" s="55">
        <f t="shared" si="1323"/>
        <v>80025.641025641016</v>
      </c>
      <c r="OC64" s="54">
        <v>0</v>
      </c>
      <c r="OD64" s="10">
        <v>0</v>
      </c>
      <c r="OE64" s="55">
        <f t="shared" si="1324"/>
        <v>0</v>
      </c>
      <c r="OF64" s="68">
        <v>0</v>
      </c>
      <c r="OG64" s="24">
        <v>0</v>
      </c>
      <c r="OH64" s="69">
        <f t="shared" si="1325"/>
        <v>0</v>
      </c>
      <c r="OI64" s="54">
        <v>0</v>
      </c>
      <c r="OJ64" s="10">
        <v>0</v>
      </c>
      <c r="OK64" s="55">
        <f t="shared" si="1326"/>
        <v>0</v>
      </c>
      <c r="OL64" s="54">
        <v>0</v>
      </c>
      <c r="OM64" s="10">
        <v>0</v>
      </c>
      <c r="ON64" s="55">
        <f t="shared" si="1327"/>
        <v>0</v>
      </c>
      <c r="OO64" s="54">
        <v>0</v>
      </c>
      <c r="OP64" s="10">
        <v>0</v>
      </c>
      <c r="OQ64" s="55">
        <f t="shared" si="1328"/>
        <v>0</v>
      </c>
      <c r="OR64" s="54">
        <v>0</v>
      </c>
      <c r="OS64" s="10">
        <v>0</v>
      </c>
      <c r="OT64" s="55">
        <f t="shared" si="1329"/>
        <v>0</v>
      </c>
      <c r="OU64" s="54">
        <v>0</v>
      </c>
      <c r="OV64" s="10">
        <v>0</v>
      </c>
      <c r="OW64" s="55">
        <f t="shared" si="1330"/>
        <v>0</v>
      </c>
      <c r="OX64" s="54">
        <v>0</v>
      </c>
      <c r="OY64" s="10">
        <v>0</v>
      </c>
      <c r="OZ64" s="55">
        <f t="shared" si="1331"/>
        <v>0</v>
      </c>
      <c r="PA64" s="13">
        <f t="shared" si="743"/>
        <v>1229</v>
      </c>
      <c r="PB64" s="78" t="e">
        <f>SUM(J64,V64,Y64,AH64,AK64,AQ64,AT64,AW64,BI64,BL64,BR64,BU64,BX64,CA64,CD64,CJ64,CM64,CS64,CV64,CY64,DB64,DH64,DN64,DQ64,DT64,DW64,EC64,EF64,EI64,EU64,EX64,FA64,FG64,FJ64,FM64,FP64,FS64,FV64,GB64,GE64,GH64,GK64,GN64,GQ64,GW64,GZ64,HF64,HO64,HR64,HU64,ID64,IG64,IJ64,IM64,IP64,IV64,IY64,JB64,JE64,JH64,JK64,JN64,JQ64,JZ64,KC64,KF64,KI64,KL64,KO64,KR64,KU64,LA64,LD64,LM64,LP64,LS64,LV64,LY64,MB64,HI64,MH64,MK64,MN64,MQ64,MT64,MW64,MZ64,NC64,NF64,NI64,NL64,NO64,NU64,NX64,OA64,OJ64,OS64,OV64,OY64,HL64,JW64,AB64,IA64,IS64,P64+OP64+OM64+OG64+OD64+NR64+ME64+LG64+KX64+JT64+HX64+#REF!+HC64+GT64+FY64+FD64+ER64+EO64+EL64+DZ64+DE64+CP64+BO64+BF64+AZ64+AE64+S64+M64+G64+D64)</f>
        <v>#REF!</v>
      </c>
      <c r="PC64" s="6"/>
      <c r="PD64" s="9"/>
      <c r="PE64" s="6"/>
      <c r="PF64" s="6"/>
      <c r="PG64" s="6"/>
      <c r="PH64" s="9"/>
      <c r="PI64" s="6"/>
      <c r="PJ64" s="6"/>
      <c r="PK64" s="6"/>
      <c r="PL64" s="9"/>
      <c r="PM64" s="6"/>
      <c r="PN64" s="6"/>
      <c r="PO64" s="6"/>
      <c r="PP64" s="9"/>
      <c r="PQ64" s="6"/>
      <c r="PR64" s="6"/>
      <c r="PS64" s="6"/>
      <c r="PT64" s="9"/>
      <c r="PU64" s="6"/>
      <c r="PV64" s="6"/>
      <c r="PW64" s="6"/>
      <c r="PX64" s="9"/>
      <c r="PY64" s="6"/>
      <c r="PZ64" s="6"/>
      <c r="QA64" s="6"/>
      <c r="QB64" s="9"/>
      <c r="QC64" s="6"/>
      <c r="QD64" s="6"/>
      <c r="QE64" s="6"/>
      <c r="QF64" s="2"/>
      <c r="QG64" s="1"/>
      <c r="QH64" s="1"/>
      <c r="QI64" s="1"/>
      <c r="QJ64" s="2"/>
      <c r="QK64" s="1"/>
      <c r="QL64" s="1"/>
      <c r="QM64" s="1"/>
      <c r="QN64" s="2"/>
      <c r="QO64" s="1"/>
      <c r="QP64" s="1"/>
      <c r="QQ64" s="1"/>
    </row>
    <row r="65" spans="1:534" x14ac:dyDescent="0.25">
      <c r="A65" s="46">
        <v>2008</v>
      </c>
      <c r="B65" s="47" t="s">
        <v>12</v>
      </c>
      <c r="C65" s="54">
        <v>0</v>
      </c>
      <c r="D65" s="10">
        <v>0</v>
      </c>
      <c r="E65" s="55">
        <f t="shared" si="1332"/>
        <v>0</v>
      </c>
      <c r="F65" s="54">
        <v>0</v>
      </c>
      <c r="G65" s="10">
        <v>0</v>
      </c>
      <c r="H65" s="55">
        <f t="shared" si="1333"/>
        <v>0</v>
      </c>
      <c r="I65" s="54">
        <v>0</v>
      </c>
      <c r="J65" s="10">
        <v>0</v>
      </c>
      <c r="K65" s="55">
        <f t="shared" si="1334"/>
        <v>0</v>
      </c>
      <c r="L65" s="54">
        <v>0</v>
      </c>
      <c r="M65" s="10">
        <v>0</v>
      </c>
      <c r="N65" s="55">
        <f t="shared" si="1202"/>
        <v>0</v>
      </c>
      <c r="O65" s="54">
        <v>0</v>
      </c>
      <c r="P65" s="10">
        <v>0</v>
      </c>
      <c r="Q65" s="55">
        <f t="shared" si="1335"/>
        <v>0</v>
      </c>
      <c r="R65" s="54">
        <v>0</v>
      </c>
      <c r="S65" s="10">
        <v>0</v>
      </c>
      <c r="T65" s="55">
        <f t="shared" si="1336"/>
        <v>0</v>
      </c>
      <c r="U65" s="54">
        <v>182</v>
      </c>
      <c r="V65" s="10">
        <v>5303</v>
      </c>
      <c r="W65" s="55">
        <f t="shared" si="1203"/>
        <v>29137.362637362639</v>
      </c>
      <c r="X65" s="54">
        <v>9</v>
      </c>
      <c r="Y65" s="10">
        <v>174</v>
      </c>
      <c r="Z65" s="55">
        <f t="shared" si="1204"/>
        <v>19333.333333333332</v>
      </c>
      <c r="AA65" s="54">
        <v>0</v>
      </c>
      <c r="AB65" s="10">
        <v>0</v>
      </c>
      <c r="AC65" s="55">
        <f t="shared" si="1205"/>
        <v>0</v>
      </c>
      <c r="AD65" s="54">
        <v>0</v>
      </c>
      <c r="AE65" s="10">
        <v>0</v>
      </c>
      <c r="AF65" s="55">
        <f t="shared" si="1206"/>
        <v>0</v>
      </c>
      <c r="AG65" s="54">
        <v>0</v>
      </c>
      <c r="AH65" s="10">
        <v>0</v>
      </c>
      <c r="AI65" s="55">
        <f t="shared" si="1207"/>
        <v>0</v>
      </c>
      <c r="AJ65" s="54">
        <v>6</v>
      </c>
      <c r="AK65" s="10">
        <v>115</v>
      </c>
      <c r="AL65" s="55">
        <f t="shared" si="1208"/>
        <v>19166.666666666668</v>
      </c>
      <c r="AM65" s="54">
        <v>0</v>
      </c>
      <c r="AN65" s="10">
        <v>0</v>
      </c>
      <c r="AO65" s="55">
        <f t="shared" si="1209"/>
        <v>0</v>
      </c>
      <c r="AP65" s="54">
        <v>0</v>
      </c>
      <c r="AQ65" s="10">
        <v>0</v>
      </c>
      <c r="AR65" s="55">
        <f t="shared" si="1210"/>
        <v>0</v>
      </c>
      <c r="AS65" s="54">
        <v>9</v>
      </c>
      <c r="AT65" s="10">
        <v>111</v>
      </c>
      <c r="AU65" s="55">
        <f t="shared" si="1211"/>
        <v>12333.333333333334</v>
      </c>
      <c r="AV65" s="54">
        <v>0</v>
      </c>
      <c r="AW65" s="10">
        <v>0</v>
      </c>
      <c r="AX65" s="55">
        <f t="shared" si="1212"/>
        <v>0</v>
      </c>
      <c r="AY65" s="54">
        <v>0</v>
      </c>
      <c r="AZ65" s="10">
        <v>0</v>
      </c>
      <c r="BA65" s="55">
        <v>0</v>
      </c>
      <c r="BB65" s="54">
        <v>0</v>
      </c>
      <c r="BC65" s="10">
        <v>0</v>
      </c>
      <c r="BD65" s="55">
        <v>0</v>
      </c>
      <c r="BE65" s="54">
        <v>0</v>
      </c>
      <c r="BF65" s="10">
        <v>0</v>
      </c>
      <c r="BG65" s="55">
        <v>0</v>
      </c>
      <c r="BH65" s="54">
        <v>0</v>
      </c>
      <c r="BI65" s="10">
        <v>0</v>
      </c>
      <c r="BJ65" s="55">
        <f t="shared" si="1213"/>
        <v>0</v>
      </c>
      <c r="BK65" s="54">
        <v>21</v>
      </c>
      <c r="BL65" s="10">
        <v>3837</v>
      </c>
      <c r="BM65" s="55">
        <f t="shared" si="1214"/>
        <v>182714.28571428571</v>
      </c>
      <c r="BN65" s="54">
        <v>0</v>
      </c>
      <c r="BO65" s="10">
        <v>0</v>
      </c>
      <c r="BP65" s="55">
        <f t="shared" si="1215"/>
        <v>0</v>
      </c>
      <c r="BQ65" s="54">
        <v>0</v>
      </c>
      <c r="BR65" s="10">
        <v>0</v>
      </c>
      <c r="BS65" s="55">
        <f t="shared" si="1216"/>
        <v>0</v>
      </c>
      <c r="BT65" s="54">
        <v>57</v>
      </c>
      <c r="BU65" s="10">
        <v>1405</v>
      </c>
      <c r="BV65" s="55">
        <f t="shared" si="1217"/>
        <v>24649.122807017546</v>
      </c>
      <c r="BW65" s="54">
        <v>0</v>
      </c>
      <c r="BX65" s="10">
        <v>0</v>
      </c>
      <c r="BY65" s="55">
        <f t="shared" si="1218"/>
        <v>0</v>
      </c>
      <c r="BZ65" s="54">
        <v>0</v>
      </c>
      <c r="CA65" s="10">
        <v>0</v>
      </c>
      <c r="CB65" s="55">
        <f t="shared" si="1219"/>
        <v>0</v>
      </c>
      <c r="CC65" s="54">
        <v>0</v>
      </c>
      <c r="CD65" s="10">
        <v>0</v>
      </c>
      <c r="CE65" s="55">
        <f t="shared" si="1220"/>
        <v>0</v>
      </c>
      <c r="CF65" s="54">
        <v>0</v>
      </c>
      <c r="CG65" s="10">
        <v>0</v>
      </c>
      <c r="CH65" s="55">
        <f t="shared" si="1221"/>
        <v>0</v>
      </c>
      <c r="CI65" s="54">
        <v>0</v>
      </c>
      <c r="CJ65" s="10">
        <v>0</v>
      </c>
      <c r="CK65" s="55">
        <f t="shared" si="1222"/>
        <v>0</v>
      </c>
      <c r="CL65" s="54">
        <v>0</v>
      </c>
      <c r="CM65" s="10">
        <v>0</v>
      </c>
      <c r="CN65" s="55">
        <f t="shared" si="1223"/>
        <v>0</v>
      </c>
      <c r="CO65" s="54">
        <v>0</v>
      </c>
      <c r="CP65" s="10">
        <v>0</v>
      </c>
      <c r="CQ65" s="55">
        <f t="shared" si="1224"/>
        <v>0</v>
      </c>
      <c r="CR65" s="54">
        <v>0</v>
      </c>
      <c r="CS65" s="10">
        <v>0</v>
      </c>
      <c r="CT65" s="55">
        <f t="shared" si="1225"/>
        <v>0</v>
      </c>
      <c r="CU65" s="54">
        <v>51</v>
      </c>
      <c r="CV65" s="10">
        <v>1652</v>
      </c>
      <c r="CW65" s="55">
        <f t="shared" si="1226"/>
        <v>32392.156862745098</v>
      </c>
      <c r="CX65" s="54">
        <v>0</v>
      </c>
      <c r="CY65" s="10">
        <v>0</v>
      </c>
      <c r="CZ65" s="55">
        <f t="shared" si="1227"/>
        <v>0</v>
      </c>
      <c r="DA65" s="54">
        <v>2</v>
      </c>
      <c r="DB65" s="10">
        <v>20</v>
      </c>
      <c r="DC65" s="55">
        <f t="shared" si="1228"/>
        <v>10000</v>
      </c>
      <c r="DD65" s="54">
        <v>0</v>
      </c>
      <c r="DE65" s="10">
        <v>0</v>
      </c>
      <c r="DF65" s="55">
        <f t="shared" si="1229"/>
        <v>0</v>
      </c>
      <c r="DG65" s="54">
        <v>0</v>
      </c>
      <c r="DH65" s="10">
        <v>0</v>
      </c>
      <c r="DI65" s="55">
        <f t="shared" si="1230"/>
        <v>0</v>
      </c>
      <c r="DJ65" s="54">
        <v>0</v>
      </c>
      <c r="DK65" s="10">
        <v>0</v>
      </c>
      <c r="DL65" s="55">
        <f t="shared" si="1231"/>
        <v>0</v>
      </c>
      <c r="DM65" s="54">
        <v>0</v>
      </c>
      <c r="DN65" s="10">
        <v>0</v>
      </c>
      <c r="DO65" s="55">
        <f t="shared" si="1232"/>
        <v>0</v>
      </c>
      <c r="DP65" s="54">
        <v>0</v>
      </c>
      <c r="DQ65" s="10">
        <v>0</v>
      </c>
      <c r="DR65" s="55">
        <f t="shared" si="1233"/>
        <v>0</v>
      </c>
      <c r="DS65" s="54">
        <v>0</v>
      </c>
      <c r="DT65" s="10">
        <v>0</v>
      </c>
      <c r="DU65" s="55">
        <f t="shared" si="1234"/>
        <v>0</v>
      </c>
      <c r="DV65" s="54">
        <v>66</v>
      </c>
      <c r="DW65" s="10">
        <v>6009</v>
      </c>
      <c r="DX65" s="55">
        <f t="shared" si="1235"/>
        <v>91045.454545454544</v>
      </c>
      <c r="DY65" s="54">
        <v>0</v>
      </c>
      <c r="DZ65" s="10">
        <v>0</v>
      </c>
      <c r="EA65" s="55">
        <f t="shared" si="1236"/>
        <v>0</v>
      </c>
      <c r="EB65" s="54">
        <v>71</v>
      </c>
      <c r="EC65" s="10">
        <v>3929</v>
      </c>
      <c r="ED65" s="55">
        <f t="shared" si="1237"/>
        <v>55338.028169014091</v>
      </c>
      <c r="EE65" s="54">
        <v>0</v>
      </c>
      <c r="EF65" s="10">
        <v>0</v>
      </c>
      <c r="EG65" s="55">
        <f t="shared" si="1238"/>
        <v>0</v>
      </c>
      <c r="EH65" s="54">
        <v>7</v>
      </c>
      <c r="EI65" s="10">
        <v>159</v>
      </c>
      <c r="EJ65" s="55">
        <f t="shared" si="1239"/>
        <v>22714.285714285714</v>
      </c>
      <c r="EK65" s="54">
        <v>0</v>
      </c>
      <c r="EL65" s="10">
        <v>0</v>
      </c>
      <c r="EM65" s="55">
        <f t="shared" si="1240"/>
        <v>0</v>
      </c>
      <c r="EN65" s="54">
        <v>0</v>
      </c>
      <c r="EO65" s="10">
        <v>0</v>
      </c>
      <c r="EP65" s="55">
        <f t="shared" si="1241"/>
        <v>0</v>
      </c>
      <c r="EQ65" s="54">
        <v>0</v>
      </c>
      <c r="ER65" s="10">
        <v>0</v>
      </c>
      <c r="ES65" s="55">
        <f t="shared" si="1242"/>
        <v>0</v>
      </c>
      <c r="ET65" s="54">
        <v>0</v>
      </c>
      <c r="EU65" s="10">
        <v>0</v>
      </c>
      <c r="EV65" s="55">
        <f t="shared" si="1243"/>
        <v>0</v>
      </c>
      <c r="EW65" s="54">
        <v>0</v>
      </c>
      <c r="EX65" s="10">
        <v>0</v>
      </c>
      <c r="EY65" s="55">
        <f t="shared" si="1244"/>
        <v>0</v>
      </c>
      <c r="EZ65" s="54">
        <v>0</v>
      </c>
      <c r="FA65" s="10">
        <v>0</v>
      </c>
      <c r="FB65" s="55">
        <f t="shared" si="1245"/>
        <v>0</v>
      </c>
      <c r="FC65" s="54">
        <v>0</v>
      </c>
      <c r="FD65" s="10">
        <v>0</v>
      </c>
      <c r="FE65" s="55">
        <f t="shared" si="1246"/>
        <v>0</v>
      </c>
      <c r="FF65" s="54">
        <v>17</v>
      </c>
      <c r="FG65" s="10">
        <v>2243</v>
      </c>
      <c r="FH65" s="55">
        <f t="shared" si="1247"/>
        <v>131941.17647058822</v>
      </c>
      <c r="FI65" s="54">
        <v>0</v>
      </c>
      <c r="FJ65" s="10">
        <v>0</v>
      </c>
      <c r="FK65" s="55">
        <f t="shared" si="1248"/>
        <v>0</v>
      </c>
      <c r="FL65" s="54">
        <v>0</v>
      </c>
      <c r="FM65" s="10">
        <v>0</v>
      </c>
      <c r="FN65" s="55">
        <f t="shared" si="1249"/>
        <v>0</v>
      </c>
      <c r="FO65" s="54">
        <v>0</v>
      </c>
      <c r="FP65" s="10">
        <v>0</v>
      </c>
      <c r="FQ65" s="55">
        <f t="shared" si="1250"/>
        <v>0</v>
      </c>
      <c r="FR65" s="54">
        <v>18</v>
      </c>
      <c r="FS65" s="10">
        <v>904</v>
      </c>
      <c r="FT65" s="55">
        <f t="shared" si="1251"/>
        <v>50222.222222222219</v>
      </c>
      <c r="FU65" s="54">
        <v>34</v>
      </c>
      <c r="FV65" s="10">
        <v>347</v>
      </c>
      <c r="FW65" s="55">
        <f t="shared" si="1252"/>
        <v>10205.882352941177</v>
      </c>
      <c r="FX65" s="54">
        <v>0</v>
      </c>
      <c r="FY65" s="10">
        <v>0</v>
      </c>
      <c r="FZ65" s="55">
        <f t="shared" si="1253"/>
        <v>0</v>
      </c>
      <c r="GA65" s="54">
        <v>0</v>
      </c>
      <c r="GB65" s="10">
        <v>0</v>
      </c>
      <c r="GC65" s="55">
        <f t="shared" si="1254"/>
        <v>0</v>
      </c>
      <c r="GD65" s="54">
        <v>0</v>
      </c>
      <c r="GE65" s="10">
        <v>0</v>
      </c>
      <c r="GF65" s="55">
        <f t="shared" si="1255"/>
        <v>0</v>
      </c>
      <c r="GG65" s="54">
        <v>0</v>
      </c>
      <c r="GH65" s="10">
        <v>0</v>
      </c>
      <c r="GI65" s="55">
        <f t="shared" si="1256"/>
        <v>0</v>
      </c>
      <c r="GJ65" s="54">
        <v>1</v>
      </c>
      <c r="GK65" s="10">
        <v>4</v>
      </c>
      <c r="GL65" s="55">
        <f t="shared" si="1257"/>
        <v>4000</v>
      </c>
      <c r="GM65" s="54">
        <v>0</v>
      </c>
      <c r="GN65" s="10">
        <v>0</v>
      </c>
      <c r="GO65" s="55">
        <f t="shared" si="1258"/>
        <v>0</v>
      </c>
      <c r="GP65" s="54">
        <v>0</v>
      </c>
      <c r="GQ65" s="10">
        <v>0</v>
      </c>
      <c r="GR65" s="55">
        <f t="shared" si="1259"/>
        <v>0</v>
      </c>
      <c r="GS65" s="54">
        <v>0</v>
      </c>
      <c r="GT65" s="10">
        <v>0</v>
      </c>
      <c r="GU65" s="55">
        <f t="shared" si="1260"/>
        <v>0</v>
      </c>
      <c r="GV65" s="54">
        <v>0</v>
      </c>
      <c r="GW65" s="10">
        <v>0</v>
      </c>
      <c r="GX65" s="55">
        <f t="shared" si="1261"/>
        <v>0</v>
      </c>
      <c r="GY65" s="54">
        <v>0</v>
      </c>
      <c r="GZ65" s="10">
        <v>0</v>
      </c>
      <c r="HA65" s="55">
        <f t="shared" si="1262"/>
        <v>0</v>
      </c>
      <c r="HB65" s="54">
        <v>0</v>
      </c>
      <c r="HC65" s="10">
        <v>0</v>
      </c>
      <c r="HD65" s="55">
        <f t="shared" si="1263"/>
        <v>0</v>
      </c>
      <c r="HE65" s="54">
        <v>0</v>
      </c>
      <c r="HF65" s="10">
        <v>0</v>
      </c>
      <c r="HG65" s="55">
        <f t="shared" si="1264"/>
        <v>0</v>
      </c>
      <c r="HH65" s="54">
        <v>0</v>
      </c>
      <c r="HI65" s="10">
        <v>0</v>
      </c>
      <c r="HJ65" s="55">
        <f t="shared" si="1265"/>
        <v>0</v>
      </c>
      <c r="HK65" s="54">
        <v>0</v>
      </c>
      <c r="HL65" s="10">
        <v>0</v>
      </c>
      <c r="HM65" s="55">
        <f t="shared" si="1266"/>
        <v>0</v>
      </c>
      <c r="HN65" s="54">
        <v>0</v>
      </c>
      <c r="HO65" s="10">
        <v>0</v>
      </c>
      <c r="HP65" s="55">
        <f t="shared" si="1267"/>
        <v>0</v>
      </c>
      <c r="HQ65" s="54">
        <v>50</v>
      </c>
      <c r="HR65" s="10">
        <v>958</v>
      </c>
      <c r="HS65" s="55">
        <f t="shared" si="1268"/>
        <v>19160</v>
      </c>
      <c r="HT65" s="54">
        <v>0</v>
      </c>
      <c r="HU65" s="10">
        <v>0</v>
      </c>
      <c r="HV65" s="55">
        <f t="shared" si="1269"/>
        <v>0</v>
      </c>
      <c r="HW65" s="54">
        <v>0</v>
      </c>
      <c r="HX65" s="10">
        <v>0</v>
      </c>
      <c r="HY65" s="55">
        <f t="shared" si="1270"/>
        <v>0</v>
      </c>
      <c r="HZ65" s="54">
        <v>0</v>
      </c>
      <c r="IA65" s="10">
        <v>0</v>
      </c>
      <c r="IB65" s="55">
        <f t="shared" si="1271"/>
        <v>0</v>
      </c>
      <c r="IC65" s="54">
        <v>0</v>
      </c>
      <c r="ID65" s="10">
        <v>0</v>
      </c>
      <c r="IE65" s="55">
        <f t="shared" si="1272"/>
        <v>0</v>
      </c>
      <c r="IF65" s="54">
        <v>0</v>
      </c>
      <c r="IG65" s="10">
        <v>0</v>
      </c>
      <c r="IH65" s="55">
        <f t="shared" si="1273"/>
        <v>0</v>
      </c>
      <c r="II65" s="54">
        <v>13</v>
      </c>
      <c r="IJ65" s="10">
        <v>1214</v>
      </c>
      <c r="IK65" s="55">
        <f t="shared" si="1274"/>
        <v>93384.61538461539</v>
      </c>
      <c r="IL65" s="54">
        <v>0</v>
      </c>
      <c r="IM65" s="10">
        <v>0</v>
      </c>
      <c r="IN65" s="55">
        <f t="shared" si="1275"/>
        <v>0</v>
      </c>
      <c r="IO65" s="54">
        <v>0</v>
      </c>
      <c r="IP65" s="10">
        <v>0</v>
      </c>
      <c r="IQ65" s="55">
        <f t="shared" si="1276"/>
        <v>0</v>
      </c>
      <c r="IR65" s="54">
        <v>0</v>
      </c>
      <c r="IS65" s="10">
        <v>0</v>
      </c>
      <c r="IT65" s="55">
        <f t="shared" si="1277"/>
        <v>0</v>
      </c>
      <c r="IU65" s="54">
        <v>0</v>
      </c>
      <c r="IV65" s="10">
        <v>0</v>
      </c>
      <c r="IW65" s="55">
        <f t="shared" si="1278"/>
        <v>0</v>
      </c>
      <c r="IX65" s="54">
        <v>203</v>
      </c>
      <c r="IY65" s="10">
        <v>7890</v>
      </c>
      <c r="IZ65" s="55">
        <f t="shared" si="1279"/>
        <v>38866.995073891623</v>
      </c>
      <c r="JA65" s="54">
        <v>0</v>
      </c>
      <c r="JB65" s="10">
        <v>0</v>
      </c>
      <c r="JC65" s="55">
        <f t="shared" si="1280"/>
        <v>0</v>
      </c>
      <c r="JD65" s="54">
        <v>0</v>
      </c>
      <c r="JE65" s="10">
        <v>0</v>
      </c>
      <c r="JF65" s="55">
        <f t="shared" si="1281"/>
        <v>0</v>
      </c>
      <c r="JG65" s="54">
        <v>1</v>
      </c>
      <c r="JH65" s="10">
        <v>9</v>
      </c>
      <c r="JI65" s="55">
        <f t="shared" si="1282"/>
        <v>9000</v>
      </c>
      <c r="JJ65" s="54">
        <v>0</v>
      </c>
      <c r="JK65" s="10">
        <v>0</v>
      </c>
      <c r="JL65" s="55">
        <f t="shared" si="1283"/>
        <v>0</v>
      </c>
      <c r="JM65" s="54">
        <v>3</v>
      </c>
      <c r="JN65" s="10">
        <v>87</v>
      </c>
      <c r="JO65" s="55">
        <f t="shared" si="1284"/>
        <v>29000</v>
      </c>
      <c r="JP65" s="54">
        <v>0</v>
      </c>
      <c r="JQ65" s="10">
        <v>0</v>
      </c>
      <c r="JR65" s="55">
        <f t="shared" si="1285"/>
        <v>0</v>
      </c>
      <c r="JS65" s="54">
        <v>0</v>
      </c>
      <c r="JT65" s="10">
        <v>0</v>
      </c>
      <c r="JU65" s="55">
        <f t="shared" si="1286"/>
        <v>0</v>
      </c>
      <c r="JV65" s="54">
        <v>0</v>
      </c>
      <c r="JW65" s="10">
        <v>0</v>
      </c>
      <c r="JX65" s="55">
        <f t="shared" si="1287"/>
        <v>0</v>
      </c>
      <c r="JY65" s="54">
        <v>0</v>
      </c>
      <c r="JZ65" s="10">
        <v>0</v>
      </c>
      <c r="KA65" s="55">
        <f t="shared" si="1288"/>
        <v>0</v>
      </c>
      <c r="KB65" s="54">
        <v>0</v>
      </c>
      <c r="KC65" s="10">
        <v>0</v>
      </c>
      <c r="KD65" s="55">
        <f t="shared" si="1289"/>
        <v>0</v>
      </c>
      <c r="KE65" s="54">
        <v>47</v>
      </c>
      <c r="KF65" s="10">
        <v>2288</v>
      </c>
      <c r="KG65" s="55">
        <f t="shared" si="1290"/>
        <v>48680.851063829781</v>
      </c>
      <c r="KH65" s="54">
        <v>0</v>
      </c>
      <c r="KI65" s="10">
        <v>0</v>
      </c>
      <c r="KJ65" s="55">
        <f t="shared" si="1291"/>
        <v>0</v>
      </c>
      <c r="KK65" s="54">
        <v>0</v>
      </c>
      <c r="KL65" s="10">
        <v>0</v>
      </c>
      <c r="KM65" s="55">
        <f t="shared" si="1292"/>
        <v>0</v>
      </c>
      <c r="KN65" s="54">
        <v>0</v>
      </c>
      <c r="KO65" s="10">
        <v>0</v>
      </c>
      <c r="KP65" s="55">
        <f t="shared" si="1293"/>
        <v>0</v>
      </c>
      <c r="KQ65" s="54">
        <v>0</v>
      </c>
      <c r="KR65" s="10">
        <v>0</v>
      </c>
      <c r="KS65" s="55">
        <f t="shared" si="1294"/>
        <v>0</v>
      </c>
      <c r="KT65" s="54">
        <v>0</v>
      </c>
      <c r="KU65" s="10">
        <v>0</v>
      </c>
      <c r="KV65" s="55">
        <f t="shared" si="1295"/>
        <v>0</v>
      </c>
      <c r="KW65" s="54">
        <v>0</v>
      </c>
      <c r="KX65" s="10">
        <v>0</v>
      </c>
      <c r="KY65" s="55">
        <f t="shared" si="1296"/>
        <v>0</v>
      </c>
      <c r="KZ65" s="54">
        <v>0</v>
      </c>
      <c r="LA65" s="10">
        <v>0</v>
      </c>
      <c r="LB65" s="55">
        <f t="shared" si="1297"/>
        <v>0</v>
      </c>
      <c r="LC65" s="54">
        <v>0</v>
      </c>
      <c r="LD65" s="10">
        <v>0</v>
      </c>
      <c r="LE65" s="55">
        <f t="shared" si="1298"/>
        <v>0</v>
      </c>
      <c r="LF65" s="54">
        <v>0</v>
      </c>
      <c r="LG65" s="10">
        <v>0</v>
      </c>
      <c r="LH65" s="55">
        <f t="shared" si="1299"/>
        <v>0</v>
      </c>
      <c r="LI65" s="54">
        <v>0</v>
      </c>
      <c r="LJ65" s="10">
        <v>0</v>
      </c>
      <c r="LK65" s="55">
        <f t="shared" si="1300"/>
        <v>0</v>
      </c>
      <c r="LL65" s="54">
        <v>483</v>
      </c>
      <c r="LM65" s="10">
        <v>5595</v>
      </c>
      <c r="LN65" s="55">
        <f t="shared" si="1301"/>
        <v>11583.850931677018</v>
      </c>
      <c r="LO65" s="54">
        <v>0</v>
      </c>
      <c r="LP65" s="10">
        <v>0</v>
      </c>
      <c r="LQ65" s="55">
        <f t="shared" si="1302"/>
        <v>0</v>
      </c>
      <c r="LR65" s="54">
        <v>0</v>
      </c>
      <c r="LS65" s="10">
        <v>0</v>
      </c>
      <c r="LT65" s="55">
        <f t="shared" si="1303"/>
        <v>0</v>
      </c>
      <c r="LU65" s="54">
        <v>0</v>
      </c>
      <c r="LV65" s="10">
        <v>0</v>
      </c>
      <c r="LW65" s="55">
        <f t="shared" si="1304"/>
        <v>0</v>
      </c>
      <c r="LX65" s="54">
        <v>14</v>
      </c>
      <c r="LY65" s="10">
        <v>777</v>
      </c>
      <c r="LZ65" s="55">
        <f t="shared" si="1305"/>
        <v>55500</v>
      </c>
      <c r="MA65" s="54">
        <v>1</v>
      </c>
      <c r="MB65" s="10">
        <v>51</v>
      </c>
      <c r="MC65" s="55">
        <f t="shared" si="1306"/>
        <v>51000</v>
      </c>
      <c r="MD65" s="54">
        <v>0</v>
      </c>
      <c r="ME65" s="10">
        <v>0</v>
      </c>
      <c r="MF65" s="55">
        <f t="shared" si="1307"/>
        <v>0</v>
      </c>
      <c r="MG65" s="54">
        <v>0</v>
      </c>
      <c r="MH65" s="10">
        <v>0</v>
      </c>
      <c r="MI65" s="55">
        <f t="shared" si="1308"/>
        <v>0</v>
      </c>
      <c r="MJ65" s="54">
        <v>2</v>
      </c>
      <c r="MK65" s="10">
        <v>542</v>
      </c>
      <c r="ML65" s="55">
        <f t="shared" si="1309"/>
        <v>271000</v>
      </c>
      <c r="MM65" s="54">
        <v>30</v>
      </c>
      <c r="MN65" s="10">
        <v>4015</v>
      </c>
      <c r="MO65" s="55">
        <f t="shared" si="1310"/>
        <v>133833.33333333334</v>
      </c>
      <c r="MP65" s="54">
        <v>0</v>
      </c>
      <c r="MQ65" s="10">
        <v>0</v>
      </c>
      <c r="MR65" s="55">
        <f t="shared" si="1311"/>
        <v>0</v>
      </c>
      <c r="MS65" s="54">
        <v>6</v>
      </c>
      <c r="MT65" s="10">
        <v>1947</v>
      </c>
      <c r="MU65" s="55">
        <f t="shared" si="1312"/>
        <v>324500</v>
      </c>
      <c r="MV65" s="54">
        <v>0</v>
      </c>
      <c r="MW65" s="10">
        <v>0</v>
      </c>
      <c r="MX65" s="55">
        <f t="shared" si="1313"/>
        <v>0</v>
      </c>
      <c r="MY65" s="54">
        <v>21</v>
      </c>
      <c r="MZ65" s="10">
        <v>180</v>
      </c>
      <c r="NA65" s="55">
        <f t="shared" si="1314"/>
        <v>8571.4285714285706</v>
      </c>
      <c r="NB65" s="54">
        <v>0</v>
      </c>
      <c r="NC65" s="10">
        <v>0</v>
      </c>
      <c r="ND65" s="55">
        <f t="shared" si="1315"/>
        <v>0</v>
      </c>
      <c r="NE65" s="54">
        <v>0</v>
      </c>
      <c r="NF65" s="10">
        <v>0</v>
      </c>
      <c r="NG65" s="55">
        <f t="shared" si="1316"/>
        <v>0</v>
      </c>
      <c r="NH65" s="54">
        <v>0</v>
      </c>
      <c r="NI65" s="10">
        <v>0</v>
      </c>
      <c r="NJ65" s="55">
        <f t="shared" si="1317"/>
        <v>0</v>
      </c>
      <c r="NK65" s="54">
        <v>17</v>
      </c>
      <c r="NL65" s="10">
        <v>1117</v>
      </c>
      <c r="NM65" s="55">
        <f t="shared" si="1318"/>
        <v>65705.882352941175</v>
      </c>
      <c r="NN65" s="54">
        <v>0</v>
      </c>
      <c r="NO65" s="10">
        <v>0</v>
      </c>
      <c r="NP65" s="55">
        <f t="shared" si="1319"/>
        <v>0</v>
      </c>
      <c r="NQ65" s="54">
        <v>0</v>
      </c>
      <c r="NR65" s="10">
        <v>0</v>
      </c>
      <c r="NS65" s="55">
        <f t="shared" si="1320"/>
        <v>0</v>
      </c>
      <c r="NT65" s="54">
        <v>1</v>
      </c>
      <c r="NU65" s="10">
        <v>176</v>
      </c>
      <c r="NV65" s="55">
        <f t="shared" si="1321"/>
        <v>176000</v>
      </c>
      <c r="NW65" s="54">
        <v>84</v>
      </c>
      <c r="NX65" s="10">
        <v>5970</v>
      </c>
      <c r="NY65" s="55">
        <f t="shared" si="1322"/>
        <v>71071.428571428565</v>
      </c>
      <c r="NZ65" s="54">
        <v>263</v>
      </c>
      <c r="OA65" s="10">
        <v>22498</v>
      </c>
      <c r="OB65" s="55">
        <f t="shared" si="1323"/>
        <v>85543.726235741444</v>
      </c>
      <c r="OC65" s="54">
        <v>0</v>
      </c>
      <c r="OD65" s="10">
        <v>0</v>
      </c>
      <c r="OE65" s="55">
        <f t="shared" si="1324"/>
        <v>0</v>
      </c>
      <c r="OF65" s="68">
        <v>0</v>
      </c>
      <c r="OG65" s="24">
        <v>0</v>
      </c>
      <c r="OH65" s="69">
        <f t="shared" si="1325"/>
        <v>0</v>
      </c>
      <c r="OI65" s="54">
        <v>0</v>
      </c>
      <c r="OJ65" s="10">
        <v>0</v>
      </c>
      <c r="OK65" s="55">
        <f t="shared" si="1326"/>
        <v>0</v>
      </c>
      <c r="OL65" s="54">
        <v>0</v>
      </c>
      <c r="OM65" s="10">
        <v>0</v>
      </c>
      <c r="ON65" s="55">
        <f t="shared" si="1327"/>
        <v>0</v>
      </c>
      <c r="OO65" s="54">
        <v>0</v>
      </c>
      <c r="OP65" s="10">
        <v>0</v>
      </c>
      <c r="OQ65" s="55">
        <f t="shared" si="1328"/>
        <v>0</v>
      </c>
      <c r="OR65" s="54">
        <v>0</v>
      </c>
      <c r="OS65" s="10">
        <v>0</v>
      </c>
      <c r="OT65" s="55">
        <f t="shared" si="1329"/>
        <v>0</v>
      </c>
      <c r="OU65" s="54">
        <v>0</v>
      </c>
      <c r="OV65" s="10">
        <v>0</v>
      </c>
      <c r="OW65" s="55">
        <f t="shared" si="1330"/>
        <v>0</v>
      </c>
      <c r="OX65" s="54">
        <v>0</v>
      </c>
      <c r="OY65" s="10">
        <v>0</v>
      </c>
      <c r="OZ65" s="55">
        <f t="shared" si="1331"/>
        <v>0</v>
      </c>
      <c r="PA65" s="13">
        <f t="shared" si="743"/>
        <v>1790</v>
      </c>
      <c r="PB65" s="78" t="e">
        <f>SUM(J65,V65,Y65,AH65,AK65,AQ65,AT65,AW65,BI65,BL65,BR65,BU65,BX65,CA65,CD65,CJ65,CM65,CS65,CV65,CY65,DB65,DH65,DN65,DQ65,DT65,DW65,EC65,EF65,EI65,EU65,EX65,FA65,FG65,FJ65,FM65,FP65,FS65,FV65,GB65,GE65,GH65,GK65,GN65,GQ65,GW65,GZ65,HF65,HO65,HR65,HU65,ID65,IG65,IJ65,IM65,IP65,IV65,IY65,JB65,JE65,JH65,JK65,JN65,JQ65,JZ65,KC65,KF65,KI65,KL65,KO65,KR65,KU65,LA65,LD65,LM65,LP65,LS65,LV65,LY65,MB65,HI65,MH65,MK65,MN65,MQ65,MT65,MW65,MZ65,NC65,NF65,NI65,NL65,NO65,NU65,NX65,OA65,OJ65,OS65,OV65,OY65,HL65,JW65,AB65,IA65,IS65,P65+OP65+OM65+OG65+OD65+NR65+ME65+LG65+KX65+JT65+HX65+#REF!+HC65+GT65+FY65+FD65+ER65+EO65+EL65+DZ65+DE65+CP65+BO65+BF65+AZ65+AE65+S65+M65+G65+D65)</f>
        <v>#REF!</v>
      </c>
      <c r="PC65" s="6"/>
      <c r="PD65" s="9"/>
      <c r="PE65" s="6"/>
      <c r="PF65" s="6"/>
      <c r="PG65" s="6"/>
      <c r="PH65" s="9"/>
      <c r="PI65" s="6"/>
      <c r="PJ65" s="6"/>
      <c r="PK65" s="6"/>
      <c r="PL65" s="9"/>
      <c r="PM65" s="6"/>
      <c r="PN65" s="6"/>
      <c r="PO65" s="6"/>
      <c r="PP65" s="9"/>
      <c r="PQ65" s="6"/>
      <c r="PR65" s="6"/>
      <c r="PS65" s="6"/>
      <c r="PT65" s="9"/>
      <c r="PU65" s="6"/>
      <c r="PV65" s="6"/>
      <c r="PW65" s="6"/>
      <c r="PX65" s="9"/>
      <c r="PY65" s="6"/>
      <c r="PZ65" s="6"/>
      <c r="QA65" s="6"/>
      <c r="QB65" s="9"/>
      <c r="QC65" s="6"/>
      <c r="QD65" s="6"/>
      <c r="QE65" s="6"/>
      <c r="QF65" s="2"/>
      <c r="QG65" s="1"/>
      <c r="QH65" s="1"/>
      <c r="QI65" s="1"/>
      <c r="QJ65" s="2"/>
      <c r="QK65" s="1"/>
      <c r="QL65" s="1"/>
      <c r="QM65" s="1"/>
      <c r="QN65" s="2"/>
      <c r="QO65" s="1"/>
      <c r="QP65" s="1"/>
      <c r="QQ65" s="1"/>
    </row>
    <row r="66" spans="1:534" x14ac:dyDescent="0.25">
      <c r="A66" s="46">
        <v>2008</v>
      </c>
      <c r="B66" s="47" t="s">
        <v>13</v>
      </c>
      <c r="C66" s="54">
        <v>0</v>
      </c>
      <c r="D66" s="10">
        <v>0</v>
      </c>
      <c r="E66" s="55">
        <f t="shared" si="1332"/>
        <v>0</v>
      </c>
      <c r="F66" s="54">
        <v>0</v>
      </c>
      <c r="G66" s="10">
        <v>0</v>
      </c>
      <c r="H66" s="55">
        <f t="shared" si="1333"/>
        <v>0</v>
      </c>
      <c r="I66" s="54">
        <v>0</v>
      </c>
      <c r="J66" s="10">
        <v>0</v>
      </c>
      <c r="K66" s="55">
        <f t="shared" si="1334"/>
        <v>0</v>
      </c>
      <c r="L66" s="54">
        <v>0</v>
      </c>
      <c r="M66" s="10">
        <v>0</v>
      </c>
      <c r="N66" s="55">
        <f t="shared" si="1202"/>
        <v>0</v>
      </c>
      <c r="O66" s="54">
        <v>0</v>
      </c>
      <c r="P66" s="10">
        <v>0</v>
      </c>
      <c r="Q66" s="55">
        <f t="shared" si="1335"/>
        <v>0</v>
      </c>
      <c r="R66" s="54">
        <v>0</v>
      </c>
      <c r="S66" s="10">
        <v>0</v>
      </c>
      <c r="T66" s="55">
        <f t="shared" si="1336"/>
        <v>0</v>
      </c>
      <c r="U66" s="54">
        <v>42</v>
      </c>
      <c r="V66" s="10">
        <v>1755</v>
      </c>
      <c r="W66" s="55">
        <f t="shared" si="1203"/>
        <v>41785.714285714283</v>
      </c>
      <c r="X66" s="54">
        <v>5</v>
      </c>
      <c r="Y66" s="10">
        <v>128</v>
      </c>
      <c r="Z66" s="55">
        <f t="shared" si="1204"/>
        <v>25600</v>
      </c>
      <c r="AA66" s="54">
        <v>0</v>
      </c>
      <c r="AB66" s="10">
        <v>0</v>
      </c>
      <c r="AC66" s="55">
        <f t="shared" si="1205"/>
        <v>0</v>
      </c>
      <c r="AD66" s="54">
        <v>0</v>
      </c>
      <c r="AE66" s="10">
        <v>0</v>
      </c>
      <c r="AF66" s="55">
        <f t="shared" si="1206"/>
        <v>0</v>
      </c>
      <c r="AG66" s="54">
        <v>0</v>
      </c>
      <c r="AH66" s="10">
        <v>0</v>
      </c>
      <c r="AI66" s="55">
        <f t="shared" si="1207"/>
        <v>0</v>
      </c>
      <c r="AJ66" s="54">
        <v>19</v>
      </c>
      <c r="AK66" s="10">
        <v>439</v>
      </c>
      <c r="AL66" s="55">
        <f t="shared" si="1208"/>
        <v>23105.263157894737</v>
      </c>
      <c r="AM66" s="54">
        <v>0</v>
      </c>
      <c r="AN66" s="10">
        <v>0</v>
      </c>
      <c r="AO66" s="55">
        <f t="shared" si="1209"/>
        <v>0</v>
      </c>
      <c r="AP66" s="54">
        <v>0</v>
      </c>
      <c r="AQ66" s="10">
        <v>0</v>
      </c>
      <c r="AR66" s="55">
        <f t="shared" si="1210"/>
        <v>0</v>
      </c>
      <c r="AS66" s="54">
        <v>337</v>
      </c>
      <c r="AT66" s="10">
        <v>9960</v>
      </c>
      <c r="AU66" s="55">
        <f t="shared" si="1211"/>
        <v>29554.896142433237</v>
      </c>
      <c r="AV66" s="54">
        <v>0</v>
      </c>
      <c r="AW66" s="10">
        <v>0</v>
      </c>
      <c r="AX66" s="55">
        <f t="shared" si="1212"/>
        <v>0</v>
      </c>
      <c r="AY66" s="54">
        <v>0</v>
      </c>
      <c r="AZ66" s="10">
        <v>0</v>
      </c>
      <c r="BA66" s="55">
        <v>0</v>
      </c>
      <c r="BB66" s="54">
        <v>0</v>
      </c>
      <c r="BC66" s="10">
        <v>0</v>
      </c>
      <c r="BD66" s="55">
        <v>0</v>
      </c>
      <c r="BE66" s="54">
        <v>0</v>
      </c>
      <c r="BF66" s="10">
        <v>0</v>
      </c>
      <c r="BG66" s="55">
        <v>0</v>
      </c>
      <c r="BH66" s="54">
        <v>0</v>
      </c>
      <c r="BI66" s="10">
        <v>0</v>
      </c>
      <c r="BJ66" s="55">
        <f t="shared" si="1213"/>
        <v>0</v>
      </c>
      <c r="BK66" s="54">
        <v>20</v>
      </c>
      <c r="BL66" s="10">
        <v>518</v>
      </c>
      <c r="BM66" s="55">
        <f t="shared" si="1214"/>
        <v>25900</v>
      </c>
      <c r="BN66" s="54">
        <v>0</v>
      </c>
      <c r="BO66" s="10">
        <v>0</v>
      </c>
      <c r="BP66" s="55">
        <f t="shared" si="1215"/>
        <v>0</v>
      </c>
      <c r="BQ66" s="54">
        <v>0</v>
      </c>
      <c r="BR66" s="10">
        <v>0</v>
      </c>
      <c r="BS66" s="55">
        <f t="shared" si="1216"/>
        <v>0</v>
      </c>
      <c r="BT66" s="54">
        <v>52</v>
      </c>
      <c r="BU66" s="10">
        <v>4192</v>
      </c>
      <c r="BV66" s="55">
        <f t="shared" si="1217"/>
        <v>80615.38461538461</v>
      </c>
      <c r="BW66" s="54">
        <v>0</v>
      </c>
      <c r="BX66" s="10">
        <v>0</v>
      </c>
      <c r="BY66" s="55">
        <f t="shared" si="1218"/>
        <v>0</v>
      </c>
      <c r="BZ66" s="54">
        <v>0</v>
      </c>
      <c r="CA66" s="10">
        <v>0</v>
      </c>
      <c r="CB66" s="55">
        <f t="shared" si="1219"/>
        <v>0</v>
      </c>
      <c r="CC66" s="54">
        <v>0</v>
      </c>
      <c r="CD66" s="10">
        <v>0</v>
      </c>
      <c r="CE66" s="55">
        <f t="shared" si="1220"/>
        <v>0</v>
      </c>
      <c r="CF66" s="54">
        <v>0</v>
      </c>
      <c r="CG66" s="10">
        <v>0</v>
      </c>
      <c r="CH66" s="55">
        <f t="shared" si="1221"/>
        <v>0</v>
      </c>
      <c r="CI66" s="54">
        <v>0</v>
      </c>
      <c r="CJ66" s="10">
        <v>0</v>
      </c>
      <c r="CK66" s="55">
        <f t="shared" si="1222"/>
        <v>0</v>
      </c>
      <c r="CL66" s="54">
        <v>0</v>
      </c>
      <c r="CM66" s="10">
        <v>0</v>
      </c>
      <c r="CN66" s="55">
        <f t="shared" si="1223"/>
        <v>0</v>
      </c>
      <c r="CO66" s="54">
        <v>0</v>
      </c>
      <c r="CP66" s="10">
        <v>0</v>
      </c>
      <c r="CQ66" s="55">
        <f t="shared" si="1224"/>
        <v>0</v>
      </c>
      <c r="CR66" s="54">
        <v>0</v>
      </c>
      <c r="CS66" s="10">
        <v>0</v>
      </c>
      <c r="CT66" s="55">
        <f t="shared" si="1225"/>
        <v>0</v>
      </c>
      <c r="CU66" s="54">
        <v>64</v>
      </c>
      <c r="CV66" s="10">
        <v>2136</v>
      </c>
      <c r="CW66" s="55">
        <f t="shared" si="1226"/>
        <v>33375</v>
      </c>
      <c r="CX66" s="54">
        <v>0</v>
      </c>
      <c r="CY66" s="10">
        <v>0</v>
      </c>
      <c r="CZ66" s="55">
        <f t="shared" si="1227"/>
        <v>0</v>
      </c>
      <c r="DA66" s="54">
        <v>2</v>
      </c>
      <c r="DB66" s="10">
        <v>386</v>
      </c>
      <c r="DC66" s="55">
        <f t="shared" si="1228"/>
        <v>193000</v>
      </c>
      <c r="DD66" s="54">
        <v>0</v>
      </c>
      <c r="DE66" s="10">
        <v>0</v>
      </c>
      <c r="DF66" s="55">
        <f t="shared" si="1229"/>
        <v>0</v>
      </c>
      <c r="DG66" s="54">
        <v>0</v>
      </c>
      <c r="DH66" s="10">
        <v>0</v>
      </c>
      <c r="DI66" s="55">
        <f t="shared" si="1230"/>
        <v>0</v>
      </c>
      <c r="DJ66" s="54">
        <v>0</v>
      </c>
      <c r="DK66" s="10">
        <v>0</v>
      </c>
      <c r="DL66" s="55">
        <f t="shared" si="1231"/>
        <v>0</v>
      </c>
      <c r="DM66" s="54">
        <v>0</v>
      </c>
      <c r="DN66" s="10">
        <v>0</v>
      </c>
      <c r="DO66" s="55">
        <f t="shared" si="1232"/>
        <v>0</v>
      </c>
      <c r="DP66" s="54">
        <v>0</v>
      </c>
      <c r="DQ66" s="10">
        <v>0</v>
      </c>
      <c r="DR66" s="55">
        <f t="shared" si="1233"/>
        <v>0</v>
      </c>
      <c r="DS66" s="54">
        <v>0</v>
      </c>
      <c r="DT66" s="10">
        <v>0</v>
      </c>
      <c r="DU66" s="55">
        <f t="shared" si="1234"/>
        <v>0</v>
      </c>
      <c r="DV66" s="54">
        <v>66</v>
      </c>
      <c r="DW66" s="10">
        <v>4775</v>
      </c>
      <c r="DX66" s="55">
        <f t="shared" si="1235"/>
        <v>72348.484848484848</v>
      </c>
      <c r="DY66" s="54">
        <v>0</v>
      </c>
      <c r="DZ66" s="10">
        <v>0</v>
      </c>
      <c r="EA66" s="55">
        <f t="shared" si="1236"/>
        <v>0</v>
      </c>
      <c r="EB66" s="54">
        <v>48</v>
      </c>
      <c r="EC66" s="10">
        <v>3612</v>
      </c>
      <c r="ED66" s="55">
        <f t="shared" si="1237"/>
        <v>75250</v>
      </c>
      <c r="EE66" s="54">
        <v>0</v>
      </c>
      <c r="EF66" s="10">
        <v>0</v>
      </c>
      <c r="EG66" s="55">
        <f t="shared" si="1238"/>
        <v>0</v>
      </c>
      <c r="EH66" s="54">
        <v>0</v>
      </c>
      <c r="EI66" s="10">
        <v>0</v>
      </c>
      <c r="EJ66" s="55">
        <f t="shared" si="1239"/>
        <v>0</v>
      </c>
      <c r="EK66" s="54">
        <v>0</v>
      </c>
      <c r="EL66" s="10">
        <v>0</v>
      </c>
      <c r="EM66" s="55">
        <f t="shared" si="1240"/>
        <v>0</v>
      </c>
      <c r="EN66" s="54">
        <v>0</v>
      </c>
      <c r="EO66" s="10">
        <v>0</v>
      </c>
      <c r="EP66" s="55">
        <f t="shared" si="1241"/>
        <v>0</v>
      </c>
      <c r="EQ66" s="54">
        <v>0</v>
      </c>
      <c r="ER66" s="10">
        <v>0</v>
      </c>
      <c r="ES66" s="55">
        <f t="shared" si="1242"/>
        <v>0</v>
      </c>
      <c r="ET66" s="54">
        <v>0</v>
      </c>
      <c r="EU66" s="10">
        <v>0</v>
      </c>
      <c r="EV66" s="55">
        <f t="shared" si="1243"/>
        <v>0</v>
      </c>
      <c r="EW66" s="54">
        <v>4</v>
      </c>
      <c r="EX66" s="10">
        <v>183</v>
      </c>
      <c r="EY66" s="55">
        <f t="shared" si="1244"/>
        <v>45750</v>
      </c>
      <c r="EZ66" s="54">
        <v>0</v>
      </c>
      <c r="FA66" s="10">
        <v>0</v>
      </c>
      <c r="FB66" s="55">
        <f t="shared" si="1245"/>
        <v>0</v>
      </c>
      <c r="FC66" s="54">
        <v>0</v>
      </c>
      <c r="FD66" s="10">
        <v>0</v>
      </c>
      <c r="FE66" s="55">
        <f t="shared" si="1246"/>
        <v>0</v>
      </c>
      <c r="FF66" s="54">
        <v>22</v>
      </c>
      <c r="FG66" s="10">
        <v>1089</v>
      </c>
      <c r="FH66" s="55">
        <f t="shared" si="1247"/>
        <v>49500</v>
      </c>
      <c r="FI66" s="54">
        <v>0</v>
      </c>
      <c r="FJ66" s="10">
        <v>0</v>
      </c>
      <c r="FK66" s="55">
        <f t="shared" si="1248"/>
        <v>0</v>
      </c>
      <c r="FL66" s="54">
        <v>0</v>
      </c>
      <c r="FM66" s="10">
        <v>0</v>
      </c>
      <c r="FN66" s="55">
        <f t="shared" si="1249"/>
        <v>0</v>
      </c>
      <c r="FO66" s="54">
        <v>0</v>
      </c>
      <c r="FP66" s="10">
        <v>0</v>
      </c>
      <c r="FQ66" s="55">
        <f t="shared" si="1250"/>
        <v>0</v>
      </c>
      <c r="FR66" s="54">
        <v>1</v>
      </c>
      <c r="FS66" s="10">
        <v>32</v>
      </c>
      <c r="FT66" s="55">
        <f t="shared" si="1251"/>
        <v>32000</v>
      </c>
      <c r="FU66" s="54">
        <v>34</v>
      </c>
      <c r="FV66" s="10">
        <v>425</v>
      </c>
      <c r="FW66" s="55">
        <f t="shared" si="1252"/>
        <v>12500</v>
      </c>
      <c r="FX66" s="54">
        <v>0</v>
      </c>
      <c r="FY66" s="10">
        <v>0</v>
      </c>
      <c r="FZ66" s="55">
        <f t="shared" si="1253"/>
        <v>0</v>
      </c>
      <c r="GA66" s="54">
        <v>0</v>
      </c>
      <c r="GB66" s="10">
        <v>0</v>
      </c>
      <c r="GC66" s="55">
        <f t="shared" si="1254"/>
        <v>0</v>
      </c>
      <c r="GD66" s="54">
        <v>0</v>
      </c>
      <c r="GE66" s="10">
        <v>0</v>
      </c>
      <c r="GF66" s="55">
        <f t="shared" si="1255"/>
        <v>0</v>
      </c>
      <c r="GG66" s="54">
        <v>0</v>
      </c>
      <c r="GH66" s="10">
        <v>0</v>
      </c>
      <c r="GI66" s="55">
        <f t="shared" si="1256"/>
        <v>0</v>
      </c>
      <c r="GJ66" s="54">
        <v>0</v>
      </c>
      <c r="GK66" s="10">
        <v>0</v>
      </c>
      <c r="GL66" s="55">
        <f t="shared" si="1257"/>
        <v>0</v>
      </c>
      <c r="GM66" s="54">
        <v>0</v>
      </c>
      <c r="GN66" s="10">
        <v>0</v>
      </c>
      <c r="GO66" s="55">
        <f t="shared" si="1258"/>
        <v>0</v>
      </c>
      <c r="GP66" s="54">
        <v>0</v>
      </c>
      <c r="GQ66" s="10">
        <v>0</v>
      </c>
      <c r="GR66" s="55">
        <f t="shared" si="1259"/>
        <v>0</v>
      </c>
      <c r="GS66" s="54">
        <v>0</v>
      </c>
      <c r="GT66" s="10">
        <v>0</v>
      </c>
      <c r="GU66" s="55">
        <f t="shared" si="1260"/>
        <v>0</v>
      </c>
      <c r="GV66" s="54">
        <v>0</v>
      </c>
      <c r="GW66" s="10">
        <v>0</v>
      </c>
      <c r="GX66" s="55">
        <f t="shared" si="1261"/>
        <v>0</v>
      </c>
      <c r="GY66" s="54">
        <v>0</v>
      </c>
      <c r="GZ66" s="10">
        <v>0</v>
      </c>
      <c r="HA66" s="55">
        <f t="shared" si="1262"/>
        <v>0</v>
      </c>
      <c r="HB66" s="54">
        <v>0</v>
      </c>
      <c r="HC66" s="10">
        <v>0</v>
      </c>
      <c r="HD66" s="55">
        <f t="shared" si="1263"/>
        <v>0</v>
      </c>
      <c r="HE66" s="54">
        <v>0</v>
      </c>
      <c r="HF66" s="10">
        <v>0</v>
      </c>
      <c r="HG66" s="55">
        <f t="shared" si="1264"/>
        <v>0</v>
      </c>
      <c r="HH66" s="54">
        <v>0</v>
      </c>
      <c r="HI66" s="10">
        <v>0</v>
      </c>
      <c r="HJ66" s="55">
        <f t="shared" si="1265"/>
        <v>0</v>
      </c>
      <c r="HK66" s="54">
        <v>0</v>
      </c>
      <c r="HL66" s="10">
        <v>0</v>
      </c>
      <c r="HM66" s="55">
        <f t="shared" si="1266"/>
        <v>0</v>
      </c>
      <c r="HN66" s="54">
        <v>0</v>
      </c>
      <c r="HO66" s="10">
        <v>0</v>
      </c>
      <c r="HP66" s="55">
        <f t="shared" si="1267"/>
        <v>0</v>
      </c>
      <c r="HQ66" s="54">
        <v>31</v>
      </c>
      <c r="HR66" s="10">
        <v>1340</v>
      </c>
      <c r="HS66" s="55">
        <f t="shared" si="1268"/>
        <v>43225.806451612902</v>
      </c>
      <c r="HT66" s="54">
        <v>0</v>
      </c>
      <c r="HU66" s="10">
        <v>0</v>
      </c>
      <c r="HV66" s="55">
        <f t="shared" si="1269"/>
        <v>0</v>
      </c>
      <c r="HW66" s="54">
        <v>0</v>
      </c>
      <c r="HX66" s="10">
        <v>0</v>
      </c>
      <c r="HY66" s="55">
        <f t="shared" si="1270"/>
        <v>0</v>
      </c>
      <c r="HZ66" s="54">
        <v>0</v>
      </c>
      <c r="IA66" s="10">
        <v>0</v>
      </c>
      <c r="IB66" s="55">
        <f t="shared" si="1271"/>
        <v>0</v>
      </c>
      <c r="IC66" s="54">
        <v>0</v>
      </c>
      <c r="ID66" s="10">
        <v>0</v>
      </c>
      <c r="IE66" s="55">
        <f t="shared" si="1272"/>
        <v>0</v>
      </c>
      <c r="IF66" s="54">
        <v>0</v>
      </c>
      <c r="IG66" s="10">
        <v>0</v>
      </c>
      <c r="IH66" s="55">
        <f t="shared" si="1273"/>
        <v>0</v>
      </c>
      <c r="II66" s="54">
        <v>1</v>
      </c>
      <c r="IJ66" s="10">
        <v>364</v>
      </c>
      <c r="IK66" s="55">
        <f t="shared" si="1274"/>
        <v>364000</v>
      </c>
      <c r="IL66" s="54">
        <v>0</v>
      </c>
      <c r="IM66" s="10">
        <v>0</v>
      </c>
      <c r="IN66" s="55">
        <f t="shared" si="1275"/>
        <v>0</v>
      </c>
      <c r="IO66" s="54">
        <v>0</v>
      </c>
      <c r="IP66" s="10">
        <v>0</v>
      </c>
      <c r="IQ66" s="55">
        <f t="shared" si="1276"/>
        <v>0</v>
      </c>
      <c r="IR66" s="54">
        <v>0</v>
      </c>
      <c r="IS66" s="10">
        <v>0</v>
      </c>
      <c r="IT66" s="55">
        <f t="shared" si="1277"/>
        <v>0</v>
      </c>
      <c r="IU66" s="54">
        <v>0</v>
      </c>
      <c r="IV66" s="10">
        <v>0</v>
      </c>
      <c r="IW66" s="55">
        <f t="shared" si="1278"/>
        <v>0</v>
      </c>
      <c r="IX66" s="54">
        <v>134</v>
      </c>
      <c r="IY66" s="10">
        <v>4511</v>
      </c>
      <c r="IZ66" s="55">
        <f t="shared" si="1279"/>
        <v>33664.179104477611</v>
      </c>
      <c r="JA66" s="54">
        <v>1</v>
      </c>
      <c r="JB66" s="10">
        <v>333</v>
      </c>
      <c r="JC66" s="55">
        <f t="shared" si="1280"/>
        <v>333000</v>
      </c>
      <c r="JD66" s="54">
        <v>0</v>
      </c>
      <c r="JE66" s="10">
        <v>0</v>
      </c>
      <c r="JF66" s="55">
        <f t="shared" si="1281"/>
        <v>0</v>
      </c>
      <c r="JG66" s="54">
        <v>4</v>
      </c>
      <c r="JH66" s="10">
        <v>18</v>
      </c>
      <c r="JI66" s="55">
        <f t="shared" si="1282"/>
        <v>4500</v>
      </c>
      <c r="JJ66" s="54">
        <v>2</v>
      </c>
      <c r="JK66" s="10">
        <v>68</v>
      </c>
      <c r="JL66" s="55">
        <f t="shared" si="1283"/>
        <v>34000</v>
      </c>
      <c r="JM66" s="54">
        <v>9</v>
      </c>
      <c r="JN66" s="10">
        <v>164</v>
      </c>
      <c r="JO66" s="55">
        <f t="shared" si="1284"/>
        <v>18222.222222222223</v>
      </c>
      <c r="JP66" s="54">
        <v>0</v>
      </c>
      <c r="JQ66" s="10">
        <v>0</v>
      </c>
      <c r="JR66" s="55">
        <f t="shared" si="1285"/>
        <v>0</v>
      </c>
      <c r="JS66" s="54">
        <v>0</v>
      </c>
      <c r="JT66" s="10">
        <v>0</v>
      </c>
      <c r="JU66" s="55">
        <f t="shared" si="1286"/>
        <v>0</v>
      </c>
      <c r="JV66" s="54">
        <v>0</v>
      </c>
      <c r="JW66" s="10">
        <v>0</v>
      </c>
      <c r="JX66" s="55">
        <f t="shared" si="1287"/>
        <v>0</v>
      </c>
      <c r="JY66" s="54">
        <v>0</v>
      </c>
      <c r="JZ66" s="10">
        <v>0</v>
      </c>
      <c r="KA66" s="55">
        <f t="shared" si="1288"/>
        <v>0</v>
      </c>
      <c r="KB66" s="54">
        <v>0</v>
      </c>
      <c r="KC66" s="10">
        <v>0</v>
      </c>
      <c r="KD66" s="55">
        <f t="shared" si="1289"/>
        <v>0</v>
      </c>
      <c r="KE66" s="54">
        <v>71</v>
      </c>
      <c r="KF66" s="10">
        <v>3584</v>
      </c>
      <c r="KG66" s="55">
        <f t="shared" si="1290"/>
        <v>50478.873239436616</v>
      </c>
      <c r="KH66" s="54">
        <v>0</v>
      </c>
      <c r="KI66" s="10">
        <v>0</v>
      </c>
      <c r="KJ66" s="55">
        <f t="shared" si="1291"/>
        <v>0</v>
      </c>
      <c r="KK66" s="54">
        <v>0</v>
      </c>
      <c r="KL66" s="10">
        <v>0</v>
      </c>
      <c r="KM66" s="55">
        <f t="shared" si="1292"/>
        <v>0</v>
      </c>
      <c r="KN66" s="54">
        <v>0</v>
      </c>
      <c r="KO66" s="10">
        <v>0</v>
      </c>
      <c r="KP66" s="55">
        <f t="shared" si="1293"/>
        <v>0</v>
      </c>
      <c r="KQ66" s="54">
        <v>0</v>
      </c>
      <c r="KR66" s="10">
        <v>0</v>
      </c>
      <c r="KS66" s="55">
        <f t="shared" si="1294"/>
        <v>0</v>
      </c>
      <c r="KT66" s="54">
        <v>0</v>
      </c>
      <c r="KU66" s="10">
        <v>0</v>
      </c>
      <c r="KV66" s="55">
        <f t="shared" si="1295"/>
        <v>0</v>
      </c>
      <c r="KW66" s="54">
        <v>0</v>
      </c>
      <c r="KX66" s="10">
        <v>0</v>
      </c>
      <c r="KY66" s="55">
        <f t="shared" si="1296"/>
        <v>0</v>
      </c>
      <c r="KZ66" s="54">
        <v>0</v>
      </c>
      <c r="LA66" s="10">
        <v>0</v>
      </c>
      <c r="LB66" s="55">
        <f t="shared" si="1297"/>
        <v>0</v>
      </c>
      <c r="LC66" s="54">
        <v>0</v>
      </c>
      <c r="LD66" s="10">
        <v>0</v>
      </c>
      <c r="LE66" s="55">
        <f t="shared" si="1298"/>
        <v>0</v>
      </c>
      <c r="LF66" s="54">
        <v>0</v>
      </c>
      <c r="LG66" s="10">
        <v>0</v>
      </c>
      <c r="LH66" s="55">
        <f t="shared" si="1299"/>
        <v>0</v>
      </c>
      <c r="LI66" s="54">
        <v>0</v>
      </c>
      <c r="LJ66" s="10">
        <v>0</v>
      </c>
      <c r="LK66" s="55">
        <f t="shared" si="1300"/>
        <v>0</v>
      </c>
      <c r="LL66" s="54">
        <v>654</v>
      </c>
      <c r="LM66" s="10">
        <v>7878</v>
      </c>
      <c r="LN66" s="55">
        <f t="shared" si="1301"/>
        <v>12045.871559633028</v>
      </c>
      <c r="LO66" s="54">
        <v>0</v>
      </c>
      <c r="LP66" s="10">
        <v>0</v>
      </c>
      <c r="LQ66" s="55">
        <f t="shared" si="1302"/>
        <v>0</v>
      </c>
      <c r="LR66" s="54">
        <v>0</v>
      </c>
      <c r="LS66" s="10">
        <v>0</v>
      </c>
      <c r="LT66" s="55">
        <f t="shared" si="1303"/>
        <v>0</v>
      </c>
      <c r="LU66" s="54">
        <v>0</v>
      </c>
      <c r="LV66" s="10">
        <v>0</v>
      </c>
      <c r="LW66" s="55">
        <f t="shared" si="1304"/>
        <v>0</v>
      </c>
      <c r="LX66" s="54">
        <v>8</v>
      </c>
      <c r="LY66" s="10">
        <v>1108</v>
      </c>
      <c r="LZ66" s="55">
        <f t="shared" si="1305"/>
        <v>138500</v>
      </c>
      <c r="MA66" s="54">
        <v>3</v>
      </c>
      <c r="MB66" s="10">
        <v>78</v>
      </c>
      <c r="MC66" s="55">
        <f t="shared" si="1306"/>
        <v>26000</v>
      </c>
      <c r="MD66" s="54">
        <v>0</v>
      </c>
      <c r="ME66" s="10">
        <v>0</v>
      </c>
      <c r="MF66" s="55">
        <f t="shared" si="1307"/>
        <v>0</v>
      </c>
      <c r="MG66" s="54">
        <v>0</v>
      </c>
      <c r="MH66" s="10">
        <v>0</v>
      </c>
      <c r="MI66" s="55">
        <f t="shared" si="1308"/>
        <v>0</v>
      </c>
      <c r="MJ66" s="54">
        <v>1</v>
      </c>
      <c r="MK66" s="10">
        <v>89</v>
      </c>
      <c r="ML66" s="55">
        <f t="shared" si="1309"/>
        <v>89000</v>
      </c>
      <c r="MM66" s="54">
        <v>30</v>
      </c>
      <c r="MN66" s="10">
        <v>3544</v>
      </c>
      <c r="MO66" s="55">
        <f t="shared" si="1310"/>
        <v>118133.33333333334</v>
      </c>
      <c r="MP66" s="54">
        <v>0</v>
      </c>
      <c r="MQ66" s="10">
        <v>0</v>
      </c>
      <c r="MR66" s="55">
        <f t="shared" si="1311"/>
        <v>0</v>
      </c>
      <c r="MS66" s="54">
        <v>6</v>
      </c>
      <c r="MT66" s="10">
        <v>10</v>
      </c>
      <c r="MU66" s="55">
        <f t="shared" si="1312"/>
        <v>1666.6666666666667</v>
      </c>
      <c r="MV66" s="54">
        <v>0</v>
      </c>
      <c r="MW66" s="10">
        <v>0</v>
      </c>
      <c r="MX66" s="55">
        <f t="shared" si="1313"/>
        <v>0</v>
      </c>
      <c r="MY66" s="54">
        <v>2</v>
      </c>
      <c r="MZ66" s="10">
        <v>17</v>
      </c>
      <c r="NA66" s="55">
        <f t="shared" si="1314"/>
        <v>8500</v>
      </c>
      <c r="NB66" s="54">
        <v>0</v>
      </c>
      <c r="NC66" s="10">
        <v>0</v>
      </c>
      <c r="ND66" s="55">
        <f t="shared" si="1315"/>
        <v>0</v>
      </c>
      <c r="NE66" s="54">
        <v>0</v>
      </c>
      <c r="NF66" s="10">
        <v>0</v>
      </c>
      <c r="NG66" s="55">
        <f t="shared" si="1316"/>
        <v>0</v>
      </c>
      <c r="NH66" s="54">
        <v>0</v>
      </c>
      <c r="NI66" s="10">
        <v>0</v>
      </c>
      <c r="NJ66" s="55">
        <f t="shared" si="1317"/>
        <v>0</v>
      </c>
      <c r="NK66" s="54">
        <v>79</v>
      </c>
      <c r="NL66" s="10">
        <v>4756</v>
      </c>
      <c r="NM66" s="55">
        <f t="shared" si="1318"/>
        <v>60202.531645569623</v>
      </c>
      <c r="NN66" s="54">
        <v>0</v>
      </c>
      <c r="NO66" s="10">
        <v>0</v>
      </c>
      <c r="NP66" s="55">
        <f t="shared" si="1319"/>
        <v>0</v>
      </c>
      <c r="NQ66" s="54">
        <v>0</v>
      </c>
      <c r="NR66" s="10">
        <v>0</v>
      </c>
      <c r="NS66" s="55">
        <f t="shared" si="1320"/>
        <v>0</v>
      </c>
      <c r="NT66" s="54">
        <v>9</v>
      </c>
      <c r="NU66" s="10">
        <v>534</v>
      </c>
      <c r="NV66" s="55">
        <f t="shared" si="1321"/>
        <v>59333.333333333336</v>
      </c>
      <c r="NW66" s="54">
        <v>68</v>
      </c>
      <c r="NX66" s="10">
        <v>5061</v>
      </c>
      <c r="NY66" s="55">
        <f t="shared" si="1322"/>
        <v>74426.470588235286</v>
      </c>
      <c r="NZ66" s="54">
        <v>172</v>
      </c>
      <c r="OA66" s="10">
        <v>17672</v>
      </c>
      <c r="OB66" s="55">
        <f t="shared" si="1323"/>
        <v>102744.18604651163</v>
      </c>
      <c r="OC66" s="54">
        <v>0</v>
      </c>
      <c r="OD66" s="10">
        <v>0</v>
      </c>
      <c r="OE66" s="55">
        <f t="shared" si="1324"/>
        <v>0</v>
      </c>
      <c r="OF66" s="68">
        <v>0</v>
      </c>
      <c r="OG66" s="24">
        <v>0</v>
      </c>
      <c r="OH66" s="69">
        <f t="shared" si="1325"/>
        <v>0</v>
      </c>
      <c r="OI66" s="54">
        <v>0</v>
      </c>
      <c r="OJ66" s="10">
        <v>0</v>
      </c>
      <c r="OK66" s="55">
        <f t="shared" si="1326"/>
        <v>0</v>
      </c>
      <c r="OL66" s="54">
        <v>0</v>
      </c>
      <c r="OM66" s="10">
        <v>0</v>
      </c>
      <c r="ON66" s="55">
        <f t="shared" si="1327"/>
        <v>0</v>
      </c>
      <c r="OO66" s="54">
        <v>0</v>
      </c>
      <c r="OP66" s="10">
        <v>0</v>
      </c>
      <c r="OQ66" s="55">
        <f t="shared" si="1328"/>
        <v>0</v>
      </c>
      <c r="OR66" s="54">
        <v>0</v>
      </c>
      <c r="OS66" s="10">
        <v>0</v>
      </c>
      <c r="OT66" s="55">
        <f t="shared" si="1329"/>
        <v>0</v>
      </c>
      <c r="OU66" s="54">
        <v>0</v>
      </c>
      <c r="OV66" s="10">
        <v>0</v>
      </c>
      <c r="OW66" s="55">
        <f t="shared" si="1330"/>
        <v>0</v>
      </c>
      <c r="OX66" s="54">
        <v>0</v>
      </c>
      <c r="OY66" s="10">
        <v>0</v>
      </c>
      <c r="OZ66" s="55">
        <f t="shared" si="1331"/>
        <v>0</v>
      </c>
      <c r="PA66" s="13">
        <f t="shared" si="743"/>
        <v>2001</v>
      </c>
      <c r="PB66" s="78" t="e">
        <f>SUM(J66,V66,Y66,AH66,AK66,AQ66,AT66,AW66,BI66,BL66,BR66,BU66,BX66,CA66,CD66,CJ66,CM66,CS66,CV66,CY66,DB66,DH66,DN66,DQ66,DT66,DW66,EC66,EF66,EI66,EU66,EX66,FA66,FG66,FJ66,FM66,FP66,FS66,FV66,GB66,GE66,GH66,GK66,GN66,GQ66,GW66,GZ66,HF66,HO66,HR66,HU66,ID66,IG66,IJ66,IM66,IP66,IV66,IY66,JB66,JE66,JH66,JK66,JN66,JQ66,JZ66,KC66,KF66,KI66,KL66,KO66,KR66,KU66,LA66,LD66,LM66,LP66,LS66,LV66,LY66,MB66,HI66,MH66,MK66,MN66,MQ66,MT66,MW66,MZ66,NC66,NF66,NI66,NL66,NO66,NU66,NX66,OA66,OJ66,OS66,OV66,OY66,HL66,JW66,AB66,IA66,IS66,P66+OP66+OM66+OG66+OD66+NR66+ME66+LG66+KX66+JT66+HX66+#REF!+HC66+GT66+FY66+FD66+ER66+EO66+EL66+DZ66+DE66+CP66+BO66+BF66+AZ66+AE66+S66+M66+G66+D66)</f>
        <v>#REF!</v>
      </c>
      <c r="PC66" s="6"/>
      <c r="PD66" s="9"/>
      <c r="PE66" s="6"/>
      <c r="PF66" s="6"/>
      <c r="PG66" s="6"/>
      <c r="PH66" s="9"/>
      <c r="PI66" s="6"/>
      <c r="PJ66" s="6"/>
      <c r="PK66" s="6"/>
      <c r="PL66" s="9"/>
      <c r="PM66" s="6"/>
      <c r="PN66" s="6"/>
      <c r="PO66" s="6"/>
      <c r="PP66" s="9"/>
      <c r="PQ66" s="6"/>
      <c r="PR66" s="6"/>
      <c r="PS66" s="6"/>
      <c r="PT66" s="9"/>
      <c r="PU66" s="6"/>
      <c r="PV66" s="6"/>
      <c r="PW66" s="6"/>
      <c r="PX66" s="9"/>
      <c r="PY66" s="6"/>
      <c r="PZ66" s="6"/>
      <c r="QA66" s="6"/>
      <c r="QB66" s="9"/>
      <c r="QC66" s="6"/>
      <c r="QD66" s="6"/>
      <c r="QE66" s="6"/>
      <c r="QF66" s="2"/>
      <c r="QG66" s="1"/>
      <c r="QH66" s="1"/>
      <c r="QI66" s="1"/>
      <c r="QJ66" s="2"/>
      <c r="QK66" s="1"/>
      <c r="QL66" s="1"/>
      <c r="QM66" s="1"/>
      <c r="QN66" s="2"/>
      <c r="QO66" s="1"/>
      <c r="QP66" s="1"/>
      <c r="QQ66" s="1"/>
    </row>
    <row r="67" spans="1:534" x14ac:dyDescent="0.25">
      <c r="A67" s="46">
        <v>2008</v>
      </c>
      <c r="B67" s="47" t="s">
        <v>14</v>
      </c>
      <c r="C67" s="54">
        <v>0</v>
      </c>
      <c r="D67" s="10">
        <v>0</v>
      </c>
      <c r="E67" s="55">
        <f t="shared" si="1332"/>
        <v>0</v>
      </c>
      <c r="F67" s="54">
        <v>0</v>
      </c>
      <c r="G67" s="10">
        <v>0</v>
      </c>
      <c r="H67" s="55">
        <f t="shared" si="1333"/>
        <v>0</v>
      </c>
      <c r="I67" s="54">
        <v>0</v>
      </c>
      <c r="J67" s="10">
        <v>0</v>
      </c>
      <c r="K67" s="55">
        <f t="shared" si="1334"/>
        <v>0</v>
      </c>
      <c r="L67" s="54">
        <v>0</v>
      </c>
      <c r="M67" s="10">
        <v>0</v>
      </c>
      <c r="N67" s="55">
        <f t="shared" si="1202"/>
        <v>0</v>
      </c>
      <c r="O67" s="54">
        <v>0</v>
      </c>
      <c r="P67" s="10">
        <v>0</v>
      </c>
      <c r="Q67" s="55">
        <f t="shared" ref="Q67" si="1337">IFERROR(P67/O67*1000,0)</f>
        <v>0</v>
      </c>
      <c r="R67" s="54">
        <v>0</v>
      </c>
      <c r="S67" s="10">
        <v>0</v>
      </c>
      <c r="T67" s="55">
        <f t="shared" si="1336"/>
        <v>0</v>
      </c>
      <c r="U67" s="54">
        <v>546</v>
      </c>
      <c r="V67" s="10">
        <v>15673</v>
      </c>
      <c r="W67" s="55">
        <f t="shared" si="1203"/>
        <v>28705.128205128203</v>
      </c>
      <c r="X67" s="54">
        <v>3</v>
      </c>
      <c r="Y67" s="10">
        <v>84</v>
      </c>
      <c r="Z67" s="55">
        <f t="shared" si="1204"/>
        <v>28000</v>
      </c>
      <c r="AA67" s="54">
        <v>0</v>
      </c>
      <c r="AB67" s="10">
        <v>0</v>
      </c>
      <c r="AC67" s="55">
        <f t="shared" si="1205"/>
        <v>0</v>
      </c>
      <c r="AD67" s="54">
        <v>0</v>
      </c>
      <c r="AE67" s="10">
        <v>0</v>
      </c>
      <c r="AF67" s="55">
        <f t="shared" si="1206"/>
        <v>0</v>
      </c>
      <c r="AG67" s="54">
        <v>0</v>
      </c>
      <c r="AH67" s="10">
        <v>0</v>
      </c>
      <c r="AI67" s="55">
        <f t="shared" si="1207"/>
        <v>0</v>
      </c>
      <c r="AJ67" s="54">
        <v>27</v>
      </c>
      <c r="AK67" s="10">
        <v>2488</v>
      </c>
      <c r="AL67" s="55">
        <f t="shared" si="1208"/>
        <v>92148.148148148146</v>
      </c>
      <c r="AM67" s="54">
        <v>0</v>
      </c>
      <c r="AN67" s="10">
        <v>0</v>
      </c>
      <c r="AO67" s="55">
        <f t="shared" si="1209"/>
        <v>0</v>
      </c>
      <c r="AP67" s="54">
        <v>0</v>
      </c>
      <c r="AQ67" s="10">
        <v>0</v>
      </c>
      <c r="AR67" s="55">
        <f t="shared" si="1210"/>
        <v>0</v>
      </c>
      <c r="AS67" s="54">
        <v>6</v>
      </c>
      <c r="AT67" s="10">
        <v>1304</v>
      </c>
      <c r="AU67" s="55">
        <f t="shared" si="1211"/>
        <v>217333.33333333334</v>
      </c>
      <c r="AV67" s="54">
        <v>0</v>
      </c>
      <c r="AW67" s="10">
        <v>0</v>
      </c>
      <c r="AX67" s="55">
        <f t="shared" si="1212"/>
        <v>0</v>
      </c>
      <c r="AY67" s="54">
        <v>0</v>
      </c>
      <c r="AZ67" s="10">
        <v>0</v>
      </c>
      <c r="BA67" s="55">
        <v>0</v>
      </c>
      <c r="BB67" s="54">
        <v>0</v>
      </c>
      <c r="BC67" s="10">
        <v>0</v>
      </c>
      <c r="BD67" s="55">
        <v>0</v>
      </c>
      <c r="BE67" s="54">
        <v>0</v>
      </c>
      <c r="BF67" s="10">
        <v>0</v>
      </c>
      <c r="BG67" s="55">
        <v>0</v>
      </c>
      <c r="BH67" s="54">
        <v>0</v>
      </c>
      <c r="BI67" s="10">
        <v>0</v>
      </c>
      <c r="BJ67" s="55">
        <f t="shared" si="1213"/>
        <v>0</v>
      </c>
      <c r="BK67" s="54">
        <v>18</v>
      </c>
      <c r="BL67" s="10">
        <v>23887</v>
      </c>
      <c r="BM67" s="55">
        <f t="shared" si="1214"/>
        <v>1327055.5555555557</v>
      </c>
      <c r="BN67" s="54">
        <v>0</v>
      </c>
      <c r="BO67" s="10">
        <v>0</v>
      </c>
      <c r="BP67" s="55">
        <f t="shared" si="1215"/>
        <v>0</v>
      </c>
      <c r="BQ67" s="54">
        <v>0</v>
      </c>
      <c r="BR67" s="10">
        <v>0</v>
      </c>
      <c r="BS67" s="55">
        <f t="shared" si="1216"/>
        <v>0</v>
      </c>
      <c r="BT67" s="54">
        <v>153</v>
      </c>
      <c r="BU67" s="10">
        <v>3221</v>
      </c>
      <c r="BV67" s="55">
        <f t="shared" si="1217"/>
        <v>21052.287581699347</v>
      </c>
      <c r="BW67" s="54">
        <v>0</v>
      </c>
      <c r="BX67" s="10">
        <v>0</v>
      </c>
      <c r="BY67" s="55">
        <f t="shared" si="1218"/>
        <v>0</v>
      </c>
      <c r="BZ67" s="54">
        <v>0</v>
      </c>
      <c r="CA67" s="10">
        <v>0</v>
      </c>
      <c r="CB67" s="55">
        <f t="shared" si="1219"/>
        <v>0</v>
      </c>
      <c r="CC67" s="54">
        <v>0</v>
      </c>
      <c r="CD67" s="10">
        <v>0</v>
      </c>
      <c r="CE67" s="55">
        <f t="shared" si="1220"/>
        <v>0</v>
      </c>
      <c r="CF67" s="54">
        <v>0</v>
      </c>
      <c r="CG67" s="10">
        <v>0</v>
      </c>
      <c r="CH67" s="55">
        <f t="shared" si="1221"/>
        <v>0</v>
      </c>
      <c r="CI67" s="54">
        <v>0</v>
      </c>
      <c r="CJ67" s="10">
        <v>0</v>
      </c>
      <c r="CK67" s="55">
        <f t="shared" si="1222"/>
        <v>0</v>
      </c>
      <c r="CL67" s="54">
        <v>0</v>
      </c>
      <c r="CM67" s="10">
        <v>0</v>
      </c>
      <c r="CN67" s="55">
        <f t="shared" si="1223"/>
        <v>0</v>
      </c>
      <c r="CO67" s="54">
        <v>0</v>
      </c>
      <c r="CP67" s="10">
        <v>0</v>
      </c>
      <c r="CQ67" s="55">
        <f t="shared" si="1224"/>
        <v>0</v>
      </c>
      <c r="CR67" s="54">
        <v>0</v>
      </c>
      <c r="CS67" s="10">
        <v>0</v>
      </c>
      <c r="CT67" s="55">
        <f t="shared" si="1225"/>
        <v>0</v>
      </c>
      <c r="CU67" s="54">
        <v>76</v>
      </c>
      <c r="CV67" s="10">
        <v>2914</v>
      </c>
      <c r="CW67" s="55">
        <f t="shared" si="1226"/>
        <v>38342.1052631579</v>
      </c>
      <c r="CX67" s="54">
        <v>0</v>
      </c>
      <c r="CY67" s="10">
        <v>0</v>
      </c>
      <c r="CZ67" s="55">
        <f t="shared" si="1227"/>
        <v>0</v>
      </c>
      <c r="DA67" s="54">
        <v>0</v>
      </c>
      <c r="DB67" s="10">
        <v>0</v>
      </c>
      <c r="DC67" s="55">
        <f t="shared" si="1228"/>
        <v>0</v>
      </c>
      <c r="DD67" s="54">
        <v>0</v>
      </c>
      <c r="DE67" s="10">
        <v>0</v>
      </c>
      <c r="DF67" s="55">
        <f t="shared" si="1229"/>
        <v>0</v>
      </c>
      <c r="DG67" s="54">
        <v>0</v>
      </c>
      <c r="DH67" s="10">
        <v>0</v>
      </c>
      <c r="DI67" s="55">
        <f t="shared" si="1230"/>
        <v>0</v>
      </c>
      <c r="DJ67" s="54">
        <v>0</v>
      </c>
      <c r="DK67" s="10">
        <v>0</v>
      </c>
      <c r="DL67" s="55">
        <f t="shared" si="1231"/>
        <v>0</v>
      </c>
      <c r="DM67" s="54">
        <v>0</v>
      </c>
      <c r="DN67" s="10">
        <v>0</v>
      </c>
      <c r="DO67" s="55">
        <f t="shared" si="1232"/>
        <v>0</v>
      </c>
      <c r="DP67" s="54">
        <v>0</v>
      </c>
      <c r="DQ67" s="10">
        <v>0</v>
      </c>
      <c r="DR67" s="55">
        <f t="shared" si="1233"/>
        <v>0</v>
      </c>
      <c r="DS67" s="54">
        <v>0</v>
      </c>
      <c r="DT67" s="10">
        <v>0</v>
      </c>
      <c r="DU67" s="55">
        <f t="shared" si="1234"/>
        <v>0</v>
      </c>
      <c r="DV67" s="54">
        <v>69</v>
      </c>
      <c r="DW67" s="10">
        <v>2664</v>
      </c>
      <c r="DX67" s="55">
        <f t="shared" si="1235"/>
        <v>38608.695652173912</v>
      </c>
      <c r="DY67" s="54">
        <v>0</v>
      </c>
      <c r="DZ67" s="10">
        <v>0</v>
      </c>
      <c r="EA67" s="55">
        <f t="shared" si="1236"/>
        <v>0</v>
      </c>
      <c r="EB67" s="54">
        <v>90</v>
      </c>
      <c r="EC67" s="10">
        <v>5369</v>
      </c>
      <c r="ED67" s="55">
        <f t="shared" si="1237"/>
        <v>59655.555555555562</v>
      </c>
      <c r="EE67" s="54">
        <v>0</v>
      </c>
      <c r="EF67" s="10">
        <v>0</v>
      </c>
      <c r="EG67" s="55">
        <f t="shared" si="1238"/>
        <v>0</v>
      </c>
      <c r="EH67" s="54">
        <v>0</v>
      </c>
      <c r="EI67" s="10">
        <v>0</v>
      </c>
      <c r="EJ67" s="55">
        <f t="shared" si="1239"/>
        <v>0</v>
      </c>
      <c r="EK67" s="54">
        <v>0</v>
      </c>
      <c r="EL67" s="10">
        <v>0</v>
      </c>
      <c r="EM67" s="55">
        <f t="shared" si="1240"/>
        <v>0</v>
      </c>
      <c r="EN67" s="54">
        <v>0</v>
      </c>
      <c r="EO67" s="10">
        <v>0</v>
      </c>
      <c r="EP67" s="55">
        <f t="shared" si="1241"/>
        <v>0</v>
      </c>
      <c r="EQ67" s="54">
        <v>0</v>
      </c>
      <c r="ER67" s="10">
        <v>0</v>
      </c>
      <c r="ES67" s="55">
        <f t="shared" si="1242"/>
        <v>0</v>
      </c>
      <c r="ET67" s="54">
        <v>0</v>
      </c>
      <c r="EU67" s="10">
        <v>0</v>
      </c>
      <c r="EV67" s="55">
        <f t="shared" si="1243"/>
        <v>0</v>
      </c>
      <c r="EW67" s="54">
        <v>6</v>
      </c>
      <c r="EX67" s="10">
        <v>727</v>
      </c>
      <c r="EY67" s="55">
        <f t="shared" si="1244"/>
        <v>121166.66666666667</v>
      </c>
      <c r="EZ67" s="54">
        <v>0</v>
      </c>
      <c r="FA67" s="10">
        <v>0</v>
      </c>
      <c r="FB67" s="55">
        <f t="shared" si="1245"/>
        <v>0</v>
      </c>
      <c r="FC67" s="54">
        <v>0</v>
      </c>
      <c r="FD67" s="10">
        <v>0</v>
      </c>
      <c r="FE67" s="55">
        <f t="shared" si="1246"/>
        <v>0</v>
      </c>
      <c r="FF67" s="54">
        <v>22</v>
      </c>
      <c r="FG67" s="10">
        <v>2512</v>
      </c>
      <c r="FH67" s="55">
        <f t="shared" si="1247"/>
        <v>114181.81818181819</v>
      </c>
      <c r="FI67" s="54">
        <v>0</v>
      </c>
      <c r="FJ67" s="10">
        <v>0</v>
      </c>
      <c r="FK67" s="55">
        <f t="shared" si="1248"/>
        <v>0</v>
      </c>
      <c r="FL67" s="54">
        <v>0</v>
      </c>
      <c r="FM67" s="10">
        <v>0</v>
      </c>
      <c r="FN67" s="55">
        <f t="shared" si="1249"/>
        <v>0</v>
      </c>
      <c r="FO67" s="54">
        <v>2</v>
      </c>
      <c r="FP67" s="10">
        <v>563</v>
      </c>
      <c r="FQ67" s="55">
        <f t="shared" si="1250"/>
        <v>281500</v>
      </c>
      <c r="FR67" s="54">
        <v>3</v>
      </c>
      <c r="FS67" s="10">
        <v>74</v>
      </c>
      <c r="FT67" s="55">
        <f t="shared" si="1251"/>
        <v>24666.666666666668</v>
      </c>
      <c r="FU67" s="54">
        <v>152</v>
      </c>
      <c r="FV67" s="10">
        <v>3542</v>
      </c>
      <c r="FW67" s="55">
        <f t="shared" si="1252"/>
        <v>23302.63157894737</v>
      </c>
      <c r="FX67" s="54">
        <v>0</v>
      </c>
      <c r="FY67" s="10">
        <v>0</v>
      </c>
      <c r="FZ67" s="55">
        <f t="shared" si="1253"/>
        <v>0</v>
      </c>
      <c r="GA67" s="54">
        <v>2</v>
      </c>
      <c r="GB67" s="10">
        <v>144</v>
      </c>
      <c r="GC67" s="55">
        <f t="shared" si="1254"/>
        <v>72000</v>
      </c>
      <c r="GD67" s="54">
        <v>0</v>
      </c>
      <c r="GE67" s="10">
        <v>0</v>
      </c>
      <c r="GF67" s="55">
        <f t="shared" si="1255"/>
        <v>0</v>
      </c>
      <c r="GG67" s="54">
        <v>0</v>
      </c>
      <c r="GH67" s="10">
        <v>0</v>
      </c>
      <c r="GI67" s="55">
        <f t="shared" si="1256"/>
        <v>0</v>
      </c>
      <c r="GJ67" s="54">
        <v>0</v>
      </c>
      <c r="GK67" s="10">
        <v>0</v>
      </c>
      <c r="GL67" s="55">
        <f t="shared" si="1257"/>
        <v>0</v>
      </c>
      <c r="GM67" s="54">
        <v>0</v>
      </c>
      <c r="GN67" s="10">
        <v>0</v>
      </c>
      <c r="GO67" s="55">
        <f t="shared" si="1258"/>
        <v>0</v>
      </c>
      <c r="GP67" s="54">
        <v>0</v>
      </c>
      <c r="GQ67" s="10">
        <v>0</v>
      </c>
      <c r="GR67" s="55">
        <f t="shared" si="1259"/>
        <v>0</v>
      </c>
      <c r="GS67" s="54">
        <v>0</v>
      </c>
      <c r="GT67" s="10">
        <v>0</v>
      </c>
      <c r="GU67" s="55">
        <f t="shared" si="1260"/>
        <v>0</v>
      </c>
      <c r="GV67" s="54">
        <v>0</v>
      </c>
      <c r="GW67" s="10">
        <v>0</v>
      </c>
      <c r="GX67" s="55">
        <f t="shared" si="1261"/>
        <v>0</v>
      </c>
      <c r="GY67" s="54">
        <v>0</v>
      </c>
      <c r="GZ67" s="10">
        <v>0</v>
      </c>
      <c r="HA67" s="55">
        <f t="shared" si="1262"/>
        <v>0</v>
      </c>
      <c r="HB67" s="54">
        <v>0</v>
      </c>
      <c r="HC67" s="10">
        <v>0</v>
      </c>
      <c r="HD67" s="55">
        <f t="shared" si="1263"/>
        <v>0</v>
      </c>
      <c r="HE67" s="54">
        <v>0</v>
      </c>
      <c r="HF67" s="10">
        <v>0</v>
      </c>
      <c r="HG67" s="55">
        <f t="shared" si="1264"/>
        <v>0</v>
      </c>
      <c r="HH67" s="54">
        <v>0</v>
      </c>
      <c r="HI67" s="10">
        <v>0</v>
      </c>
      <c r="HJ67" s="55">
        <f t="shared" si="1265"/>
        <v>0</v>
      </c>
      <c r="HK67" s="54">
        <v>0</v>
      </c>
      <c r="HL67" s="10">
        <v>0</v>
      </c>
      <c r="HM67" s="55">
        <f t="shared" si="1266"/>
        <v>0</v>
      </c>
      <c r="HN67" s="54">
        <v>0</v>
      </c>
      <c r="HO67" s="10">
        <v>0</v>
      </c>
      <c r="HP67" s="55">
        <f t="shared" si="1267"/>
        <v>0</v>
      </c>
      <c r="HQ67" s="54">
        <v>64</v>
      </c>
      <c r="HR67" s="10">
        <v>2051</v>
      </c>
      <c r="HS67" s="55">
        <f t="shared" si="1268"/>
        <v>32046.875</v>
      </c>
      <c r="HT67" s="54">
        <v>0</v>
      </c>
      <c r="HU67" s="10">
        <v>0</v>
      </c>
      <c r="HV67" s="55">
        <f t="shared" si="1269"/>
        <v>0</v>
      </c>
      <c r="HW67" s="54">
        <v>0</v>
      </c>
      <c r="HX67" s="10">
        <v>0</v>
      </c>
      <c r="HY67" s="55">
        <f t="shared" si="1270"/>
        <v>0</v>
      </c>
      <c r="HZ67" s="54">
        <v>0</v>
      </c>
      <c r="IA67" s="10">
        <v>0</v>
      </c>
      <c r="IB67" s="55">
        <f t="shared" si="1271"/>
        <v>0</v>
      </c>
      <c r="IC67" s="54">
        <v>0</v>
      </c>
      <c r="ID67" s="10">
        <v>0</v>
      </c>
      <c r="IE67" s="55">
        <f t="shared" si="1272"/>
        <v>0</v>
      </c>
      <c r="IF67" s="54">
        <v>0</v>
      </c>
      <c r="IG67" s="10">
        <v>0</v>
      </c>
      <c r="IH67" s="55">
        <f t="shared" si="1273"/>
        <v>0</v>
      </c>
      <c r="II67" s="54">
        <v>6</v>
      </c>
      <c r="IJ67" s="10">
        <v>1136</v>
      </c>
      <c r="IK67" s="55">
        <f t="shared" si="1274"/>
        <v>189333.33333333334</v>
      </c>
      <c r="IL67" s="54">
        <v>0</v>
      </c>
      <c r="IM67" s="10">
        <v>0</v>
      </c>
      <c r="IN67" s="55">
        <f t="shared" si="1275"/>
        <v>0</v>
      </c>
      <c r="IO67" s="54">
        <v>0</v>
      </c>
      <c r="IP67" s="10">
        <v>0</v>
      </c>
      <c r="IQ67" s="55">
        <f t="shared" si="1276"/>
        <v>0</v>
      </c>
      <c r="IR67" s="54">
        <v>0</v>
      </c>
      <c r="IS67" s="10">
        <v>0</v>
      </c>
      <c r="IT67" s="55">
        <f t="shared" si="1277"/>
        <v>0</v>
      </c>
      <c r="IU67" s="54">
        <v>0</v>
      </c>
      <c r="IV67" s="10">
        <v>0</v>
      </c>
      <c r="IW67" s="55">
        <f t="shared" si="1278"/>
        <v>0</v>
      </c>
      <c r="IX67" s="54">
        <v>26</v>
      </c>
      <c r="IY67" s="10">
        <v>1741</v>
      </c>
      <c r="IZ67" s="55">
        <f t="shared" si="1279"/>
        <v>66961.538461538468</v>
      </c>
      <c r="JA67" s="54">
        <v>1</v>
      </c>
      <c r="JB67" s="10">
        <v>234</v>
      </c>
      <c r="JC67" s="55">
        <f t="shared" si="1280"/>
        <v>234000</v>
      </c>
      <c r="JD67" s="54">
        <v>0</v>
      </c>
      <c r="JE67" s="10">
        <v>0</v>
      </c>
      <c r="JF67" s="55">
        <f t="shared" si="1281"/>
        <v>0</v>
      </c>
      <c r="JG67" s="54">
        <v>11</v>
      </c>
      <c r="JH67" s="10">
        <v>117</v>
      </c>
      <c r="JI67" s="55">
        <f t="shared" si="1282"/>
        <v>10636.363636363636</v>
      </c>
      <c r="JJ67" s="54">
        <v>0</v>
      </c>
      <c r="JK67" s="10">
        <v>0</v>
      </c>
      <c r="JL67" s="55">
        <f t="shared" si="1283"/>
        <v>0</v>
      </c>
      <c r="JM67" s="54">
        <v>2</v>
      </c>
      <c r="JN67" s="10">
        <v>16</v>
      </c>
      <c r="JO67" s="55">
        <f t="shared" si="1284"/>
        <v>8000</v>
      </c>
      <c r="JP67" s="54">
        <v>0</v>
      </c>
      <c r="JQ67" s="10">
        <v>0</v>
      </c>
      <c r="JR67" s="55">
        <f t="shared" si="1285"/>
        <v>0</v>
      </c>
      <c r="JS67" s="54">
        <v>0</v>
      </c>
      <c r="JT67" s="10">
        <v>0</v>
      </c>
      <c r="JU67" s="55">
        <f t="shared" si="1286"/>
        <v>0</v>
      </c>
      <c r="JV67" s="54">
        <v>0</v>
      </c>
      <c r="JW67" s="10">
        <v>0</v>
      </c>
      <c r="JX67" s="55">
        <f t="shared" si="1287"/>
        <v>0</v>
      </c>
      <c r="JY67" s="54">
        <v>0</v>
      </c>
      <c r="JZ67" s="10">
        <v>0</v>
      </c>
      <c r="KA67" s="55">
        <f t="shared" si="1288"/>
        <v>0</v>
      </c>
      <c r="KB67" s="54">
        <v>0</v>
      </c>
      <c r="KC67" s="10">
        <v>0</v>
      </c>
      <c r="KD67" s="55">
        <f t="shared" si="1289"/>
        <v>0</v>
      </c>
      <c r="KE67" s="54">
        <v>82</v>
      </c>
      <c r="KF67" s="10">
        <v>4073</v>
      </c>
      <c r="KG67" s="55">
        <f t="shared" si="1290"/>
        <v>49670.731707317071</v>
      </c>
      <c r="KH67" s="54">
        <v>0</v>
      </c>
      <c r="KI67" s="10">
        <v>0</v>
      </c>
      <c r="KJ67" s="55">
        <f t="shared" si="1291"/>
        <v>0</v>
      </c>
      <c r="KK67" s="54">
        <v>0</v>
      </c>
      <c r="KL67" s="10">
        <v>0</v>
      </c>
      <c r="KM67" s="55">
        <f t="shared" si="1292"/>
        <v>0</v>
      </c>
      <c r="KN67" s="54">
        <v>0</v>
      </c>
      <c r="KO67" s="10">
        <v>0</v>
      </c>
      <c r="KP67" s="55">
        <f t="shared" si="1293"/>
        <v>0</v>
      </c>
      <c r="KQ67" s="54">
        <v>0</v>
      </c>
      <c r="KR67" s="10">
        <v>0</v>
      </c>
      <c r="KS67" s="55">
        <f t="shared" si="1294"/>
        <v>0</v>
      </c>
      <c r="KT67" s="54">
        <v>0</v>
      </c>
      <c r="KU67" s="10">
        <v>0</v>
      </c>
      <c r="KV67" s="55">
        <f t="shared" si="1295"/>
        <v>0</v>
      </c>
      <c r="KW67" s="54">
        <v>0</v>
      </c>
      <c r="KX67" s="10">
        <v>0</v>
      </c>
      <c r="KY67" s="55">
        <f t="shared" si="1296"/>
        <v>0</v>
      </c>
      <c r="KZ67" s="54">
        <v>0</v>
      </c>
      <c r="LA67" s="10">
        <v>0</v>
      </c>
      <c r="LB67" s="55">
        <f t="shared" si="1297"/>
        <v>0</v>
      </c>
      <c r="LC67" s="54">
        <v>0</v>
      </c>
      <c r="LD67" s="10">
        <v>0</v>
      </c>
      <c r="LE67" s="55">
        <f t="shared" si="1298"/>
        <v>0</v>
      </c>
      <c r="LF67" s="54">
        <v>0</v>
      </c>
      <c r="LG67" s="10">
        <v>0</v>
      </c>
      <c r="LH67" s="55">
        <f t="shared" si="1299"/>
        <v>0</v>
      </c>
      <c r="LI67" s="54">
        <v>0</v>
      </c>
      <c r="LJ67" s="10">
        <v>0</v>
      </c>
      <c r="LK67" s="55">
        <f t="shared" si="1300"/>
        <v>0</v>
      </c>
      <c r="LL67" s="54">
        <v>4</v>
      </c>
      <c r="LM67" s="10">
        <v>36</v>
      </c>
      <c r="LN67" s="55">
        <f t="shared" si="1301"/>
        <v>9000</v>
      </c>
      <c r="LO67" s="54">
        <v>0</v>
      </c>
      <c r="LP67" s="10">
        <v>0</v>
      </c>
      <c r="LQ67" s="55">
        <f t="shared" si="1302"/>
        <v>0</v>
      </c>
      <c r="LR67" s="54">
        <v>0</v>
      </c>
      <c r="LS67" s="10">
        <v>0</v>
      </c>
      <c r="LT67" s="55">
        <f t="shared" si="1303"/>
        <v>0</v>
      </c>
      <c r="LU67" s="54">
        <v>0</v>
      </c>
      <c r="LV67" s="10">
        <v>0</v>
      </c>
      <c r="LW67" s="55">
        <f t="shared" si="1304"/>
        <v>0</v>
      </c>
      <c r="LX67" s="54">
        <v>45</v>
      </c>
      <c r="LY67" s="10">
        <v>3248</v>
      </c>
      <c r="LZ67" s="55">
        <f t="shared" si="1305"/>
        <v>72177.777777777781</v>
      </c>
      <c r="MA67" s="54">
        <v>0</v>
      </c>
      <c r="MB67" s="10">
        <v>0</v>
      </c>
      <c r="MC67" s="55">
        <f t="shared" si="1306"/>
        <v>0</v>
      </c>
      <c r="MD67" s="54">
        <v>0</v>
      </c>
      <c r="ME67" s="10">
        <v>0</v>
      </c>
      <c r="MF67" s="55">
        <f t="shared" si="1307"/>
        <v>0</v>
      </c>
      <c r="MG67" s="54">
        <v>0</v>
      </c>
      <c r="MH67" s="10">
        <v>0</v>
      </c>
      <c r="MI67" s="55">
        <f t="shared" si="1308"/>
        <v>0</v>
      </c>
      <c r="MJ67" s="54">
        <v>9</v>
      </c>
      <c r="MK67" s="10">
        <v>8747</v>
      </c>
      <c r="ML67" s="55">
        <f t="shared" si="1309"/>
        <v>971888.88888888888</v>
      </c>
      <c r="MM67" s="54">
        <v>6</v>
      </c>
      <c r="MN67" s="10">
        <v>856</v>
      </c>
      <c r="MO67" s="55">
        <f t="shared" si="1310"/>
        <v>142666.66666666666</v>
      </c>
      <c r="MP67" s="54">
        <v>0</v>
      </c>
      <c r="MQ67" s="10">
        <v>0</v>
      </c>
      <c r="MR67" s="55">
        <f t="shared" si="1311"/>
        <v>0</v>
      </c>
      <c r="MS67" s="54">
        <v>24</v>
      </c>
      <c r="MT67" s="10">
        <v>67</v>
      </c>
      <c r="MU67" s="55">
        <f t="shared" si="1312"/>
        <v>2791.6666666666665</v>
      </c>
      <c r="MV67" s="54">
        <v>0</v>
      </c>
      <c r="MW67" s="10">
        <v>0</v>
      </c>
      <c r="MX67" s="55">
        <f t="shared" si="1313"/>
        <v>0</v>
      </c>
      <c r="MY67" s="54">
        <v>1</v>
      </c>
      <c r="MZ67" s="10">
        <v>16</v>
      </c>
      <c r="NA67" s="55">
        <f t="shared" si="1314"/>
        <v>16000</v>
      </c>
      <c r="NB67" s="54">
        <v>0</v>
      </c>
      <c r="NC67" s="10">
        <v>0</v>
      </c>
      <c r="ND67" s="55">
        <f t="shared" si="1315"/>
        <v>0</v>
      </c>
      <c r="NE67" s="54">
        <v>0</v>
      </c>
      <c r="NF67" s="10">
        <v>0</v>
      </c>
      <c r="NG67" s="55">
        <f t="shared" si="1316"/>
        <v>0</v>
      </c>
      <c r="NH67" s="54">
        <v>0</v>
      </c>
      <c r="NI67" s="10">
        <v>0</v>
      </c>
      <c r="NJ67" s="55">
        <f t="shared" si="1317"/>
        <v>0</v>
      </c>
      <c r="NK67" s="54">
        <v>0</v>
      </c>
      <c r="NL67" s="10">
        <v>0</v>
      </c>
      <c r="NM67" s="55">
        <f t="shared" si="1318"/>
        <v>0</v>
      </c>
      <c r="NN67" s="54">
        <v>0</v>
      </c>
      <c r="NO67" s="10">
        <v>0</v>
      </c>
      <c r="NP67" s="55">
        <f t="shared" si="1319"/>
        <v>0</v>
      </c>
      <c r="NQ67" s="54">
        <v>0</v>
      </c>
      <c r="NR67" s="10">
        <v>0</v>
      </c>
      <c r="NS67" s="55">
        <f t="shared" si="1320"/>
        <v>0</v>
      </c>
      <c r="NT67" s="54">
        <v>1</v>
      </c>
      <c r="NU67" s="10">
        <v>197</v>
      </c>
      <c r="NV67" s="55">
        <f t="shared" si="1321"/>
        <v>197000</v>
      </c>
      <c r="NW67" s="54">
        <v>86</v>
      </c>
      <c r="NX67" s="10">
        <v>8293</v>
      </c>
      <c r="NY67" s="55">
        <f t="shared" si="1322"/>
        <v>96430.232558139542</v>
      </c>
      <c r="NZ67" s="54">
        <v>215</v>
      </c>
      <c r="OA67" s="10">
        <v>16779</v>
      </c>
      <c r="OB67" s="55">
        <f t="shared" si="1323"/>
        <v>78041.860465116275</v>
      </c>
      <c r="OC67" s="54">
        <v>0</v>
      </c>
      <c r="OD67" s="10">
        <v>0</v>
      </c>
      <c r="OE67" s="55">
        <f t="shared" si="1324"/>
        <v>0</v>
      </c>
      <c r="OF67" s="68">
        <v>0</v>
      </c>
      <c r="OG67" s="24">
        <v>0</v>
      </c>
      <c r="OH67" s="69">
        <f t="shared" si="1325"/>
        <v>0</v>
      </c>
      <c r="OI67" s="54">
        <v>0</v>
      </c>
      <c r="OJ67" s="10">
        <v>0</v>
      </c>
      <c r="OK67" s="55">
        <f t="shared" si="1326"/>
        <v>0</v>
      </c>
      <c r="OL67" s="54">
        <v>0</v>
      </c>
      <c r="OM67" s="10">
        <v>0</v>
      </c>
      <c r="ON67" s="55">
        <f t="shared" si="1327"/>
        <v>0</v>
      </c>
      <c r="OO67" s="54">
        <v>0</v>
      </c>
      <c r="OP67" s="10">
        <v>0</v>
      </c>
      <c r="OQ67" s="55">
        <f t="shared" si="1328"/>
        <v>0</v>
      </c>
      <c r="OR67" s="54">
        <v>0</v>
      </c>
      <c r="OS67" s="10">
        <v>0</v>
      </c>
      <c r="OT67" s="55">
        <f t="shared" si="1329"/>
        <v>0</v>
      </c>
      <c r="OU67" s="54">
        <v>0</v>
      </c>
      <c r="OV67" s="10">
        <v>0</v>
      </c>
      <c r="OW67" s="55">
        <f t="shared" si="1330"/>
        <v>0</v>
      </c>
      <c r="OX67" s="54">
        <v>0</v>
      </c>
      <c r="OY67" s="10">
        <v>0</v>
      </c>
      <c r="OZ67" s="55">
        <f t="shared" si="1331"/>
        <v>0</v>
      </c>
      <c r="PA67" s="13">
        <f t="shared" si="743"/>
        <v>1758</v>
      </c>
      <c r="PB67" s="78" t="e">
        <f>SUM(J67,V67,Y67,AH67,AK67,AQ67,AT67,AW67,BI67,BL67,BR67,BU67,BX67,CA67,CD67,CJ67,CM67,CS67,CV67,CY67,DB67,DH67,DN67,DQ67,DT67,DW67,EC67,EF67,EI67,EU67,EX67,FA67,FG67,FJ67,FM67,FP67,FS67,FV67,GB67,GE67,GH67,GK67,GN67,GQ67,GW67,GZ67,HF67,HO67,HR67,HU67,ID67,IG67,IJ67,IM67,IP67,IV67,IY67,JB67,JE67,JH67,JK67,JN67,JQ67,JZ67,KC67,KF67,KI67,KL67,KO67,KR67,KU67,LA67,LD67,LM67,LP67,LS67,LV67,LY67,MB67,HI67,MH67,MK67,MN67,MQ67,MT67,MW67,MZ67,NC67,NF67,NI67,NL67,NO67,NU67,NX67,OA67,OJ67,OS67,OV67,OY67,HL67,JW67,AB67,IA67,IS67,P67+OP67+OM67+OG67+OD67+NR67+ME67+LG67+KX67+JT67+HX67+#REF!+HC67+GT67+FY67+FD67+ER67+EO67+EL67+DZ67+DE67+CP67+BO67+BF67+AZ67+AE67+S67+M67+G67+D67)</f>
        <v>#REF!</v>
      </c>
      <c r="PC67" s="6"/>
      <c r="PD67" s="9"/>
      <c r="PE67" s="6"/>
      <c r="PF67" s="6"/>
      <c r="PG67" s="6"/>
      <c r="PH67" s="9"/>
      <c r="PI67" s="6"/>
      <c r="PJ67" s="6"/>
      <c r="PK67" s="6"/>
      <c r="PL67" s="9"/>
      <c r="PM67" s="6"/>
      <c r="PN67" s="6"/>
      <c r="PO67" s="6"/>
      <c r="PP67" s="9"/>
      <c r="PQ67" s="6"/>
      <c r="PR67" s="6"/>
      <c r="PS67" s="6"/>
      <c r="PT67" s="9"/>
      <c r="PU67" s="6"/>
      <c r="PV67" s="6"/>
      <c r="PW67" s="6"/>
      <c r="PX67" s="9"/>
      <c r="PY67" s="6"/>
      <c r="PZ67" s="6"/>
      <c r="QA67" s="6"/>
      <c r="QB67" s="9"/>
      <c r="QC67" s="6"/>
      <c r="QD67" s="6"/>
      <c r="QE67" s="6"/>
      <c r="QF67" s="2"/>
      <c r="QG67" s="1"/>
      <c r="QH67" s="1"/>
      <c r="QI67" s="1"/>
      <c r="QJ67" s="2"/>
      <c r="QK67" s="1"/>
      <c r="QL67" s="1"/>
      <c r="QM67" s="1"/>
      <c r="QN67" s="2"/>
      <c r="QO67" s="1"/>
      <c r="QP67" s="1"/>
      <c r="QQ67" s="1"/>
    </row>
    <row r="68" spans="1:534" x14ac:dyDescent="0.25">
      <c r="A68" s="46">
        <v>2008</v>
      </c>
      <c r="B68" s="47" t="s">
        <v>15</v>
      </c>
      <c r="C68" s="54">
        <v>0</v>
      </c>
      <c r="D68" s="10">
        <v>0</v>
      </c>
      <c r="E68" s="55">
        <f t="shared" si="1332"/>
        <v>0</v>
      </c>
      <c r="F68" s="54">
        <v>0</v>
      </c>
      <c r="G68" s="10">
        <v>0</v>
      </c>
      <c r="H68" s="55">
        <f t="shared" si="1333"/>
        <v>0</v>
      </c>
      <c r="I68" s="54">
        <v>0</v>
      </c>
      <c r="J68" s="10">
        <v>0</v>
      </c>
      <c r="K68" s="55">
        <f t="shared" si="1334"/>
        <v>0</v>
      </c>
      <c r="L68" s="64">
        <v>0</v>
      </c>
      <c r="M68" s="15">
        <v>0</v>
      </c>
      <c r="N68" s="55">
        <f t="shared" si="1202"/>
        <v>0</v>
      </c>
      <c r="O68" s="54">
        <v>0</v>
      </c>
      <c r="P68" s="10">
        <v>0</v>
      </c>
      <c r="Q68" s="55">
        <f t="shared" ref="Q68" si="1338">IFERROR(P68/O68*1000,0)</f>
        <v>0</v>
      </c>
      <c r="R68" s="54">
        <v>0</v>
      </c>
      <c r="S68" s="10">
        <v>0</v>
      </c>
      <c r="T68" s="55">
        <f t="shared" si="1336"/>
        <v>0</v>
      </c>
      <c r="U68" s="64">
        <v>74</v>
      </c>
      <c r="V68" s="15">
        <v>3202</v>
      </c>
      <c r="W68" s="55">
        <f t="shared" si="1203"/>
        <v>43270.270270270274</v>
      </c>
      <c r="X68" s="64">
        <v>3</v>
      </c>
      <c r="Y68" s="15">
        <v>101</v>
      </c>
      <c r="Z68" s="55">
        <f t="shared" si="1204"/>
        <v>33666.666666666664</v>
      </c>
      <c r="AA68" s="64">
        <v>0</v>
      </c>
      <c r="AB68" s="15">
        <v>0</v>
      </c>
      <c r="AC68" s="55">
        <f t="shared" si="1205"/>
        <v>0</v>
      </c>
      <c r="AD68" s="64">
        <v>0</v>
      </c>
      <c r="AE68" s="15">
        <v>0</v>
      </c>
      <c r="AF68" s="55">
        <f t="shared" si="1206"/>
        <v>0</v>
      </c>
      <c r="AG68" s="64">
        <v>0</v>
      </c>
      <c r="AH68" s="15">
        <v>0</v>
      </c>
      <c r="AI68" s="55">
        <f t="shared" si="1207"/>
        <v>0</v>
      </c>
      <c r="AJ68" s="64">
        <v>33</v>
      </c>
      <c r="AK68" s="15">
        <v>1176</v>
      </c>
      <c r="AL68" s="55">
        <f t="shared" si="1208"/>
        <v>35636.363636363632</v>
      </c>
      <c r="AM68" s="64">
        <v>0</v>
      </c>
      <c r="AN68" s="15">
        <v>0</v>
      </c>
      <c r="AO68" s="55">
        <f t="shared" si="1209"/>
        <v>0</v>
      </c>
      <c r="AP68" s="64">
        <v>0</v>
      </c>
      <c r="AQ68" s="15">
        <v>0</v>
      </c>
      <c r="AR68" s="55">
        <f t="shared" si="1210"/>
        <v>0</v>
      </c>
      <c r="AS68" s="64">
        <v>2</v>
      </c>
      <c r="AT68" s="15">
        <v>734</v>
      </c>
      <c r="AU68" s="55">
        <f t="shared" si="1211"/>
        <v>367000</v>
      </c>
      <c r="AV68" s="64">
        <v>0</v>
      </c>
      <c r="AW68" s="15">
        <v>0</v>
      </c>
      <c r="AX68" s="55">
        <f t="shared" si="1212"/>
        <v>0</v>
      </c>
      <c r="AY68" s="54">
        <v>0</v>
      </c>
      <c r="AZ68" s="10">
        <v>0</v>
      </c>
      <c r="BA68" s="55">
        <v>0</v>
      </c>
      <c r="BB68" s="54">
        <v>0</v>
      </c>
      <c r="BC68" s="10">
        <v>0</v>
      </c>
      <c r="BD68" s="55">
        <v>0</v>
      </c>
      <c r="BE68" s="54">
        <v>0</v>
      </c>
      <c r="BF68" s="10">
        <v>0</v>
      </c>
      <c r="BG68" s="55">
        <v>0</v>
      </c>
      <c r="BH68" s="64">
        <v>0</v>
      </c>
      <c r="BI68" s="15">
        <v>0</v>
      </c>
      <c r="BJ68" s="55">
        <f t="shared" si="1213"/>
        <v>0</v>
      </c>
      <c r="BK68" s="64">
        <v>9</v>
      </c>
      <c r="BL68" s="15">
        <v>-16885</v>
      </c>
      <c r="BM68" s="55">
        <f t="shared" si="1214"/>
        <v>-1876111.111111111</v>
      </c>
      <c r="BN68" s="64">
        <v>0</v>
      </c>
      <c r="BO68" s="15">
        <v>0</v>
      </c>
      <c r="BP68" s="55">
        <f t="shared" si="1215"/>
        <v>0</v>
      </c>
      <c r="BQ68" s="64">
        <v>0</v>
      </c>
      <c r="BR68" s="15">
        <v>0</v>
      </c>
      <c r="BS68" s="55">
        <f t="shared" si="1216"/>
        <v>0</v>
      </c>
      <c r="BT68" s="64">
        <v>49</v>
      </c>
      <c r="BU68" s="15">
        <v>4196</v>
      </c>
      <c r="BV68" s="55">
        <f t="shared" si="1217"/>
        <v>85632.653061224482</v>
      </c>
      <c r="BW68" s="64">
        <v>0</v>
      </c>
      <c r="BX68" s="15">
        <v>0</v>
      </c>
      <c r="BY68" s="55">
        <f t="shared" si="1218"/>
        <v>0</v>
      </c>
      <c r="BZ68" s="64">
        <v>0</v>
      </c>
      <c r="CA68" s="15">
        <v>0</v>
      </c>
      <c r="CB68" s="55">
        <f t="shared" si="1219"/>
        <v>0</v>
      </c>
      <c r="CC68" s="64">
        <v>0</v>
      </c>
      <c r="CD68" s="15">
        <v>0</v>
      </c>
      <c r="CE68" s="55">
        <f t="shared" si="1220"/>
        <v>0</v>
      </c>
      <c r="CF68" s="64">
        <v>0</v>
      </c>
      <c r="CG68" s="15">
        <v>0</v>
      </c>
      <c r="CH68" s="55">
        <f t="shared" si="1221"/>
        <v>0</v>
      </c>
      <c r="CI68" s="64">
        <v>0</v>
      </c>
      <c r="CJ68" s="15">
        <v>0</v>
      </c>
      <c r="CK68" s="55">
        <f t="shared" si="1222"/>
        <v>0</v>
      </c>
      <c r="CL68" s="64">
        <v>0</v>
      </c>
      <c r="CM68" s="15">
        <v>0</v>
      </c>
      <c r="CN68" s="55">
        <f t="shared" si="1223"/>
        <v>0</v>
      </c>
      <c r="CO68" s="64">
        <v>0</v>
      </c>
      <c r="CP68" s="15">
        <v>0</v>
      </c>
      <c r="CQ68" s="55">
        <f t="shared" si="1224"/>
        <v>0</v>
      </c>
      <c r="CR68" s="64">
        <v>0</v>
      </c>
      <c r="CS68" s="15">
        <v>0</v>
      </c>
      <c r="CT68" s="55">
        <f t="shared" si="1225"/>
        <v>0</v>
      </c>
      <c r="CU68" s="64">
        <v>49</v>
      </c>
      <c r="CV68" s="15">
        <v>1540</v>
      </c>
      <c r="CW68" s="55">
        <f t="shared" si="1226"/>
        <v>31428.571428571428</v>
      </c>
      <c r="CX68" s="64">
        <v>0</v>
      </c>
      <c r="CY68" s="15">
        <v>0</v>
      </c>
      <c r="CZ68" s="55">
        <f t="shared" si="1227"/>
        <v>0</v>
      </c>
      <c r="DA68" s="64">
        <v>4</v>
      </c>
      <c r="DB68" s="15">
        <v>582</v>
      </c>
      <c r="DC68" s="55">
        <f t="shared" si="1228"/>
        <v>145500</v>
      </c>
      <c r="DD68" s="64">
        <v>0</v>
      </c>
      <c r="DE68" s="15">
        <v>0</v>
      </c>
      <c r="DF68" s="55">
        <f t="shared" si="1229"/>
        <v>0</v>
      </c>
      <c r="DG68" s="64">
        <v>0</v>
      </c>
      <c r="DH68" s="15">
        <v>0</v>
      </c>
      <c r="DI68" s="55">
        <f t="shared" si="1230"/>
        <v>0</v>
      </c>
      <c r="DJ68" s="64">
        <v>0</v>
      </c>
      <c r="DK68" s="15">
        <v>0</v>
      </c>
      <c r="DL68" s="55">
        <f t="shared" si="1231"/>
        <v>0</v>
      </c>
      <c r="DM68" s="64">
        <v>0</v>
      </c>
      <c r="DN68" s="15">
        <v>0</v>
      </c>
      <c r="DO68" s="55">
        <f t="shared" si="1232"/>
        <v>0</v>
      </c>
      <c r="DP68" s="64">
        <v>0</v>
      </c>
      <c r="DQ68" s="15">
        <v>0</v>
      </c>
      <c r="DR68" s="55">
        <f t="shared" si="1233"/>
        <v>0</v>
      </c>
      <c r="DS68" s="64">
        <v>0</v>
      </c>
      <c r="DT68" s="15">
        <v>0</v>
      </c>
      <c r="DU68" s="55">
        <f t="shared" si="1234"/>
        <v>0</v>
      </c>
      <c r="DV68" s="64">
        <v>42</v>
      </c>
      <c r="DW68" s="15">
        <v>3167</v>
      </c>
      <c r="DX68" s="55">
        <f t="shared" si="1235"/>
        <v>75404.761904761894</v>
      </c>
      <c r="DY68" s="64">
        <v>0</v>
      </c>
      <c r="DZ68" s="15">
        <v>0</v>
      </c>
      <c r="EA68" s="55">
        <f t="shared" si="1236"/>
        <v>0</v>
      </c>
      <c r="EB68" s="64">
        <v>59</v>
      </c>
      <c r="EC68" s="15">
        <v>11808</v>
      </c>
      <c r="ED68" s="55">
        <f t="shared" si="1237"/>
        <v>200135.59322033898</v>
      </c>
      <c r="EE68" s="64">
        <v>0</v>
      </c>
      <c r="EF68" s="15">
        <v>0</v>
      </c>
      <c r="EG68" s="55">
        <f t="shared" si="1238"/>
        <v>0</v>
      </c>
      <c r="EH68" s="64">
        <v>0</v>
      </c>
      <c r="EI68" s="15">
        <v>0</v>
      </c>
      <c r="EJ68" s="55">
        <f t="shared" si="1239"/>
        <v>0</v>
      </c>
      <c r="EK68" s="64">
        <v>0</v>
      </c>
      <c r="EL68" s="15">
        <v>0</v>
      </c>
      <c r="EM68" s="55">
        <f t="shared" si="1240"/>
        <v>0</v>
      </c>
      <c r="EN68" s="64">
        <v>0</v>
      </c>
      <c r="EO68" s="15">
        <v>0</v>
      </c>
      <c r="EP68" s="55">
        <f t="shared" si="1241"/>
        <v>0</v>
      </c>
      <c r="EQ68" s="64">
        <v>0</v>
      </c>
      <c r="ER68" s="15">
        <v>0</v>
      </c>
      <c r="ES68" s="55">
        <f t="shared" si="1242"/>
        <v>0</v>
      </c>
      <c r="ET68" s="64">
        <v>0</v>
      </c>
      <c r="EU68" s="15">
        <v>0</v>
      </c>
      <c r="EV68" s="55">
        <f t="shared" si="1243"/>
        <v>0</v>
      </c>
      <c r="EW68" s="64">
        <v>0</v>
      </c>
      <c r="EX68" s="15">
        <v>0</v>
      </c>
      <c r="EY68" s="55">
        <f t="shared" si="1244"/>
        <v>0</v>
      </c>
      <c r="EZ68" s="64">
        <v>0</v>
      </c>
      <c r="FA68" s="15">
        <v>0</v>
      </c>
      <c r="FB68" s="55">
        <f t="shared" si="1245"/>
        <v>0</v>
      </c>
      <c r="FC68" s="64">
        <v>0</v>
      </c>
      <c r="FD68" s="15">
        <v>0</v>
      </c>
      <c r="FE68" s="55">
        <f t="shared" si="1246"/>
        <v>0</v>
      </c>
      <c r="FF68" s="64">
        <v>36</v>
      </c>
      <c r="FG68" s="15">
        <v>4104</v>
      </c>
      <c r="FH68" s="55">
        <f t="shared" si="1247"/>
        <v>114000</v>
      </c>
      <c r="FI68" s="64">
        <v>0</v>
      </c>
      <c r="FJ68" s="15">
        <v>0</v>
      </c>
      <c r="FK68" s="55">
        <f t="shared" si="1248"/>
        <v>0</v>
      </c>
      <c r="FL68" s="64">
        <v>0</v>
      </c>
      <c r="FM68" s="15">
        <v>0</v>
      </c>
      <c r="FN68" s="55">
        <f t="shared" si="1249"/>
        <v>0</v>
      </c>
      <c r="FO68" s="64">
        <v>0</v>
      </c>
      <c r="FP68" s="15">
        <v>0</v>
      </c>
      <c r="FQ68" s="55">
        <f t="shared" si="1250"/>
        <v>0</v>
      </c>
      <c r="FR68" s="64">
        <v>10</v>
      </c>
      <c r="FS68" s="15">
        <v>661</v>
      </c>
      <c r="FT68" s="55">
        <f t="shared" si="1251"/>
        <v>66100</v>
      </c>
      <c r="FU68" s="64">
        <v>142</v>
      </c>
      <c r="FV68" s="15">
        <v>2597</v>
      </c>
      <c r="FW68" s="55">
        <f t="shared" si="1252"/>
        <v>18288.732394366198</v>
      </c>
      <c r="FX68" s="64">
        <v>0</v>
      </c>
      <c r="FY68" s="15">
        <v>0</v>
      </c>
      <c r="FZ68" s="55">
        <f t="shared" si="1253"/>
        <v>0</v>
      </c>
      <c r="GA68" s="64">
        <v>1</v>
      </c>
      <c r="GB68" s="15">
        <v>106</v>
      </c>
      <c r="GC68" s="55">
        <f t="shared" si="1254"/>
        <v>106000</v>
      </c>
      <c r="GD68" s="64">
        <v>0</v>
      </c>
      <c r="GE68" s="15">
        <v>0</v>
      </c>
      <c r="GF68" s="55">
        <f t="shared" si="1255"/>
        <v>0</v>
      </c>
      <c r="GG68" s="64">
        <v>0</v>
      </c>
      <c r="GH68" s="15">
        <v>0</v>
      </c>
      <c r="GI68" s="55">
        <f t="shared" si="1256"/>
        <v>0</v>
      </c>
      <c r="GJ68" s="64">
        <v>0</v>
      </c>
      <c r="GK68" s="15">
        <v>0</v>
      </c>
      <c r="GL68" s="55">
        <f t="shared" si="1257"/>
        <v>0</v>
      </c>
      <c r="GM68" s="64">
        <v>0</v>
      </c>
      <c r="GN68" s="15">
        <v>0</v>
      </c>
      <c r="GO68" s="55">
        <f t="shared" si="1258"/>
        <v>0</v>
      </c>
      <c r="GP68" s="64">
        <v>0</v>
      </c>
      <c r="GQ68" s="15">
        <v>0</v>
      </c>
      <c r="GR68" s="55">
        <f t="shared" si="1259"/>
        <v>0</v>
      </c>
      <c r="GS68" s="64">
        <v>0</v>
      </c>
      <c r="GT68" s="15">
        <v>0</v>
      </c>
      <c r="GU68" s="55">
        <f t="shared" si="1260"/>
        <v>0</v>
      </c>
      <c r="GV68" s="64">
        <v>0</v>
      </c>
      <c r="GW68" s="15">
        <v>0</v>
      </c>
      <c r="GX68" s="55">
        <f t="shared" si="1261"/>
        <v>0</v>
      </c>
      <c r="GY68" s="64">
        <v>0</v>
      </c>
      <c r="GZ68" s="15">
        <v>0</v>
      </c>
      <c r="HA68" s="55">
        <f t="shared" si="1262"/>
        <v>0</v>
      </c>
      <c r="HB68" s="64">
        <v>0</v>
      </c>
      <c r="HC68" s="15">
        <v>0</v>
      </c>
      <c r="HD68" s="55">
        <f t="shared" si="1263"/>
        <v>0</v>
      </c>
      <c r="HE68" s="64">
        <v>0</v>
      </c>
      <c r="HF68" s="15">
        <v>0</v>
      </c>
      <c r="HG68" s="55">
        <f t="shared" si="1264"/>
        <v>0</v>
      </c>
      <c r="HH68" s="64">
        <v>0</v>
      </c>
      <c r="HI68" s="15">
        <v>0</v>
      </c>
      <c r="HJ68" s="55">
        <f t="shared" si="1265"/>
        <v>0</v>
      </c>
      <c r="HK68" s="64">
        <v>0</v>
      </c>
      <c r="HL68" s="15">
        <v>0</v>
      </c>
      <c r="HM68" s="55">
        <f t="shared" si="1266"/>
        <v>0</v>
      </c>
      <c r="HN68" s="64">
        <v>0</v>
      </c>
      <c r="HO68" s="15">
        <v>0</v>
      </c>
      <c r="HP68" s="55">
        <f t="shared" si="1267"/>
        <v>0</v>
      </c>
      <c r="HQ68" s="64">
        <v>11</v>
      </c>
      <c r="HR68" s="15">
        <v>379</v>
      </c>
      <c r="HS68" s="55">
        <f t="shared" si="1268"/>
        <v>34454.545454545456</v>
      </c>
      <c r="HT68" s="64">
        <v>0</v>
      </c>
      <c r="HU68" s="15">
        <v>0</v>
      </c>
      <c r="HV68" s="55">
        <f t="shared" si="1269"/>
        <v>0</v>
      </c>
      <c r="HW68" s="64">
        <v>0</v>
      </c>
      <c r="HX68" s="15">
        <v>0</v>
      </c>
      <c r="HY68" s="55">
        <f t="shared" si="1270"/>
        <v>0</v>
      </c>
      <c r="HZ68" s="64">
        <v>0</v>
      </c>
      <c r="IA68" s="15">
        <v>0</v>
      </c>
      <c r="IB68" s="55">
        <f t="shared" si="1271"/>
        <v>0</v>
      </c>
      <c r="IC68" s="64">
        <v>0</v>
      </c>
      <c r="ID68" s="15">
        <v>0</v>
      </c>
      <c r="IE68" s="55">
        <f t="shared" si="1272"/>
        <v>0</v>
      </c>
      <c r="IF68" s="64">
        <v>0</v>
      </c>
      <c r="IG68" s="15">
        <v>0</v>
      </c>
      <c r="IH68" s="55">
        <f t="shared" si="1273"/>
        <v>0</v>
      </c>
      <c r="II68" s="64">
        <v>0</v>
      </c>
      <c r="IJ68" s="15">
        <v>0</v>
      </c>
      <c r="IK68" s="55">
        <f t="shared" si="1274"/>
        <v>0</v>
      </c>
      <c r="IL68" s="64">
        <v>0</v>
      </c>
      <c r="IM68" s="15">
        <v>0</v>
      </c>
      <c r="IN68" s="55">
        <f t="shared" si="1275"/>
        <v>0</v>
      </c>
      <c r="IO68" s="64">
        <v>0</v>
      </c>
      <c r="IP68" s="15">
        <v>0</v>
      </c>
      <c r="IQ68" s="55">
        <f t="shared" si="1276"/>
        <v>0</v>
      </c>
      <c r="IR68" s="64">
        <v>0</v>
      </c>
      <c r="IS68" s="15">
        <v>0</v>
      </c>
      <c r="IT68" s="55">
        <f t="shared" si="1277"/>
        <v>0</v>
      </c>
      <c r="IU68" s="64">
        <v>0</v>
      </c>
      <c r="IV68" s="15">
        <v>0</v>
      </c>
      <c r="IW68" s="55">
        <f t="shared" si="1278"/>
        <v>0</v>
      </c>
      <c r="IX68" s="64">
        <v>197</v>
      </c>
      <c r="IY68" s="15">
        <v>11083</v>
      </c>
      <c r="IZ68" s="55">
        <f t="shared" si="1279"/>
        <v>56258.88324873097</v>
      </c>
      <c r="JA68" s="64">
        <v>0</v>
      </c>
      <c r="JB68" s="15">
        <v>0</v>
      </c>
      <c r="JC68" s="55">
        <f t="shared" si="1280"/>
        <v>0</v>
      </c>
      <c r="JD68" s="64">
        <v>0</v>
      </c>
      <c r="JE68" s="15">
        <v>0</v>
      </c>
      <c r="JF68" s="55">
        <f t="shared" si="1281"/>
        <v>0</v>
      </c>
      <c r="JG68" s="64">
        <v>1</v>
      </c>
      <c r="JH68" s="15">
        <v>5</v>
      </c>
      <c r="JI68" s="55">
        <f t="shared" si="1282"/>
        <v>5000</v>
      </c>
      <c r="JJ68" s="64">
        <v>2</v>
      </c>
      <c r="JK68" s="15">
        <v>45</v>
      </c>
      <c r="JL68" s="55">
        <f t="shared" si="1283"/>
        <v>22500</v>
      </c>
      <c r="JM68" s="64">
        <v>2</v>
      </c>
      <c r="JN68" s="15">
        <v>92</v>
      </c>
      <c r="JO68" s="55">
        <f t="shared" si="1284"/>
        <v>46000</v>
      </c>
      <c r="JP68" s="64">
        <v>0</v>
      </c>
      <c r="JQ68" s="15">
        <v>0</v>
      </c>
      <c r="JR68" s="55">
        <f t="shared" si="1285"/>
        <v>0</v>
      </c>
      <c r="JS68" s="64">
        <v>0</v>
      </c>
      <c r="JT68" s="15">
        <v>0</v>
      </c>
      <c r="JU68" s="55">
        <f t="shared" si="1286"/>
        <v>0</v>
      </c>
      <c r="JV68" s="64">
        <v>0</v>
      </c>
      <c r="JW68" s="15">
        <v>0</v>
      </c>
      <c r="JX68" s="55">
        <f t="shared" si="1287"/>
        <v>0</v>
      </c>
      <c r="JY68" s="64">
        <v>0</v>
      </c>
      <c r="JZ68" s="15">
        <v>0</v>
      </c>
      <c r="KA68" s="55">
        <f t="shared" si="1288"/>
        <v>0</v>
      </c>
      <c r="KB68" s="64">
        <v>0</v>
      </c>
      <c r="KC68" s="15">
        <v>0</v>
      </c>
      <c r="KD68" s="55">
        <f t="shared" si="1289"/>
        <v>0</v>
      </c>
      <c r="KE68" s="64">
        <v>25</v>
      </c>
      <c r="KF68" s="15">
        <v>1353</v>
      </c>
      <c r="KG68" s="55">
        <f t="shared" si="1290"/>
        <v>54120</v>
      </c>
      <c r="KH68" s="64">
        <v>0</v>
      </c>
      <c r="KI68" s="15">
        <v>0</v>
      </c>
      <c r="KJ68" s="55">
        <f t="shared" si="1291"/>
        <v>0</v>
      </c>
      <c r="KK68" s="64">
        <v>0</v>
      </c>
      <c r="KL68" s="15">
        <v>0</v>
      </c>
      <c r="KM68" s="55">
        <f t="shared" si="1292"/>
        <v>0</v>
      </c>
      <c r="KN68" s="64">
        <v>0</v>
      </c>
      <c r="KO68" s="15">
        <v>0</v>
      </c>
      <c r="KP68" s="55">
        <f t="shared" si="1293"/>
        <v>0</v>
      </c>
      <c r="KQ68" s="64">
        <v>0</v>
      </c>
      <c r="KR68" s="15">
        <v>0</v>
      </c>
      <c r="KS68" s="55">
        <f t="shared" si="1294"/>
        <v>0</v>
      </c>
      <c r="KT68" s="64">
        <v>0</v>
      </c>
      <c r="KU68" s="15">
        <v>0</v>
      </c>
      <c r="KV68" s="55">
        <f t="shared" si="1295"/>
        <v>0</v>
      </c>
      <c r="KW68" s="64">
        <v>0</v>
      </c>
      <c r="KX68" s="15">
        <v>0</v>
      </c>
      <c r="KY68" s="55">
        <f t="shared" si="1296"/>
        <v>0</v>
      </c>
      <c r="KZ68" s="64">
        <v>0</v>
      </c>
      <c r="LA68" s="15">
        <v>0</v>
      </c>
      <c r="LB68" s="55">
        <f t="shared" si="1297"/>
        <v>0</v>
      </c>
      <c r="LC68" s="64">
        <v>0</v>
      </c>
      <c r="LD68" s="15">
        <v>0</v>
      </c>
      <c r="LE68" s="55">
        <f t="shared" si="1298"/>
        <v>0</v>
      </c>
      <c r="LF68" s="64">
        <v>0</v>
      </c>
      <c r="LG68" s="15">
        <v>0</v>
      </c>
      <c r="LH68" s="55">
        <f t="shared" si="1299"/>
        <v>0</v>
      </c>
      <c r="LI68" s="64">
        <v>0</v>
      </c>
      <c r="LJ68" s="15">
        <v>0</v>
      </c>
      <c r="LK68" s="55">
        <f t="shared" si="1300"/>
        <v>0</v>
      </c>
      <c r="LL68" s="64">
        <v>7</v>
      </c>
      <c r="LM68" s="15">
        <v>107</v>
      </c>
      <c r="LN68" s="55">
        <f t="shared" si="1301"/>
        <v>15285.714285714286</v>
      </c>
      <c r="LO68" s="64">
        <v>0</v>
      </c>
      <c r="LP68" s="15">
        <v>0</v>
      </c>
      <c r="LQ68" s="55">
        <f t="shared" si="1302"/>
        <v>0</v>
      </c>
      <c r="LR68" s="64">
        <v>0</v>
      </c>
      <c r="LS68" s="15">
        <v>0</v>
      </c>
      <c r="LT68" s="55">
        <f t="shared" si="1303"/>
        <v>0</v>
      </c>
      <c r="LU68" s="64">
        <v>10</v>
      </c>
      <c r="LV68" s="15">
        <v>112</v>
      </c>
      <c r="LW68" s="55">
        <f t="shared" si="1304"/>
        <v>11200</v>
      </c>
      <c r="LX68" s="64">
        <v>56</v>
      </c>
      <c r="LY68" s="15">
        <v>4559</v>
      </c>
      <c r="LZ68" s="55">
        <f t="shared" si="1305"/>
        <v>81410.71428571429</v>
      </c>
      <c r="MA68" s="64">
        <v>0</v>
      </c>
      <c r="MB68" s="15">
        <v>0</v>
      </c>
      <c r="MC68" s="55">
        <f t="shared" si="1306"/>
        <v>0</v>
      </c>
      <c r="MD68" s="64">
        <v>0</v>
      </c>
      <c r="ME68" s="15">
        <v>0</v>
      </c>
      <c r="MF68" s="55">
        <f t="shared" si="1307"/>
        <v>0</v>
      </c>
      <c r="MG68" s="64">
        <v>0</v>
      </c>
      <c r="MH68" s="15">
        <v>0</v>
      </c>
      <c r="MI68" s="55">
        <f t="shared" si="1308"/>
        <v>0</v>
      </c>
      <c r="MJ68" s="64">
        <v>3</v>
      </c>
      <c r="MK68" s="15">
        <v>781</v>
      </c>
      <c r="ML68" s="55">
        <f t="shared" si="1309"/>
        <v>260333.33333333331</v>
      </c>
      <c r="MM68" s="64">
        <v>16</v>
      </c>
      <c r="MN68" s="15">
        <v>2125</v>
      </c>
      <c r="MO68" s="55">
        <f t="shared" si="1310"/>
        <v>132812.5</v>
      </c>
      <c r="MP68" s="64">
        <v>0</v>
      </c>
      <c r="MQ68" s="15">
        <v>0</v>
      </c>
      <c r="MR68" s="55">
        <f t="shared" si="1311"/>
        <v>0</v>
      </c>
      <c r="MS68" s="64">
        <v>20</v>
      </c>
      <c r="MT68" s="15">
        <v>40</v>
      </c>
      <c r="MU68" s="55">
        <f t="shared" si="1312"/>
        <v>2000</v>
      </c>
      <c r="MV68" s="64">
        <v>0</v>
      </c>
      <c r="MW68" s="15">
        <v>0</v>
      </c>
      <c r="MX68" s="55">
        <f t="shared" si="1313"/>
        <v>0</v>
      </c>
      <c r="MY68" s="64">
        <v>17</v>
      </c>
      <c r="MZ68" s="15">
        <v>102</v>
      </c>
      <c r="NA68" s="55">
        <f t="shared" si="1314"/>
        <v>6000</v>
      </c>
      <c r="NB68" s="64">
        <v>0</v>
      </c>
      <c r="NC68" s="15">
        <v>0</v>
      </c>
      <c r="ND68" s="55">
        <f t="shared" si="1315"/>
        <v>0</v>
      </c>
      <c r="NE68" s="64">
        <v>0</v>
      </c>
      <c r="NF68" s="15">
        <v>0</v>
      </c>
      <c r="NG68" s="55">
        <f t="shared" si="1316"/>
        <v>0</v>
      </c>
      <c r="NH68" s="64">
        <v>0</v>
      </c>
      <c r="NI68" s="15">
        <v>0</v>
      </c>
      <c r="NJ68" s="55">
        <f t="shared" si="1317"/>
        <v>0</v>
      </c>
      <c r="NK68" s="64">
        <v>33</v>
      </c>
      <c r="NL68" s="15">
        <v>1967</v>
      </c>
      <c r="NM68" s="55">
        <f t="shared" si="1318"/>
        <v>59606.060606060608</v>
      </c>
      <c r="NN68" s="64">
        <v>0</v>
      </c>
      <c r="NO68" s="15">
        <v>0</v>
      </c>
      <c r="NP68" s="55">
        <f t="shared" si="1319"/>
        <v>0</v>
      </c>
      <c r="NQ68" s="64">
        <v>0</v>
      </c>
      <c r="NR68" s="15">
        <v>0</v>
      </c>
      <c r="NS68" s="55">
        <f t="shared" si="1320"/>
        <v>0</v>
      </c>
      <c r="NT68" s="64">
        <v>0</v>
      </c>
      <c r="NU68" s="15">
        <v>0</v>
      </c>
      <c r="NV68" s="55">
        <f t="shared" si="1321"/>
        <v>0</v>
      </c>
      <c r="NW68" s="64">
        <v>30</v>
      </c>
      <c r="NX68" s="15">
        <v>3933</v>
      </c>
      <c r="NY68" s="55">
        <f t="shared" si="1322"/>
        <v>131100</v>
      </c>
      <c r="NZ68" s="64">
        <v>99</v>
      </c>
      <c r="OA68" s="15">
        <v>8655</v>
      </c>
      <c r="OB68" s="55">
        <f t="shared" si="1323"/>
        <v>87424.242424242417</v>
      </c>
      <c r="OC68" s="64">
        <v>0</v>
      </c>
      <c r="OD68" s="15">
        <v>0</v>
      </c>
      <c r="OE68" s="55">
        <f t="shared" si="1324"/>
        <v>0</v>
      </c>
      <c r="OF68" s="64">
        <v>0</v>
      </c>
      <c r="OG68" s="15">
        <v>0</v>
      </c>
      <c r="OH68" s="69">
        <f t="shared" si="1325"/>
        <v>0</v>
      </c>
      <c r="OI68" s="64">
        <v>0</v>
      </c>
      <c r="OJ68" s="15">
        <v>0</v>
      </c>
      <c r="OK68" s="55">
        <f t="shared" si="1326"/>
        <v>0</v>
      </c>
      <c r="OL68" s="64">
        <v>0</v>
      </c>
      <c r="OM68" s="15">
        <v>0</v>
      </c>
      <c r="ON68" s="55">
        <f t="shared" si="1327"/>
        <v>0</v>
      </c>
      <c r="OO68" s="64">
        <v>0</v>
      </c>
      <c r="OP68" s="15">
        <v>0</v>
      </c>
      <c r="OQ68" s="55">
        <f t="shared" si="1328"/>
        <v>0</v>
      </c>
      <c r="OR68" s="64">
        <v>0</v>
      </c>
      <c r="OS68" s="15">
        <v>0</v>
      </c>
      <c r="OT68" s="55">
        <f t="shared" si="1329"/>
        <v>0</v>
      </c>
      <c r="OU68" s="64">
        <v>0</v>
      </c>
      <c r="OV68" s="15">
        <v>0</v>
      </c>
      <c r="OW68" s="55">
        <f t="shared" si="1330"/>
        <v>0</v>
      </c>
      <c r="OX68" s="64">
        <v>0</v>
      </c>
      <c r="OY68" s="15">
        <v>0</v>
      </c>
      <c r="OZ68" s="55">
        <f t="shared" si="1331"/>
        <v>0</v>
      </c>
      <c r="PA68" s="13">
        <f t="shared" si="743"/>
        <v>1042</v>
      </c>
      <c r="PB68" s="78" t="e">
        <f>SUM(J68,V68,Y68,AH68,AK68,AQ68,AT68,AW68,BI68,BL68,BR68,BU68,BX68,CA68,CD68,CJ68,CM68,CS68,CV68,CY68,DB68,DH68,DN68,DQ68,DT68,DW68,EC68,EF68,EI68,EU68,EX68,FA68,FG68,FJ68,FM68,FP68,FS68,FV68,GB68,GE68,GH68,GK68,GN68,GQ68,GW68,GZ68,HF68,HO68,HR68,HU68,ID68,IG68,IJ68,IM68,IP68,IV68,IY68,JB68,JE68,JH68,JK68,JN68,JQ68,JZ68,KC68,KF68,KI68,KL68,KO68,KR68,KU68,LA68,LD68,LM68,LP68,LS68,LV68,LY68,MB68,HI68,MH68,MK68,MN68,MQ68,MT68,MW68,MZ68,NC68,NF68,NI68,NL68,NO68,NU68,NX68,OA68,OJ68,OS68,OV68,OY68,HL68,JW68,AB68,IA68,IS68,P68+OP68+OM68+OG68+OD68+NR68+ME68+LG68+KX68+JT68+HX68+#REF!+HC68+GT68+FY68+FD68+ER68+EO68+EL68+DZ68+DE68+CP68+BO68+BF68+AZ68+AE68+S68+M68+G68+D68)</f>
        <v>#REF!</v>
      </c>
      <c r="PC68" s="6"/>
      <c r="PD68" s="9"/>
      <c r="PE68" s="6"/>
      <c r="PF68" s="6"/>
      <c r="PG68" s="6"/>
      <c r="PH68" s="9"/>
      <c r="PI68" s="6"/>
      <c r="PJ68" s="6"/>
      <c r="PK68" s="6"/>
      <c r="PL68" s="9"/>
      <c r="PM68" s="6"/>
      <c r="PN68" s="6"/>
      <c r="PO68" s="6"/>
      <c r="PP68" s="9"/>
      <c r="PQ68" s="6"/>
      <c r="PR68" s="6"/>
      <c r="PS68" s="6"/>
      <c r="PT68" s="9"/>
      <c r="PU68" s="6"/>
      <c r="PV68" s="6"/>
      <c r="PW68" s="6"/>
      <c r="PX68" s="9"/>
      <c r="PY68" s="6"/>
      <c r="PZ68" s="6"/>
      <c r="QA68" s="6"/>
      <c r="QB68" s="9"/>
      <c r="QC68" s="6"/>
      <c r="QD68" s="6"/>
      <c r="QE68" s="6"/>
      <c r="QF68" s="2"/>
      <c r="QG68" s="1"/>
      <c r="QH68" s="1"/>
      <c r="QI68" s="1"/>
      <c r="QJ68" s="2"/>
      <c r="QK68" s="1"/>
      <c r="QL68" s="1"/>
      <c r="QM68" s="1"/>
      <c r="QN68" s="2"/>
      <c r="QO68" s="1"/>
      <c r="QP68" s="1"/>
      <c r="QQ68" s="1"/>
    </row>
    <row r="69" spans="1:534" x14ac:dyDescent="0.25">
      <c r="A69" s="46">
        <v>2008</v>
      </c>
      <c r="B69" s="47" t="s">
        <v>16</v>
      </c>
      <c r="C69" s="54">
        <v>0</v>
      </c>
      <c r="D69" s="10">
        <v>0</v>
      </c>
      <c r="E69" s="55">
        <f t="shared" si="1332"/>
        <v>0</v>
      </c>
      <c r="F69" s="54">
        <v>0</v>
      </c>
      <c r="G69" s="10">
        <v>0</v>
      </c>
      <c r="H69" s="55">
        <f t="shared" si="1333"/>
        <v>0</v>
      </c>
      <c r="I69" s="54">
        <v>0</v>
      </c>
      <c r="J69" s="10">
        <v>0</v>
      </c>
      <c r="K69" s="55">
        <f t="shared" si="1334"/>
        <v>0</v>
      </c>
      <c r="L69" s="54">
        <v>0</v>
      </c>
      <c r="M69" s="10">
        <v>0</v>
      </c>
      <c r="N69" s="55">
        <f t="shared" si="1202"/>
        <v>0</v>
      </c>
      <c r="O69" s="54">
        <v>0</v>
      </c>
      <c r="P69" s="10">
        <v>0</v>
      </c>
      <c r="Q69" s="55">
        <f t="shared" si="1335"/>
        <v>0</v>
      </c>
      <c r="R69" s="54">
        <v>0</v>
      </c>
      <c r="S69" s="10">
        <v>0</v>
      </c>
      <c r="T69" s="55">
        <f t="shared" si="1336"/>
        <v>0</v>
      </c>
      <c r="U69" s="54">
        <v>140</v>
      </c>
      <c r="V69" s="10">
        <v>5400</v>
      </c>
      <c r="W69" s="55">
        <f t="shared" si="1203"/>
        <v>38571.428571428572</v>
      </c>
      <c r="X69" s="54">
        <v>0</v>
      </c>
      <c r="Y69" s="10">
        <v>0</v>
      </c>
      <c r="Z69" s="55">
        <f t="shared" si="1204"/>
        <v>0</v>
      </c>
      <c r="AA69" s="54">
        <v>0</v>
      </c>
      <c r="AB69" s="10">
        <v>0</v>
      </c>
      <c r="AC69" s="55">
        <f t="shared" si="1205"/>
        <v>0</v>
      </c>
      <c r="AD69" s="54">
        <v>0</v>
      </c>
      <c r="AE69" s="10">
        <v>0</v>
      </c>
      <c r="AF69" s="55">
        <f t="shared" si="1206"/>
        <v>0</v>
      </c>
      <c r="AG69" s="54">
        <v>0</v>
      </c>
      <c r="AH69" s="10">
        <v>0</v>
      </c>
      <c r="AI69" s="55">
        <f t="shared" si="1207"/>
        <v>0</v>
      </c>
      <c r="AJ69" s="54">
        <v>21</v>
      </c>
      <c r="AK69" s="10">
        <v>543</v>
      </c>
      <c r="AL69" s="55">
        <f t="shared" si="1208"/>
        <v>25857.142857142859</v>
      </c>
      <c r="AM69" s="54">
        <v>0</v>
      </c>
      <c r="AN69" s="10">
        <v>0</v>
      </c>
      <c r="AO69" s="55">
        <f t="shared" si="1209"/>
        <v>0</v>
      </c>
      <c r="AP69" s="54">
        <v>0</v>
      </c>
      <c r="AQ69" s="10">
        <v>0</v>
      </c>
      <c r="AR69" s="55">
        <f t="shared" si="1210"/>
        <v>0</v>
      </c>
      <c r="AS69" s="54">
        <v>24</v>
      </c>
      <c r="AT69" s="10">
        <v>738</v>
      </c>
      <c r="AU69" s="55">
        <f t="shared" si="1211"/>
        <v>30750</v>
      </c>
      <c r="AV69" s="54">
        <v>0</v>
      </c>
      <c r="AW69" s="10">
        <v>0</v>
      </c>
      <c r="AX69" s="55">
        <f t="shared" si="1212"/>
        <v>0</v>
      </c>
      <c r="AY69" s="54">
        <v>0</v>
      </c>
      <c r="AZ69" s="10">
        <v>0</v>
      </c>
      <c r="BA69" s="55">
        <v>0</v>
      </c>
      <c r="BB69" s="54">
        <v>0</v>
      </c>
      <c r="BC69" s="10">
        <v>0</v>
      </c>
      <c r="BD69" s="55">
        <v>0</v>
      </c>
      <c r="BE69" s="54">
        <v>0</v>
      </c>
      <c r="BF69" s="10">
        <v>0</v>
      </c>
      <c r="BG69" s="55">
        <v>0</v>
      </c>
      <c r="BH69" s="54">
        <v>0</v>
      </c>
      <c r="BI69" s="10">
        <v>0</v>
      </c>
      <c r="BJ69" s="55">
        <f t="shared" si="1213"/>
        <v>0</v>
      </c>
      <c r="BK69" s="54">
        <v>13</v>
      </c>
      <c r="BL69" s="10">
        <v>4740</v>
      </c>
      <c r="BM69" s="55">
        <f t="shared" si="1214"/>
        <v>364615.38461538462</v>
      </c>
      <c r="BN69" s="54">
        <v>0</v>
      </c>
      <c r="BO69" s="10">
        <v>0</v>
      </c>
      <c r="BP69" s="55">
        <f t="shared" si="1215"/>
        <v>0</v>
      </c>
      <c r="BQ69" s="54">
        <v>0</v>
      </c>
      <c r="BR69" s="10">
        <v>0</v>
      </c>
      <c r="BS69" s="55">
        <f t="shared" si="1216"/>
        <v>0</v>
      </c>
      <c r="BT69" s="54">
        <v>53</v>
      </c>
      <c r="BU69" s="10">
        <v>3457</v>
      </c>
      <c r="BV69" s="55">
        <f t="shared" si="1217"/>
        <v>65226.415094339631</v>
      </c>
      <c r="BW69" s="54">
        <v>0</v>
      </c>
      <c r="BX69" s="10">
        <v>0</v>
      </c>
      <c r="BY69" s="55">
        <f t="shared" si="1218"/>
        <v>0</v>
      </c>
      <c r="BZ69" s="54">
        <v>0</v>
      </c>
      <c r="CA69" s="10">
        <v>0</v>
      </c>
      <c r="CB69" s="55">
        <f t="shared" si="1219"/>
        <v>0</v>
      </c>
      <c r="CC69" s="54">
        <v>1</v>
      </c>
      <c r="CD69" s="10">
        <v>23</v>
      </c>
      <c r="CE69" s="55">
        <f t="shared" si="1220"/>
        <v>23000</v>
      </c>
      <c r="CF69" s="54">
        <v>0</v>
      </c>
      <c r="CG69" s="10">
        <v>0</v>
      </c>
      <c r="CH69" s="55">
        <f t="shared" si="1221"/>
        <v>0</v>
      </c>
      <c r="CI69" s="54">
        <v>0</v>
      </c>
      <c r="CJ69" s="10">
        <v>0</v>
      </c>
      <c r="CK69" s="55">
        <f t="shared" si="1222"/>
        <v>0</v>
      </c>
      <c r="CL69" s="54">
        <v>0</v>
      </c>
      <c r="CM69" s="10">
        <v>0</v>
      </c>
      <c r="CN69" s="55">
        <f t="shared" si="1223"/>
        <v>0</v>
      </c>
      <c r="CO69" s="54">
        <v>0</v>
      </c>
      <c r="CP69" s="10">
        <v>0</v>
      </c>
      <c r="CQ69" s="55">
        <f t="shared" si="1224"/>
        <v>0</v>
      </c>
      <c r="CR69" s="54">
        <v>0</v>
      </c>
      <c r="CS69" s="10">
        <v>0</v>
      </c>
      <c r="CT69" s="55">
        <f t="shared" si="1225"/>
        <v>0</v>
      </c>
      <c r="CU69" s="54">
        <v>19</v>
      </c>
      <c r="CV69" s="10">
        <v>1830</v>
      </c>
      <c r="CW69" s="55">
        <f t="shared" si="1226"/>
        <v>96315.789473684199</v>
      </c>
      <c r="CX69" s="54">
        <v>0</v>
      </c>
      <c r="CY69" s="10">
        <v>0</v>
      </c>
      <c r="CZ69" s="55">
        <f t="shared" si="1227"/>
        <v>0</v>
      </c>
      <c r="DA69" s="54">
        <v>9</v>
      </c>
      <c r="DB69" s="10">
        <v>608</v>
      </c>
      <c r="DC69" s="55">
        <f t="shared" si="1228"/>
        <v>67555.555555555562</v>
      </c>
      <c r="DD69" s="54">
        <v>0</v>
      </c>
      <c r="DE69" s="10">
        <v>0</v>
      </c>
      <c r="DF69" s="55">
        <f t="shared" si="1229"/>
        <v>0</v>
      </c>
      <c r="DG69" s="54">
        <v>0</v>
      </c>
      <c r="DH69" s="10">
        <v>0</v>
      </c>
      <c r="DI69" s="55">
        <f t="shared" si="1230"/>
        <v>0</v>
      </c>
      <c r="DJ69" s="54">
        <v>0</v>
      </c>
      <c r="DK69" s="10">
        <v>0</v>
      </c>
      <c r="DL69" s="55">
        <f t="shared" si="1231"/>
        <v>0</v>
      </c>
      <c r="DM69" s="54">
        <v>0</v>
      </c>
      <c r="DN69" s="10">
        <v>0</v>
      </c>
      <c r="DO69" s="55">
        <f t="shared" si="1232"/>
        <v>0</v>
      </c>
      <c r="DP69" s="54">
        <v>0</v>
      </c>
      <c r="DQ69" s="10">
        <v>0</v>
      </c>
      <c r="DR69" s="55">
        <f t="shared" si="1233"/>
        <v>0</v>
      </c>
      <c r="DS69" s="54">
        <v>0</v>
      </c>
      <c r="DT69" s="10">
        <v>0</v>
      </c>
      <c r="DU69" s="55">
        <f t="shared" si="1234"/>
        <v>0</v>
      </c>
      <c r="DV69" s="54">
        <v>41</v>
      </c>
      <c r="DW69" s="10">
        <v>2973</v>
      </c>
      <c r="DX69" s="55">
        <f t="shared" si="1235"/>
        <v>72512.195121951227</v>
      </c>
      <c r="DY69" s="54">
        <v>0</v>
      </c>
      <c r="DZ69" s="10">
        <v>0</v>
      </c>
      <c r="EA69" s="55">
        <f t="shared" si="1236"/>
        <v>0</v>
      </c>
      <c r="EB69" s="54">
        <v>56</v>
      </c>
      <c r="EC69" s="10">
        <v>5761</v>
      </c>
      <c r="ED69" s="55">
        <f t="shared" si="1237"/>
        <v>102875</v>
      </c>
      <c r="EE69" s="54">
        <v>0</v>
      </c>
      <c r="EF69" s="10">
        <v>0</v>
      </c>
      <c r="EG69" s="55">
        <f t="shared" si="1238"/>
        <v>0</v>
      </c>
      <c r="EH69" s="54">
        <v>0</v>
      </c>
      <c r="EI69" s="10">
        <v>0</v>
      </c>
      <c r="EJ69" s="55">
        <f t="shared" si="1239"/>
        <v>0</v>
      </c>
      <c r="EK69" s="54">
        <v>0</v>
      </c>
      <c r="EL69" s="10">
        <v>0</v>
      </c>
      <c r="EM69" s="55">
        <f t="shared" si="1240"/>
        <v>0</v>
      </c>
      <c r="EN69" s="54">
        <v>0</v>
      </c>
      <c r="EO69" s="10">
        <v>0</v>
      </c>
      <c r="EP69" s="55">
        <f t="shared" si="1241"/>
        <v>0</v>
      </c>
      <c r="EQ69" s="54">
        <v>0</v>
      </c>
      <c r="ER69" s="10">
        <v>0</v>
      </c>
      <c r="ES69" s="55">
        <f t="shared" si="1242"/>
        <v>0</v>
      </c>
      <c r="ET69" s="54">
        <v>0</v>
      </c>
      <c r="EU69" s="10">
        <v>0</v>
      </c>
      <c r="EV69" s="55">
        <f t="shared" si="1243"/>
        <v>0</v>
      </c>
      <c r="EW69" s="54">
        <v>2</v>
      </c>
      <c r="EX69" s="10">
        <v>33</v>
      </c>
      <c r="EY69" s="55">
        <f t="shared" si="1244"/>
        <v>16500</v>
      </c>
      <c r="EZ69" s="54">
        <v>0</v>
      </c>
      <c r="FA69" s="10">
        <v>0</v>
      </c>
      <c r="FB69" s="55">
        <f t="shared" si="1245"/>
        <v>0</v>
      </c>
      <c r="FC69" s="54">
        <v>0</v>
      </c>
      <c r="FD69" s="10">
        <v>0</v>
      </c>
      <c r="FE69" s="55">
        <f t="shared" si="1246"/>
        <v>0</v>
      </c>
      <c r="FF69" s="54">
        <v>11</v>
      </c>
      <c r="FG69" s="10">
        <v>790</v>
      </c>
      <c r="FH69" s="55">
        <f t="shared" si="1247"/>
        <v>71818.181818181809</v>
      </c>
      <c r="FI69" s="54">
        <v>0</v>
      </c>
      <c r="FJ69" s="10">
        <v>0</v>
      </c>
      <c r="FK69" s="55">
        <f t="shared" si="1248"/>
        <v>0</v>
      </c>
      <c r="FL69" s="54">
        <v>0</v>
      </c>
      <c r="FM69" s="10">
        <v>0</v>
      </c>
      <c r="FN69" s="55">
        <f t="shared" si="1249"/>
        <v>0</v>
      </c>
      <c r="FO69" s="54">
        <v>0</v>
      </c>
      <c r="FP69" s="10">
        <v>0</v>
      </c>
      <c r="FQ69" s="55">
        <f t="shared" si="1250"/>
        <v>0</v>
      </c>
      <c r="FR69" s="54">
        <v>22</v>
      </c>
      <c r="FS69" s="10">
        <v>1398</v>
      </c>
      <c r="FT69" s="55">
        <f t="shared" si="1251"/>
        <v>63545.454545454544</v>
      </c>
      <c r="FU69" s="54">
        <v>119</v>
      </c>
      <c r="FV69" s="10">
        <v>2203</v>
      </c>
      <c r="FW69" s="55">
        <f t="shared" si="1252"/>
        <v>18512.605042016807</v>
      </c>
      <c r="FX69" s="54">
        <v>0</v>
      </c>
      <c r="FY69" s="10">
        <v>0</v>
      </c>
      <c r="FZ69" s="55">
        <f t="shared" si="1253"/>
        <v>0</v>
      </c>
      <c r="GA69" s="54">
        <v>3</v>
      </c>
      <c r="GB69" s="10">
        <v>264</v>
      </c>
      <c r="GC69" s="55">
        <f t="shared" si="1254"/>
        <v>88000</v>
      </c>
      <c r="GD69" s="54">
        <v>0</v>
      </c>
      <c r="GE69" s="10">
        <v>0</v>
      </c>
      <c r="GF69" s="55">
        <f t="shared" si="1255"/>
        <v>0</v>
      </c>
      <c r="GG69" s="54">
        <v>0</v>
      </c>
      <c r="GH69" s="10">
        <v>0</v>
      </c>
      <c r="GI69" s="55">
        <f t="shared" si="1256"/>
        <v>0</v>
      </c>
      <c r="GJ69" s="54">
        <v>0</v>
      </c>
      <c r="GK69" s="10">
        <v>0</v>
      </c>
      <c r="GL69" s="55">
        <f t="shared" si="1257"/>
        <v>0</v>
      </c>
      <c r="GM69" s="54">
        <v>0</v>
      </c>
      <c r="GN69" s="10">
        <v>0</v>
      </c>
      <c r="GO69" s="55">
        <f t="shared" si="1258"/>
        <v>0</v>
      </c>
      <c r="GP69" s="54">
        <v>0</v>
      </c>
      <c r="GQ69" s="10">
        <v>0</v>
      </c>
      <c r="GR69" s="55">
        <f t="shared" si="1259"/>
        <v>0</v>
      </c>
      <c r="GS69" s="54">
        <v>0</v>
      </c>
      <c r="GT69" s="10">
        <v>0</v>
      </c>
      <c r="GU69" s="55">
        <f t="shared" si="1260"/>
        <v>0</v>
      </c>
      <c r="GV69" s="54">
        <v>0</v>
      </c>
      <c r="GW69" s="10">
        <v>0</v>
      </c>
      <c r="GX69" s="55">
        <f t="shared" si="1261"/>
        <v>0</v>
      </c>
      <c r="GY69" s="54">
        <v>0</v>
      </c>
      <c r="GZ69" s="10">
        <v>0</v>
      </c>
      <c r="HA69" s="55">
        <f t="shared" si="1262"/>
        <v>0</v>
      </c>
      <c r="HB69" s="54">
        <v>0</v>
      </c>
      <c r="HC69" s="10">
        <v>0</v>
      </c>
      <c r="HD69" s="55">
        <f t="shared" si="1263"/>
        <v>0</v>
      </c>
      <c r="HE69" s="54">
        <v>0</v>
      </c>
      <c r="HF69" s="10">
        <v>0</v>
      </c>
      <c r="HG69" s="55">
        <f t="shared" si="1264"/>
        <v>0</v>
      </c>
      <c r="HH69" s="54">
        <v>0</v>
      </c>
      <c r="HI69" s="10">
        <v>0</v>
      </c>
      <c r="HJ69" s="55">
        <f t="shared" si="1265"/>
        <v>0</v>
      </c>
      <c r="HK69" s="54">
        <v>0</v>
      </c>
      <c r="HL69" s="10">
        <v>0</v>
      </c>
      <c r="HM69" s="55">
        <f t="shared" si="1266"/>
        <v>0</v>
      </c>
      <c r="HN69" s="54">
        <v>0</v>
      </c>
      <c r="HO69" s="10">
        <v>0</v>
      </c>
      <c r="HP69" s="55">
        <f t="shared" si="1267"/>
        <v>0</v>
      </c>
      <c r="HQ69" s="54">
        <v>0</v>
      </c>
      <c r="HR69" s="10">
        <v>0</v>
      </c>
      <c r="HS69" s="55">
        <f t="shared" si="1268"/>
        <v>0</v>
      </c>
      <c r="HT69" s="54">
        <v>0</v>
      </c>
      <c r="HU69" s="10">
        <v>0</v>
      </c>
      <c r="HV69" s="55">
        <f t="shared" si="1269"/>
        <v>0</v>
      </c>
      <c r="HW69" s="54">
        <v>0</v>
      </c>
      <c r="HX69" s="10">
        <v>0</v>
      </c>
      <c r="HY69" s="55">
        <f t="shared" si="1270"/>
        <v>0</v>
      </c>
      <c r="HZ69" s="54">
        <v>0</v>
      </c>
      <c r="IA69" s="10">
        <v>0</v>
      </c>
      <c r="IB69" s="55">
        <f t="shared" si="1271"/>
        <v>0</v>
      </c>
      <c r="IC69" s="54">
        <v>0</v>
      </c>
      <c r="ID69" s="10">
        <v>0</v>
      </c>
      <c r="IE69" s="55">
        <f t="shared" si="1272"/>
        <v>0</v>
      </c>
      <c r="IF69" s="54">
        <v>0</v>
      </c>
      <c r="IG69" s="10">
        <v>0</v>
      </c>
      <c r="IH69" s="55">
        <f t="shared" si="1273"/>
        <v>0</v>
      </c>
      <c r="II69" s="54">
        <v>6</v>
      </c>
      <c r="IJ69" s="10">
        <v>517</v>
      </c>
      <c r="IK69" s="55">
        <f t="shared" si="1274"/>
        <v>86166.666666666672</v>
      </c>
      <c r="IL69" s="54">
        <v>0</v>
      </c>
      <c r="IM69" s="10">
        <v>0</v>
      </c>
      <c r="IN69" s="55">
        <f t="shared" si="1275"/>
        <v>0</v>
      </c>
      <c r="IO69" s="54">
        <v>0</v>
      </c>
      <c r="IP69" s="10">
        <v>0</v>
      </c>
      <c r="IQ69" s="55">
        <f t="shared" si="1276"/>
        <v>0</v>
      </c>
      <c r="IR69" s="54">
        <v>0</v>
      </c>
      <c r="IS69" s="10">
        <v>0</v>
      </c>
      <c r="IT69" s="55">
        <f t="shared" si="1277"/>
        <v>0</v>
      </c>
      <c r="IU69" s="54">
        <v>0</v>
      </c>
      <c r="IV69" s="10">
        <v>0</v>
      </c>
      <c r="IW69" s="55">
        <f t="shared" si="1278"/>
        <v>0</v>
      </c>
      <c r="IX69" s="54">
        <v>204</v>
      </c>
      <c r="IY69" s="10">
        <v>10821</v>
      </c>
      <c r="IZ69" s="55">
        <f t="shared" si="1279"/>
        <v>53044.117647058825</v>
      </c>
      <c r="JA69" s="54">
        <v>1</v>
      </c>
      <c r="JB69" s="10">
        <v>285</v>
      </c>
      <c r="JC69" s="55">
        <f t="shared" si="1280"/>
        <v>285000</v>
      </c>
      <c r="JD69" s="54">
        <v>0</v>
      </c>
      <c r="JE69" s="10">
        <v>0</v>
      </c>
      <c r="JF69" s="55">
        <f t="shared" si="1281"/>
        <v>0</v>
      </c>
      <c r="JG69" s="54">
        <v>0</v>
      </c>
      <c r="JH69" s="10">
        <v>0</v>
      </c>
      <c r="JI69" s="55">
        <f t="shared" si="1282"/>
        <v>0</v>
      </c>
      <c r="JJ69" s="54">
        <v>0</v>
      </c>
      <c r="JK69" s="10">
        <v>0</v>
      </c>
      <c r="JL69" s="55">
        <f t="shared" si="1283"/>
        <v>0</v>
      </c>
      <c r="JM69" s="54">
        <v>0</v>
      </c>
      <c r="JN69" s="10">
        <v>0</v>
      </c>
      <c r="JO69" s="55">
        <f t="shared" si="1284"/>
        <v>0</v>
      </c>
      <c r="JP69" s="54">
        <v>0</v>
      </c>
      <c r="JQ69" s="10">
        <v>0</v>
      </c>
      <c r="JR69" s="55">
        <f t="shared" si="1285"/>
        <v>0</v>
      </c>
      <c r="JS69" s="54">
        <v>0</v>
      </c>
      <c r="JT69" s="10">
        <v>0</v>
      </c>
      <c r="JU69" s="55">
        <f t="shared" si="1286"/>
        <v>0</v>
      </c>
      <c r="JV69" s="54">
        <v>0</v>
      </c>
      <c r="JW69" s="10">
        <v>0</v>
      </c>
      <c r="JX69" s="55">
        <f t="shared" si="1287"/>
        <v>0</v>
      </c>
      <c r="JY69" s="54">
        <v>0</v>
      </c>
      <c r="JZ69" s="10">
        <v>0</v>
      </c>
      <c r="KA69" s="55">
        <f t="shared" si="1288"/>
        <v>0</v>
      </c>
      <c r="KB69" s="54">
        <v>0</v>
      </c>
      <c r="KC69" s="10">
        <v>0</v>
      </c>
      <c r="KD69" s="55">
        <f t="shared" si="1289"/>
        <v>0</v>
      </c>
      <c r="KE69" s="54">
        <v>24</v>
      </c>
      <c r="KF69" s="10">
        <v>1437</v>
      </c>
      <c r="KG69" s="55">
        <f t="shared" si="1290"/>
        <v>59875</v>
      </c>
      <c r="KH69" s="54">
        <v>2</v>
      </c>
      <c r="KI69" s="10">
        <v>88</v>
      </c>
      <c r="KJ69" s="55">
        <f t="shared" si="1291"/>
        <v>44000</v>
      </c>
      <c r="KK69" s="54">
        <v>0</v>
      </c>
      <c r="KL69" s="10">
        <v>0</v>
      </c>
      <c r="KM69" s="55">
        <f t="shared" si="1292"/>
        <v>0</v>
      </c>
      <c r="KN69" s="54">
        <v>0</v>
      </c>
      <c r="KO69" s="10">
        <v>0</v>
      </c>
      <c r="KP69" s="55">
        <f t="shared" si="1293"/>
        <v>0</v>
      </c>
      <c r="KQ69" s="54">
        <v>0</v>
      </c>
      <c r="KR69" s="10">
        <v>0</v>
      </c>
      <c r="KS69" s="55">
        <f t="shared" si="1294"/>
        <v>0</v>
      </c>
      <c r="KT69" s="54">
        <v>0</v>
      </c>
      <c r="KU69" s="10">
        <v>0</v>
      </c>
      <c r="KV69" s="55">
        <f t="shared" si="1295"/>
        <v>0</v>
      </c>
      <c r="KW69" s="54">
        <v>0</v>
      </c>
      <c r="KX69" s="10">
        <v>0</v>
      </c>
      <c r="KY69" s="55">
        <f t="shared" si="1296"/>
        <v>0</v>
      </c>
      <c r="KZ69" s="54">
        <v>0</v>
      </c>
      <c r="LA69" s="10">
        <v>0</v>
      </c>
      <c r="LB69" s="55">
        <f t="shared" si="1297"/>
        <v>0</v>
      </c>
      <c r="LC69" s="54">
        <v>0</v>
      </c>
      <c r="LD69" s="10">
        <v>0</v>
      </c>
      <c r="LE69" s="55">
        <f t="shared" si="1298"/>
        <v>0</v>
      </c>
      <c r="LF69" s="54">
        <v>0</v>
      </c>
      <c r="LG69" s="10">
        <v>0</v>
      </c>
      <c r="LH69" s="55">
        <f t="shared" si="1299"/>
        <v>0</v>
      </c>
      <c r="LI69" s="54">
        <v>0</v>
      </c>
      <c r="LJ69" s="10">
        <v>0</v>
      </c>
      <c r="LK69" s="55">
        <f t="shared" si="1300"/>
        <v>0</v>
      </c>
      <c r="LL69" s="54">
        <v>0</v>
      </c>
      <c r="LM69" s="10">
        <v>0</v>
      </c>
      <c r="LN69" s="55">
        <f t="shared" si="1301"/>
        <v>0</v>
      </c>
      <c r="LO69" s="54">
        <v>0</v>
      </c>
      <c r="LP69" s="10">
        <v>0</v>
      </c>
      <c r="LQ69" s="55">
        <f t="shared" si="1302"/>
        <v>0</v>
      </c>
      <c r="LR69" s="54">
        <v>0</v>
      </c>
      <c r="LS69" s="10">
        <v>0</v>
      </c>
      <c r="LT69" s="55">
        <f t="shared" si="1303"/>
        <v>0</v>
      </c>
      <c r="LU69" s="54">
        <v>1</v>
      </c>
      <c r="LV69" s="10">
        <v>229</v>
      </c>
      <c r="LW69" s="55">
        <f t="shared" si="1304"/>
        <v>229000</v>
      </c>
      <c r="LX69" s="54">
        <v>16</v>
      </c>
      <c r="LY69" s="10">
        <v>2558</v>
      </c>
      <c r="LZ69" s="55">
        <f t="shared" si="1305"/>
        <v>159875</v>
      </c>
      <c r="MA69" s="54">
        <v>0</v>
      </c>
      <c r="MB69" s="10">
        <v>0</v>
      </c>
      <c r="MC69" s="55">
        <f t="shared" si="1306"/>
        <v>0</v>
      </c>
      <c r="MD69" s="54">
        <v>0</v>
      </c>
      <c r="ME69" s="10">
        <v>0</v>
      </c>
      <c r="MF69" s="55">
        <f t="shared" si="1307"/>
        <v>0</v>
      </c>
      <c r="MG69" s="54">
        <v>0</v>
      </c>
      <c r="MH69" s="10">
        <v>0</v>
      </c>
      <c r="MI69" s="55">
        <f t="shared" si="1308"/>
        <v>0</v>
      </c>
      <c r="MJ69" s="54">
        <v>0</v>
      </c>
      <c r="MK69" s="10">
        <v>0</v>
      </c>
      <c r="ML69" s="55">
        <f t="shared" si="1309"/>
        <v>0</v>
      </c>
      <c r="MM69" s="54">
        <v>17</v>
      </c>
      <c r="MN69" s="10">
        <v>2071</v>
      </c>
      <c r="MO69" s="55">
        <f t="shared" si="1310"/>
        <v>121823.52941176471</v>
      </c>
      <c r="MP69" s="54">
        <v>0</v>
      </c>
      <c r="MQ69" s="10">
        <v>0</v>
      </c>
      <c r="MR69" s="55">
        <f t="shared" si="1311"/>
        <v>0</v>
      </c>
      <c r="MS69" s="54">
        <v>8</v>
      </c>
      <c r="MT69" s="10">
        <v>88</v>
      </c>
      <c r="MU69" s="55">
        <f t="shared" si="1312"/>
        <v>11000</v>
      </c>
      <c r="MV69" s="54">
        <v>0</v>
      </c>
      <c r="MW69" s="10">
        <v>0</v>
      </c>
      <c r="MX69" s="55">
        <f t="shared" si="1313"/>
        <v>0</v>
      </c>
      <c r="MY69" s="54">
        <v>0</v>
      </c>
      <c r="MZ69" s="10">
        <v>0</v>
      </c>
      <c r="NA69" s="55">
        <f t="shared" si="1314"/>
        <v>0</v>
      </c>
      <c r="NB69" s="54">
        <v>0</v>
      </c>
      <c r="NC69" s="10">
        <v>0</v>
      </c>
      <c r="ND69" s="55">
        <f t="shared" si="1315"/>
        <v>0</v>
      </c>
      <c r="NE69" s="54">
        <v>0</v>
      </c>
      <c r="NF69" s="10">
        <v>0</v>
      </c>
      <c r="NG69" s="55">
        <f t="shared" si="1316"/>
        <v>0</v>
      </c>
      <c r="NH69" s="54">
        <v>0</v>
      </c>
      <c r="NI69" s="10">
        <v>0</v>
      </c>
      <c r="NJ69" s="55">
        <f t="shared" si="1317"/>
        <v>0</v>
      </c>
      <c r="NK69" s="54">
        <v>2</v>
      </c>
      <c r="NL69" s="10">
        <v>57</v>
      </c>
      <c r="NM69" s="55">
        <f t="shared" si="1318"/>
        <v>28500</v>
      </c>
      <c r="NN69" s="54">
        <v>0</v>
      </c>
      <c r="NO69" s="10">
        <v>0</v>
      </c>
      <c r="NP69" s="55">
        <f t="shared" si="1319"/>
        <v>0</v>
      </c>
      <c r="NQ69" s="54">
        <v>0</v>
      </c>
      <c r="NR69" s="10">
        <v>0</v>
      </c>
      <c r="NS69" s="55">
        <f t="shared" si="1320"/>
        <v>0</v>
      </c>
      <c r="NT69" s="54">
        <v>1</v>
      </c>
      <c r="NU69" s="10">
        <v>249</v>
      </c>
      <c r="NV69" s="55">
        <f t="shared" si="1321"/>
        <v>249000</v>
      </c>
      <c r="NW69" s="54">
        <v>35</v>
      </c>
      <c r="NX69" s="10">
        <v>3823</v>
      </c>
      <c r="NY69" s="55">
        <f t="shared" si="1322"/>
        <v>109228.57142857143</v>
      </c>
      <c r="NZ69" s="54">
        <v>218</v>
      </c>
      <c r="OA69" s="10">
        <v>17690</v>
      </c>
      <c r="OB69" s="55">
        <f t="shared" si="1323"/>
        <v>81146.788990825677</v>
      </c>
      <c r="OC69" s="54">
        <v>0</v>
      </c>
      <c r="OD69" s="10">
        <v>0</v>
      </c>
      <c r="OE69" s="55">
        <f t="shared" si="1324"/>
        <v>0</v>
      </c>
      <c r="OF69" s="68">
        <v>0</v>
      </c>
      <c r="OG69" s="24">
        <v>0</v>
      </c>
      <c r="OH69" s="69">
        <f t="shared" si="1325"/>
        <v>0</v>
      </c>
      <c r="OI69" s="54">
        <v>0</v>
      </c>
      <c r="OJ69" s="10">
        <v>0</v>
      </c>
      <c r="OK69" s="55">
        <f t="shared" si="1326"/>
        <v>0</v>
      </c>
      <c r="OL69" s="54">
        <v>0</v>
      </c>
      <c r="OM69" s="10">
        <v>0</v>
      </c>
      <c r="ON69" s="55">
        <f t="shared" si="1327"/>
        <v>0</v>
      </c>
      <c r="OO69" s="54">
        <v>0</v>
      </c>
      <c r="OP69" s="10">
        <v>0</v>
      </c>
      <c r="OQ69" s="55">
        <f t="shared" si="1328"/>
        <v>0</v>
      </c>
      <c r="OR69" s="54">
        <v>0</v>
      </c>
      <c r="OS69" s="10">
        <v>0</v>
      </c>
      <c r="OT69" s="55">
        <f t="shared" si="1329"/>
        <v>0</v>
      </c>
      <c r="OU69" s="54">
        <v>0</v>
      </c>
      <c r="OV69" s="10">
        <v>0</v>
      </c>
      <c r="OW69" s="55">
        <f t="shared" si="1330"/>
        <v>0</v>
      </c>
      <c r="OX69" s="54">
        <v>0</v>
      </c>
      <c r="OY69" s="10">
        <v>0</v>
      </c>
      <c r="OZ69" s="55">
        <f t="shared" si="1331"/>
        <v>0</v>
      </c>
      <c r="PA69" s="13">
        <f t="shared" si="743"/>
        <v>1069</v>
      </c>
      <c r="PB69" s="78" t="e">
        <f>SUM(J69,V69,Y69,AH69,AK69,AQ69,AT69,AW69,BI69,BL69,BR69,BU69,BX69,CA69,CD69,CJ69,CM69,CS69,CV69,CY69,DB69,DH69,DN69,DQ69,DT69,DW69,EC69,EF69,EI69,EU69,EX69,FA69,FG69,FJ69,FM69,FP69,FS69,FV69,GB69,GE69,GH69,GK69,GN69,GQ69,GW69,GZ69,HF69,HO69,HR69,HU69,ID69,IG69,IJ69,IM69,IP69,IV69,IY69,JB69,JE69,JH69,JK69,JN69,JQ69,JZ69,KC69,KF69,KI69,KL69,KO69,KR69,KU69,LA69,LD69,LM69,LP69,LS69,LV69,LY69,MB69,HI69,MH69,MK69,MN69,MQ69,MT69,MW69,MZ69,NC69,NF69,NI69,NL69,NO69,NU69,NX69,OA69,OJ69,OS69,OV69,OY69,HL69,JW69,AB69,IA69,IS69,P69+OP69+OM69+OG69+OD69+NR69+ME69+LG69+KX69+JT69+HX69+#REF!+HC69+GT69+FY69+FD69+ER69+EO69+EL69+DZ69+DE69+CP69+BO69+BF69+AZ69+AE69+S69+M69+G69+D69)</f>
        <v>#REF!</v>
      </c>
      <c r="PC69" s="6"/>
      <c r="PD69" s="9"/>
      <c r="PE69" s="6"/>
      <c r="PF69" s="6"/>
      <c r="PG69" s="6"/>
      <c r="PH69" s="9"/>
      <c r="PI69" s="6"/>
      <c r="PJ69" s="6"/>
      <c r="PK69" s="6"/>
      <c r="PL69" s="9"/>
      <c r="PM69" s="6"/>
      <c r="PN69" s="6"/>
      <c r="PO69" s="6"/>
      <c r="PP69" s="9"/>
      <c r="PQ69" s="6"/>
      <c r="PR69" s="6"/>
      <c r="PS69" s="6"/>
      <c r="PT69" s="9"/>
      <c r="PU69" s="6"/>
      <c r="PV69" s="6"/>
      <c r="PW69" s="6"/>
      <c r="PX69" s="9"/>
      <c r="PY69" s="6"/>
      <c r="PZ69" s="6"/>
      <c r="QA69" s="6"/>
      <c r="QB69" s="9"/>
      <c r="QC69" s="6"/>
      <c r="QD69" s="6"/>
      <c r="QE69" s="6"/>
      <c r="QF69" s="2"/>
      <c r="QG69" s="1"/>
      <c r="QH69" s="1"/>
      <c r="QI69" s="1"/>
      <c r="QJ69" s="2"/>
      <c r="QK69" s="1"/>
      <c r="QL69" s="1"/>
      <c r="QM69" s="1"/>
      <c r="QN69" s="2"/>
      <c r="QO69" s="1"/>
      <c r="QP69" s="1"/>
      <c r="QQ69" s="1"/>
    </row>
    <row r="70" spans="1:534" ht="15.75" thickBot="1" x14ac:dyDescent="0.3">
      <c r="A70" s="48"/>
      <c r="B70" s="49" t="s">
        <v>17</v>
      </c>
      <c r="C70" s="56">
        <f>SUM(C58:C69)</f>
        <v>0</v>
      </c>
      <c r="D70" s="43">
        <f>SUM(D58:D69)</f>
        <v>0</v>
      </c>
      <c r="E70" s="57"/>
      <c r="F70" s="56">
        <f>SUM(F58:F69)</f>
        <v>0</v>
      </c>
      <c r="G70" s="43">
        <f>SUM(G58:G69)</f>
        <v>0</v>
      </c>
      <c r="H70" s="57"/>
      <c r="I70" s="56">
        <f>SUM(I58:I69)</f>
        <v>0</v>
      </c>
      <c r="J70" s="43">
        <f>SUM(J58:J69)</f>
        <v>0</v>
      </c>
      <c r="K70" s="57"/>
      <c r="L70" s="56">
        <f t="shared" ref="L70:M70" si="1339">SUM(L58:L69)</f>
        <v>0</v>
      </c>
      <c r="M70" s="43">
        <f t="shared" si="1339"/>
        <v>0</v>
      </c>
      <c r="N70" s="57"/>
      <c r="O70" s="56">
        <f>SUM(O58:O69)</f>
        <v>0</v>
      </c>
      <c r="P70" s="43">
        <f>SUM(P58:P69)</f>
        <v>0</v>
      </c>
      <c r="Q70" s="57"/>
      <c r="R70" s="56">
        <f>SUM(R58:R69)</f>
        <v>0</v>
      </c>
      <c r="S70" s="43">
        <f>SUM(S58:S69)</f>
        <v>0</v>
      </c>
      <c r="T70" s="57"/>
      <c r="U70" s="56">
        <f t="shared" ref="U70:V70" si="1340">SUM(U58:U69)</f>
        <v>1217</v>
      </c>
      <c r="V70" s="43">
        <f t="shared" si="1340"/>
        <v>41365</v>
      </c>
      <c r="W70" s="57"/>
      <c r="X70" s="56">
        <f t="shared" ref="X70:Y70" si="1341">SUM(X58:X69)</f>
        <v>41</v>
      </c>
      <c r="Y70" s="43">
        <f t="shared" si="1341"/>
        <v>1407</v>
      </c>
      <c r="Z70" s="57"/>
      <c r="AA70" s="56">
        <f t="shared" ref="AA70:AB70" si="1342">SUM(AA58:AA69)</f>
        <v>0</v>
      </c>
      <c r="AB70" s="43">
        <f t="shared" si="1342"/>
        <v>0</v>
      </c>
      <c r="AC70" s="57"/>
      <c r="AD70" s="56">
        <f t="shared" ref="AD70:AE70" si="1343">SUM(AD58:AD69)</f>
        <v>0</v>
      </c>
      <c r="AE70" s="43">
        <f t="shared" si="1343"/>
        <v>0</v>
      </c>
      <c r="AF70" s="57"/>
      <c r="AG70" s="56">
        <f t="shared" ref="AG70:AH70" si="1344">SUM(AG58:AG69)</f>
        <v>0</v>
      </c>
      <c r="AH70" s="43">
        <f t="shared" si="1344"/>
        <v>0</v>
      </c>
      <c r="AI70" s="57"/>
      <c r="AJ70" s="56">
        <f t="shared" ref="AJ70:AK70" si="1345">SUM(AJ58:AJ69)</f>
        <v>323</v>
      </c>
      <c r="AK70" s="43">
        <f t="shared" si="1345"/>
        <v>18133</v>
      </c>
      <c r="AL70" s="57"/>
      <c r="AM70" s="56">
        <f t="shared" ref="AM70:AN70" si="1346">SUM(AM58:AM69)</f>
        <v>0</v>
      </c>
      <c r="AN70" s="43">
        <f t="shared" si="1346"/>
        <v>0</v>
      </c>
      <c r="AO70" s="57"/>
      <c r="AP70" s="56">
        <f t="shared" ref="AP70:AQ70" si="1347">SUM(AP58:AP69)</f>
        <v>0</v>
      </c>
      <c r="AQ70" s="43">
        <f t="shared" si="1347"/>
        <v>0</v>
      </c>
      <c r="AR70" s="57"/>
      <c r="AS70" s="56">
        <f t="shared" ref="AS70:AT70" si="1348">SUM(AS58:AS69)</f>
        <v>935</v>
      </c>
      <c r="AT70" s="43">
        <f t="shared" si="1348"/>
        <v>31443</v>
      </c>
      <c r="AU70" s="57"/>
      <c r="AV70" s="56">
        <f t="shared" ref="AV70:AW70" si="1349">SUM(AV58:AV69)</f>
        <v>0</v>
      </c>
      <c r="AW70" s="43">
        <f t="shared" si="1349"/>
        <v>0</v>
      </c>
      <c r="AX70" s="57"/>
      <c r="AY70" s="56">
        <f t="shared" ref="AY70:AZ70" si="1350">SUM(AY58:AY69)</f>
        <v>0</v>
      </c>
      <c r="AZ70" s="43">
        <f t="shared" si="1350"/>
        <v>0</v>
      </c>
      <c r="BA70" s="57"/>
      <c r="BB70" s="56">
        <f t="shared" ref="BB70:BC70" si="1351">SUM(BB58:BB69)</f>
        <v>0</v>
      </c>
      <c r="BC70" s="43">
        <f t="shared" si="1351"/>
        <v>0</v>
      </c>
      <c r="BD70" s="57"/>
      <c r="BE70" s="56">
        <f t="shared" ref="BE70:BF70" si="1352">SUM(BE58:BE69)</f>
        <v>0</v>
      </c>
      <c r="BF70" s="43">
        <f t="shared" si="1352"/>
        <v>0</v>
      </c>
      <c r="BG70" s="57"/>
      <c r="BH70" s="56">
        <f t="shared" ref="BH70:BI70" si="1353">SUM(BH58:BH69)</f>
        <v>1</v>
      </c>
      <c r="BI70" s="43">
        <f t="shared" si="1353"/>
        <v>2</v>
      </c>
      <c r="BJ70" s="57"/>
      <c r="BK70" s="56">
        <f t="shared" ref="BK70:BL70" si="1354">SUM(BK58:BK69)</f>
        <v>192</v>
      </c>
      <c r="BL70" s="43">
        <f t="shared" si="1354"/>
        <v>39266</v>
      </c>
      <c r="BM70" s="57"/>
      <c r="BN70" s="56">
        <f t="shared" ref="BN70:BO70" si="1355">SUM(BN58:BN69)</f>
        <v>0</v>
      </c>
      <c r="BO70" s="43">
        <f t="shared" si="1355"/>
        <v>0</v>
      </c>
      <c r="BP70" s="57"/>
      <c r="BQ70" s="56">
        <f t="shared" ref="BQ70:BR70" si="1356">SUM(BQ58:BQ69)</f>
        <v>0</v>
      </c>
      <c r="BR70" s="43">
        <f t="shared" si="1356"/>
        <v>0</v>
      </c>
      <c r="BS70" s="57"/>
      <c r="BT70" s="56">
        <f t="shared" ref="BT70:BU70" si="1357">SUM(BT58:BT69)</f>
        <v>849</v>
      </c>
      <c r="BU70" s="43">
        <f t="shared" si="1357"/>
        <v>29612</v>
      </c>
      <c r="BV70" s="57"/>
      <c r="BW70" s="56">
        <f t="shared" ref="BW70:BX70" si="1358">SUM(BW58:BW69)</f>
        <v>0</v>
      </c>
      <c r="BX70" s="43">
        <f t="shared" si="1358"/>
        <v>0</v>
      </c>
      <c r="BY70" s="57"/>
      <c r="BZ70" s="56">
        <f t="shared" ref="BZ70:CA70" si="1359">SUM(BZ58:BZ69)</f>
        <v>1</v>
      </c>
      <c r="CA70" s="43">
        <f t="shared" si="1359"/>
        <v>98</v>
      </c>
      <c r="CB70" s="57"/>
      <c r="CC70" s="56">
        <f t="shared" ref="CC70:CD70" si="1360">SUM(CC58:CC69)</f>
        <v>5</v>
      </c>
      <c r="CD70" s="43">
        <f t="shared" si="1360"/>
        <v>73</v>
      </c>
      <c r="CE70" s="57"/>
      <c r="CF70" s="56">
        <f t="shared" ref="CF70:CG70" si="1361">SUM(CF58:CF69)</f>
        <v>0</v>
      </c>
      <c r="CG70" s="43">
        <f t="shared" si="1361"/>
        <v>0</v>
      </c>
      <c r="CH70" s="57"/>
      <c r="CI70" s="56">
        <f t="shared" ref="CI70:CJ70" si="1362">SUM(CI58:CI69)</f>
        <v>0</v>
      </c>
      <c r="CJ70" s="43">
        <f t="shared" si="1362"/>
        <v>0</v>
      </c>
      <c r="CK70" s="57"/>
      <c r="CL70" s="56">
        <f t="shared" ref="CL70:CM70" si="1363">SUM(CL58:CL69)</f>
        <v>0</v>
      </c>
      <c r="CM70" s="43">
        <f t="shared" si="1363"/>
        <v>0</v>
      </c>
      <c r="CN70" s="57"/>
      <c r="CO70" s="56">
        <f t="shared" ref="CO70:CP70" si="1364">SUM(CO58:CO69)</f>
        <v>0</v>
      </c>
      <c r="CP70" s="43">
        <f t="shared" si="1364"/>
        <v>0</v>
      </c>
      <c r="CQ70" s="57"/>
      <c r="CR70" s="56">
        <f t="shared" ref="CR70:CS70" si="1365">SUM(CR58:CR69)</f>
        <v>0</v>
      </c>
      <c r="CS70" s="43">
        <f t="shared" si="1365"/>
        <v>0</v>
      </c>
      <c r="CT70" s="57"/>
      <c r="CU70" s="56">
        <f t="shared" ref="CU70:CV70" si="1366">SUM(CU58:CU69)</f>
        <v>672</v>
      </c>
      <c r="CV70" s="43">
        <f t="shared" si="1366"/>
        <v>21714</v>
      </c>
      <c r="CW70" s="57"/>
      <c r="CX70" s="56">
        <f t="shared" ref="CX70:CY70" si="1367">SUM(CX58:CX69)</f>
        <v>0</v>
      </c>
      <c r="CY70" s="43">
        <f t="shared" si="1367"/>
        <v>0</v>
      </c>
      <c r="CZ70" s="57"/>
      <c r="DA70" s="56">
        <f t="shared" ref="DA70:DB70" si="1368">SUM(DA58:DA69)</f>
        <v>34</v>
      </c>
      <c r="DB70" s="43">
        <f t="shared" si="1368"/>
        <v>2051</v>
      </c>
      <c r="DC70" s="57"/>
      <c r="DD70" s="56">
        <f t="shared" ref="DD70:DE70" si="1369">SUM(DD58:DD69)</f>
        <v>0</v>
      </c>
      <c r="DE70" s="43">
        <f t="shared" si="1369"/>
        <v>0</v>
      </c>
      <c r="DF70" s="57"/>
      <c r="DG70" s="56">
        <f t="shared" ref="DG70:DH70" si="1370">SUM(DG58:DG69)</f>
        <v>0</v>
      </c>
      <c r="DH70" s="43">
        <f t="shared" si="1370"/>
        <v>0</v>
      </c>
      <c r="DI70" s="57"/>
      <c r="DJ70" s="56">
        <f t="shared" ref="DJ70:DK70" si="1371">SUM(DJ58:DJ69)</f>
        <v>0</v>
      </c>
      <c r="DK70" s="43">
        <f t="shared" si="1371"/>
        <v>0</v>
      </c>
      <c r="DL70" s="57"/>
      <c r="DM70" s="56">
        <f t="shared" ref="DM70:DN70" si="1372">SUM(DM58:DM69)</f>
        <v>0</v>
      </c>
      <c r="DN70" s="43">
        <f t="shared" si="1372"/>
        <v>0</v>
      </c>
      <c r="DO70" s="57"/>
      <c r="DP70" s="56">
        <f t="shared" ref="DP70:DQ70" si="1373">SUM(DP58:DP69)</f>
        <v>0</v>
      </c>
      <c r="DQ70" s="43">
        <f t="shared" si="1373"/>
        <v>0</v>
      </c>
      <c r="DR70" s="57"/>
      <c r="DS70" s="56">
        <f t="shared" ref="DS70:DT70" si="1374">SUM(DS58:DS69)</f>
        <v>1</v>
      </c>
      <c r="DT70" s="43">
        <f t="shared" si="1374"/>
        <v>139</v>
      </c>
      <c r="DU70" s="57"/>
      <c r="DV70" s="56">
        <f t="shared" ref="DV70:DW70" si="1375">SUM(DV58:DV69)</f>
        <v>920</v>
      </c>
      <c r="DW70" s="43">
        <f t="shared" si="1375"/>
        <v>62933</v>
      </c>
      <c r="DX70" s="57"/>
      <c r="DY70" s="56">
        <f t="shared" ref="DY70:DZ70" si="1376">SUM(DY58:DY69)</f>
        <v>0</v>
      </c>
      <c r="DZ70" s="43">
        <f t="shared" si="1376"/>
        <v>0</v>
      </c>
      <c r="EA70" s="57"/>
      <c r="EB70" s="56">
        <f t="shared" ref="EB70:EC70" si="1377">SUM(EB58:EB69)</f>
        <v>860</v>
      </c>
      <c r="EC70" s="43">
        <f t="shared" si="1377"/>
        <v>78951</v>
      </c>
      <c r="ED70" s="57"/>
      <c r="EE70" s="56">
        <f t="shared" ref="EE70:EF70" si="1378">SUM(EE58:EE69)</f>
        <v>1</v>
      </c>
      <c r="EF70" s="43">
        <f t="shared" si="1378"/>
        <v>3</v>
      </c>
      <c r="EG70" s="57"/>
      <c r="EH70" s="56">
        <f t="shared" ref="EH70:EI70" si="1379">SUM(EH58:EH69)</f>
        <v>13</v>
      </c>
      <c r="EI70" s="43">
        <f t="shared" si="1379"/>
        <v>405</v>
      </c>
      <c r="EJ70" s="57"/>
      <c r="EK70" s="56">
        <f t="shared" ref="EK70:EL70" si="1380">SUM(EK58:EK69)</f>
        <v>0</v>
      </c>
      <c r="EL70" s="43">
        <f t="shared" si="1380"/>
        <v>0</v>
      </c>
      <c r="EM70" s="57"/>
      <c r="EN70" s="56">
        <f t="shared" ref="EN70:EO70" si="1381">SUM(EN58:EN69)</f>
        <v>0</v>
      </c>
      <c r="EO70" s="43">
        <f t="shared" si="1381"/>
        <v>0</v>
      </c>
      <c r="EP70" s="57"/>
      <c r="EQ70" s="56">
        <f t="shared" ref="EQ70:ER70" si="1382">SUM(EQ58:EQ69)</f>
        <v>0</v>
      </c>
      <c r="ER70" s="43">
        <f t="shared" si="1382"/>
        <v>0</v>
      </c>
      <c r="ES70" s="57"/>
      <c r="ET70" s="56">
        <f t="shared" ref="ET70:EU70" si="1383">SUM(ET58:ET69)</f>
        <v>0</v>
      </c>
      <c r="EU70" s="43">
        <f t="shared" si="1383"/>
        <v>0</v>
      </c>
      <c r="EV70" s="57"/>
      <c r="EW70" s="56">
        <f t="shared" ref="EW70:EX70" si="1384">SUM(EW58:EW69)</f>
        <v>33</v>
      </c>
      <c r="EX70" s="43">
        <f t="shared" si="1384"/>
        <v>2190</v>
      </c>
      <c r="EY70" s="57"/>
      <c r="EZ70" s="56">
        <f t="shared" ref="EZ70:FA70" si="1385">SUM(EZ58:EZ69)</f>
        <v>0</v>
      </c>
      <c r="FA70" s="43">
        <f t="shared" si="1385"/>
        <v>0</v>
      </c>
      <c r="FB70" s="57"/>
      <c r="FC70" s="56">
        <f t="shared" ref="FC70:FD70" si="1386">SUM(FC58:FC69)</f>
        <v>0</v>
      </c>
      <c r="FD70" s="43">
        <f t="shared" si="1386"/>
        <v>0</v>
      </c>
      <c r="FE70" s="57"/>
      <c r="FF70" s="56">
        <f t="shared" ref="FF70:FG70" si="1387">SUM(FF58:FF69)</f>
        <v>280</v>
      </c>
      <c r="FG70" s="43">
        <f t="shared" si="1387"/>
        <v>23729</v>
      </c>
      <c r="FH70" s="57"/>
      <c r="FI70" s="56">
        <f t="shared" ref="FI70:FJ70" si="1388">SUM(FI58:FI69)</f>
        <v>13</v>
      </c>
      <c r="FJ70" s="43">
        <f t="shared" si="1388"/>
        <v>95</v>
      </c>
      <c r="FK70" s="57"/>
      <c r="FL70" s="56">
        <f t="shared" ref="FL70:FM70" si="1389">SUM(FL58:FL69)</f>
        <v>0</v>
      </c>
      <c r="FM70" s="43">
        <f t="shared" si="1389"/>
        <v>0</v>
      </c>
      <c r="FN70" s="57"/>
      <c r="FO70" s="56">
        <f t="shared" ref="FO70:FP70" si="1390">SUM(FO58:FO69)</f>
        <v>3</v>
      </c>
      <c r="FP70" s="43">
        <f t="shared" si="1390"/>
        <v>604</v>
      </c>
      <c r="FQ70" s="57"/>
      <c r="FR70" s="56">
        <f t="shared" ref="FR70:FS70" si="1391">SUM(FR58:FR69)</f>
        <v>140</v>
      </c>
      <c r="FS70" s="43">
        <f t="shared" si="1391"/>
        <v>6768</v>
      </c>
      <c r="FT70" s="57"/>
      <c r="FU70" s="56">
        <f t="shared" ref="FU70:FV70" si="1392">SUM(FU58:FU69)</f>
        <v>987</v>
      </c>
      <c r="FV70" s="43">
        <f t="shared" si="1392"/>
        <v>27183</v>
      </c>
      <c r="FW70" s="57"/>
      <c r="FX70" s="56">
        <f t="shared" ref="FX70:FY70" si="1393">SUM(FX58:FX69)</f>
        <v>0</v>
      </c>
      <c r="FY70" s="43">
        <f t="shared" si="1393"/>
        <v>0</v>
      </c>
      <c r="FZ70" s="57"/>
      <c r="GA70" s="56">
        <f t="shared" ref="GA70:GB70" si="1394">SUM(GA58:GA69)</f>
        <v>16</v>
      </c>
      <c r="GB70" s="43">
        <f t="shared" si="1394"/>
        <v>942</v>
      </c>
      <c r="GC70" s="57"/>
      <c r="GD70" s="56">
        <f t="shared" ref="GD70:GE70" si="1395">SUM(GD58:GD69)</f>
        <v>0</v>
      </c>
      <c r="GE70" s="43">
        <f t="shared" si="1395"/>
        <v>0</v>
      </c>
      <c r="GF70" s="57"/>
      <c r="GG70" s="56">
        <f t="shared" ref="GG70:GH70" si="1396">SUM(GG58:GG69)</f>
        <v>0</v>
      </c>
      <c r="GH70" s="43">
        <f t="shared" si="1396"/>
        <v>0</v>
      </c>
      <c r="GI70" s="57"/>
      <c r="GJ70" s="56">
        <f t="shared" ref="GJ70:GK70" si="1397">SUM(GJ58:GJ69)</f>
        <v>2</v>
      </c>
      <c r="GK70" s="43">
        <f t="shared" si="1397"/>
        <v>8</v>
      </c>
      <c r="GL70" s="57"/>
      <c r="GM70" s="56">
        <f t="shared" ref="GM70:GN70" si="1398">SUM(GM58:GM69)</f>
        <v>0</v>
      </c>
      <c r="GN70" s="43">
        <f t="shared" si="1398"/>
        <v>0</v>
      </c>
      <c r="GO70" s="57"/>
      <c r="GP70" s="56">
        <f t="shared" ref="GP70:GQ70" si="1399">SUM(GP58:GP69)</f>
        <v>0</v>
      </c>
      <c r="GQ70" s="43">
        <f t="shared" si="1399"/>
        <v>0</v>
      </c>
      <c r="GR70" s="57"/>
      <c r="GS70" s="56">
        <f t="shared" ref="GS70:GT70" si="1400">SUM(GS58:GS69)</f>
        <v>0</v>
      </c>
      <c r="GT70" s="43">
        <f t="shared" si="1400"/>
        <v>0</v>
      </c>
      <c r="GU70" s="57"/>
      <c r="GV70" s="56">
        <f t="shared" ref="GV70:GW70" si="1401">SUM(GV58:GV69)</f>
        <v>0</v>
      </c>
      <c r="GW70" s="43">
        <f t="shared" si="1401"/>
        <v>0</v>
      </c>
      <c r="GX70" s="57"/>
      <c r="GY70" s="56">
        <f t="shared" ref="GY70:GZ70" si="1402">SUM(GY58:GY69)</f>
        <v>0</v>
      </c>
      <c r="GZ70" s="43">
        <f t="shared" si="1402"/>
        <v>0</v>
      </c>
      <c r="HA70" s="57"/>
      <c r="HB70" s="56">
        <f t="shared" ref="HB70:HC70" si="1403">SUM(HB58:HB69)</f>
        <v>0</v>
      </c>
      <c r="HC70" s="43">
        <f t="shared" si="1403"/>
        <v>0</v>
      </c>
      <c r="HD70" s="57"/>
      <c r="HE70" s="56">
        <f t="shared" ref="HE70:HF70" si="1404">SUM(HE58:HE69)</f>
        <v>0</v>
      </c>
      <c r="HF70" s="43">
        <f t="shared" si="1404"/>
        <v>0</v>
      </c>
      <c r="HG70" s="57"/>
      <c r="HH70" s="56">
        <f t="shared" ref="HH70:HI70" si="1405">SUM(HH58:HH69)</f>
        <v>0</v>
      </c>
      <c r="HI70" s="43">
        <f t="shared" si="1405"/>
        <v>0</v>
      </c>
      <c r="HJ70" s="57"/>
      <c r="HK70" s="56">
        <f t="shared" ref="HK70:HL70" si="1406">SUM(HK58:HK69)</f>
        <v>0</v>
      </c>
      <c r="HL70" s="43">
        <f t="shared" si="1406"/>
        <v>0</v>
      </c>
      <c r="HM70" s="57"/>
      <c r="HN70" s="56">
        <f t="shared" ref="HN70:HO70" si="1407">SUM(HN58:HN69)</f>
        <v>0</v>
      </c>
      <c r="HO70" s="43">
        <f t="shared" si="1407"/>
        <v>0</v>
      </c>
      <c r="HP70" s="57"/>
      <c r="HQ70" s="56">
        <f t="shared" ref="HQ70:HR70" si="1408">SUM(HQ58:HQ69)</f>
        <v>1001</v>
      </c>
      <c r="HR70" s="43">
        <f t="shared" si="1408"/>
        <v>16348</v>
      </c>
      <c r="HS70" s="57"/>
      <c r="HT70" s="56">
        <f t="shared" ref="HT70:HU70" si="1409">SUM(HT58:HT69)</f>
        <v>0</v>
      </c>
      <c r="HU70" s="43">
        <f t="shared" si="1409"/>
        <v>0</v>
      </c>
      <c r="HV70" s="57"/>
      <c r="HW70" s="56">
        <f t="shared" ref="HW70:HX70" si="1410">SUM(HW58:HW69)</f>
        <v>0</v>
      </c>
      <c r="HX70" s="43">
        <f t="shared" si="1410"/>
        <v>0</v>
      </c>
      <c r="HY70" s="57"/>
      <c r="HZ70" s="56">
        <f t="shared" ref="HZ70:IA70" si="1411">SUM(HZ58:HZ69)</f>
        <v>0</v>
      </c>
      <c r="IA70" s="43">
        <f t="shared" si="1411"/>
        <v>0</v>
      </c>
      <c r="IB70" s="57"/>
      <c r="IC70" s="56">
        <f t="shared" ref="IC70:ID70" si="1412">SUM(IC58:IC69)</f>
        <v>0</v>
      </c>
      <c r="ID70" s="43">
        <f t="shared" si="1412"/>
        <v>0</v>
      </c>
      <c r="IE70" s="57"/>
      <c r="IF70" s="56">
        <f t="shared" ref="IF70:IG70" si="1413">SUM(IF58:IF69)</f>
        <v>0</v>
      </c>
      <c r="IG70" s="43">
        <f t="shared" si="1413"/>
        <v>0</v>
      </c>
      <c r="IH70" s="57"/>
      <c r="II70" s="56">
        <f t="shared" ref="II70:IJ70" si="1414">SUM(II58:II69)</f>
        <v>58</v>
      </c>
      <c r="IJ70" s="43">
        <f t="shared" si="1414"/>
        <v>6369</v>
      </c>
      <c r="IK70" s="57"/>
      <c r="IL70" s="56">
        <f t="shared" ref="IL70:IM70" si="1415">SUM(IL58:IL69)</f>
        <v>0</v>
      </c>
      <c r="IM70" s="43">
        <f t="shared" si="1415"/>
        <v>0</v>
      </c>
      <c r="IN70" s="57"/>
      <c r="IO70" s="56">
        <f t="shared" ref="IO70:IP70" si="1416">SUM(IO58:IO69)</f>
        <v>0</v>
      </c>
      <c r="IP70" s="43">
        <f t="shared" si="1416"/>
        <v>0</v>
      </c>
      <c r="IQ70" s="57"/>
      <c r="IR70" s="56">
        <f t="shared" ref="IR70:IS70" si="1417">SUM(IR58:IR69)</f>
        <v>0</v>
      </c>
      <c r="IS70" s="43">
        <f t="shared" si="1417"/>
        <v>0</v>
      </c>
      <c r="IT70" s="57"/>
      <c r="IU70" s="56">
        <f t="shared" ref="IU70:IV70" si="1418">SUM(IU58:IU69)</f>
        <v>0</v>
      </c>
      <c r="IV70" s="43">
        <f t="shared" si="1418"/>
        <v>0</v>
      </c>
      <c r="IW70" s="57"/>
      <c r="IX70" s="56">
        <f t="shared" ref="IX70:IY70" si="1419">SUM(IX58:IX69)</f>
        <v>1818</v>
      </c>
      <c r="IY70" s="43">
        <f t="shared" si="1419"/>
        <v>77003</v>
      </c>
      <c r="IZ70" s="57"/>
      <c r="JA70" s="56">
        <f t="shared" ref="JA70:JB70" si="1420">SUM(JA58:JA69)</f>
        <v>138</v>
      </c>
      <c r="JB70" s="43">
        <f t="shared" si="1420"/>
        <v>6412</v>
      </c>
      <c r="JC70" s="57"/>
      <c r="JD70" s="56">
        <f t="shared" ref="JD70:JE70" si="1421">SUM(JD58:JD69)</f>
        <v>0</v>
      </c>
      <c r="JE70" s="43">
        <f t="shared" si="1421"/>
        <v>0</v>
      </c>
      <c r="JF70" s="57"/>
      <c r="JG70" s="56">
        <f t="shared" ref="JG70:JH70" si="1422">SUM(JG58:JG69)</f>
        <v>24</v>
      </c>
      <c r="JH70" s="43">
        <f t="shared" si="1422"/>
        <v>178</v>
      </c>
      <c r="JI70" s="57"/>
      <c r="JJ70" s="56">
        <f t="shared" ref="JJ70:JK70" si="1423">SUM(JJ58:JJ69)</f>
        <v>9</v>
      </c>
      <c r="JK70" s="43">
        <f t="shared" si="1423"/>
        <v>281</v>
      </c>
      <c r="JL70" s="57"/>
      <c r="JM70" s="56">
        <f t="shared" ref="JM70:JN70" si="1424">SUM(JM58:JM69)</f>
        <v>46</v>
      </c>
      <c r="JN70" s="43">
        <f t="shared" si="1424"/>
        <v>1045</v>
      </c>
      <c r="JO70" s="57"/>
      <c r="JP70" s="56">
        <f t="shared" ref="JP70:JQ70" si="1425">SUM(JP58:JP69)</f>
        <v>0</v>
      </c>
      <c r="JQ70" s="43">
        <f t="shared" si="1425"/>
        <v>0</v>
      </c>
      <c r="JR70" s="57"/>
      <c r="JS70" s="56">
        <f t="shared" ref="JS70:JT70" si="1426">SUM(JS58:JS69)</f>
        <v>0</v>
      </c>
      <c r="JT70" s="43">
        <f t="shared" si="1426"/>
        <v>0</v>
      </c>
      <c r="JU70" s="57"/>
      <c r="JV70" s="56">
        <f t="shared" ref="JV70:JW70" si="1427">SUM(JV58:JV69)</f>
        <v>0</v>
      </c>
      <c r="JW70" s="43">
        <f t="shared" si="1427"/>
        <v>0</v>
      </c>
      <c r="JX70" s="57"/>
      <c r="JY70" s="56">
        <f t="shared" ref="JY70:JZ70" si="1428">SUM(JY58:JY69)</f>
        <v>0</v>
      </c>
      <c r="JZ70" s="43">
        <f t="shared" si="1428"/>
        <v>0</v>
      </c>
      <c r="KA70" s="57"/>
      <c r="KB70" s="56">
        <f t="shared" ref="KB70:KC70" si="1429">SUM(KB58:KB69)</f>
        <v>1</v>
      </c>
      <c r="KC70" s="43">
        <f t="shared" si="1429"/>
        <v>30</v>
      </c>
      <c r="KD70" s="57"/>
      <c r="KE70" s="56">
        <f t="shared" ref="KE70:KF70" si="1430">SUM(KE58:KE69)</f>
        <v>435</v>
      </c>
      <c r="KF70" s="43">
        <f t="shared" si="1430"/>
        <v>22330</v>
      </c>
      <c r="KG70" s="57"/>
      <c r="KH70" s="56">
        <f t="shared" ref="KH70:KI70" si="1431">SUM(KH58:KH69)</f>
        <v>3</v>
      </c>
      <c r="KI70" s="43">
        <f t="shared" si="1431"/>
        <v>141</v>
      </c>
      <c r="KJ70" s="57"/>
      <c r="KK70" s="56">
        <f t="shared" ref="KK70:KL70" si="1432">SUM(KK58:KK69)</f>
        <v>0</v>
      </c>
      <c r="KL70" s="43">
        <f t="shared" si="1432"/>
        <v>0</v>
      </c>
      <c r="KM70" s="57"/>
      <c r="KN70" s="56">
        <f t="shared" ref="KN70:KO70" si="1433">SUM(KN58:KN69)</f>
        <v>0</v>
      </c>
      <c r="KO70" s="43">
        <f t="shared" si="1433"/>
        <v>0</v>
      </c>
      <c r="KP70" s="57"/>
      <c r="KQ70" s="56">
        <f t="shared" ref="KQ70:KR70" si="1434">SUM(KQ58:KQ69)</f>
        <v>0</v>
      </c>
      <c r="KR70" s="43">
        <f t="shared" si="1434"/>
        <v>0</v>
      </c>
      <c r="KS70" s="57"/>
      <c r="KT70" s="56">
        <f t="shared" ref="KT70" si="1435">SUM(KT58:KT69)</f>
        <v>0</v>
      </c>
      <c r="KU70" s="43">
        <f t="shared" ref="KU70" si="1436">SUM(KU58:KU69)</f>
        <v>0</v>
      </c>
      <c r="KV70" s="57"/>
      <c r="KW70" s="56">
        <f t="shared" ref="KW70:KX70" si="1437">SUM(KW58:KW69)</f>
        <v>0</v>
      </c>
      <c r="KX70" s="43">
        <f t="shared" si="1437"/>
        <v>0</v>
      </c>
      <c r="KY70" s="57"/>
      <c r="KZ70" s="56">
        <f t="shared" ref="KZ70" si="1438">SUM(KZ58:KZ69)</f>
        <v>0</v>
      </c>
      <c r="LA70" s="43">
        <f t="shared" ref="LA70" si="1439">SUM(LA58:LA69)</f>
        <v>0</v>
      </c>
      <c r="LB70" s="57"/>
      <c r="LC70" s="56">
        <f t="shared" ref="LC70" si="1440">SUM(LC58:LC69)</f>
        <v>0</v>
      </c>
      <c r="LD70" s="43">
        <f t="shared" ref="LD70" si="1441">SUM(LD58:LD69)</f>
        <v>0</v>
      </c>
      <c r="LE70" s="57"/>
      <c r="LF70" s="56">
        <f t="shared" ref="LF70:LG70" si="1442">SUM(LF58:LF69)</f>
        <v>0</v>
      </c>
      <c r="LG70" s="43">
        <f t="shared" si="1442"/>
        <v>0</v>
      </c>
      <c r="LH70" s="57"/>
      <c r="LI70" s="56">
        <f t="shared" ref="LI70:LJ70" si="1443">SUM(LI58:LI69)</f>
        <v>0</v>
      </c>
      <c r="LJ70" s="43">
        <f t="shared" si="1443"/>
        <v>0</v>
      </c>
      <c r="LK70" s="57"/>
      <c r="LL70" s="56">
        <f t="shared" ref="LL70" si="1444">SUM(LL58:LL69)</f>
        <v>3467</v>
      </c>
      <c r="LM70" s="43">
        <f t="shared" ref="LM70" si="1445">SUM(LM58:LM69)</f>
        <v>38921</v>
      </c>
      <c r="LN70" s="57"/>
      <c r="LO70" s="56">
        <f t="shared" ref="LO70" si="1446">SUM(LO58:LO69)</f>
        <v>0</v>
      </c>
      <c r="LP70" s="43">
        <f t="shared" ref="LP70" si="1447">SUM(LP58:LP69)</f>
        <v>0</v>
      </c>
      <c r="LQ70" s="57"/>
      <c r="LR70" s="56">
        <f t="shared" ref="LR70" si="1448">SUM(LR58:LR69)</f>
        <v>0</v>
      </c>
      <c r="LS70" s="43">
        <f t="shared" ref="LS70" si="1449">SUM(LS58:LS69)</f>
        <v>0</v>
      </c>
      <c r="LT70" s="57"/>
      <c r="LU70" s="56">
        <f t="shared" ref="LU70" si="1450">SUM(LU58:LU69)</f>
        <v>102</v>
      </c>
      <c r="LV70" s="43">
        <f t="shared" ref="LV70" si="1451">SUM(LV58:LV69)</f>
        <v>2460</v>
      </c>
      <c r="LW70" s="57"/>
      <c r="LX70" s="56">
        <f t="shared" ref="LX70" si="1452">SUM(LX58:LX69)</f>
        <v>342</v>
      </c>
      <c r="LY70" s="43">
        <f t="shared" ref="LY70" si="1453">SUM(LY58:LY69)</f>
        <v>27865</v>
      </c>
      <c r="LZ70" s="57"/>
      <c r="MA70" s="56">
        <f t="shared" ref="MA70" si="1454">SUM(MA58:MA69)</f>
        <v>4</v>
      </c>
      <c r="MB70" s="43">
        <f t="shared" ref="MB70" si="1455">SUM(MB58:MB69)</f>
        <v>129</v>
      </c>
      <c r="MC70" s="57"/>
      <c r="MD70" s="56">
        <f t="shared" ref="MD70:ME70" si="1456">SUM(MD58:MD69)</f>
        <v>0</v>
      </c>
      <c r="ME70" s="43">
        <f t="shared" si="1456"/>
        <v>0</v>
      </c>
      <c r="MF70" s="57"/>
      <c r="MG70" s="56">
        <f t="shared" ref="MG70:MH70" si="1457">SUM(MG58:MG69)</f>
        <v>0</v>
      </c>
      <c r="MH70" s="43">
        <f t="shared" si="1457"/>
        <v>0</v>
      </c>
      <c r="MI70" s="57"/>
      <c r="MJ70" s="56">
        <f t="shared" ref="MJ70" si="1458">SUM(MJ58:MJ69)</f>
        <v>29</v>
      </c>
      <c r="MK70" s="43">
        <f t="shared" ref="MK70" si="1459">SUM(MK58:MK69)</f>
        <v>13045</v>
      </c>
      <c r="ML70" s="57"/>
      <c r="MM70" s="56">
        <f t="shared" ref="MM70" si="1460">SUM(MM58:MM69)</f>
        <v>280</v>
      </c>
      <c r="MN70" s="43">
        <f t="shared" ref="MN70" si="1461">SUM(MN58:MN69)</f>
        <v>32776</v>
      </c>
      <c r="MO70" s="57"/>
      <c r="MP70" s="56">
        <f t="shared" ref="MP70" si="1462">SUM(MP58:MP69)</f>
        <v>0</v>
      </c>
      <c r="MQ70" s="43">
        <f t="shared" ref="MQ70" si="1463">SUM(MQ58:MQ69)</f>
        <v>0</v>
      </c>
      <c r="MR70" s="57"/>
      <c r="MS70" s="56">
        <f t="shared" ref="MS70" si="1464">SUM(MS58:MS69)</f>
        <v>75</v>
      </c>
      <c r="MT70" s="43">
        <f t="shared" ref="MT70" si="1465">SUM(MT58:MT69)</f>
        <v>4858</v>
      </c>
      <c r="MU70" s="57"/>
      <c r="MV70" s="56">
        <f t="shared" ref="MV70" si="1466">SUM(MV58:MV69)</f>
        <v>0</v>
      </c>
      <c r="MW70" s="43">
        <f t="shared" ref="MW70" si="1467">SUM(MW58:MW69)</f>
        <v>0</v>
      </c>
      <c r="MX70" s="57"/>
      <c r="MY70" s="56">
        <f t="shared" ref="MY70" si="1468">SUM(MY58:MY69)</f>
        <v>235</v>
      </c>
      <c r="MZ70" s="43">
        <f t="shared" ref="MZ70" si="1469">SUM(MZ58:MZ69)</f>
        <v>2245</v>
      </c>
      <c r="NA70" s="57"/>
      <c r="NB70" s="56">
        <f t="shared" ref="NB70" si="1470">SUM(NB58:NB69)</f>
        <v>0</v>
      </c>
      <c r="NC70" s="43">
        <f t="shared" ref="NC70" si="1471">SUM(NC58:NC69)</f>
        <v>0</v>
      </c>
      <c r="ND70" s="57"/>
      <c r="NE70" s="56">
        <f t="shared" ref="NE70" si="1472">SUM(NE58:NE69)</f>
        <v>0</v>
      </c>
      <c r="NF70" s="43">
        <f t="shared" ref="NF70" si="1473">SUM(NF58:NF69)</f>
        <v>0</v>
      </c>
      <c r="NG70" s="57"/>
      <c r="NH70" s="56">
        <f t="shared" ref="NH70:NI70" si="1474">SUM(NH58:NH69)</f>
        <v>0</v>
      </c>
      <c r="NI70" s="43">
        <f t="shared" si="1474"/>
        <v>0</v>
      </c>
      <c r="NJ70" s="57"/>
      <c r="NK70" s="56">
        <f t="shared" ref="NK70:NL70" si="1475">SUM(NK58:NK69)</f>
        <v>203</v>
      </c>
      <c r="NL70" s="43">
        <f t="shared" si="1475"/>
        <v>12171</v>
      </c>
      <c r="NM70" s="57"/>
      <c r="NN70" s="56">
        <f t="shared" ref="NN70" si="1476">SUM(NN58:NN69)</f>
        <v>0</v>
      </c>
      <c r="NO70" s="43">
        <f t="shared" ref="NO70" si="1477">SUM(NO58:NO69)</f>
        <v>0</v>
      </c>
      <c r="NP70" s="57"/>
      <c r="NQ70" s="56">
        <f t="shared" ref="NQ70:NR70" si="1478">SUM(NQ58:NQ69)</f>
        <v>0</v>
      </c>
      <c r="NR70" s="43">
        <f t="shared" si="1478"/>
        <v>0</v>
      </c>
      <c r="NS70" s="57"/>
      <c r="NT70" s="56">
        <f t="shared" ref="NT70" si="1479">SUM(NT58:NT69)</f>
        <v>17</v>
      </c>
      <c r="NU70" s="43">
        <f t="shared" ref="NU70" si="1480">SUM(NU58:NU69)</f>
        <v>1771</v>
      </c>
      <c r="NV70" s="57"/>
      <c r="NW70" s="56">
        <f t="shared" ref="NW70" si="1481">SUM(NW58:NW69)</f>
        <v>899</v>
      </c>
      <c r="NX70" s="43">
        <f t="shared" ref="NX70" si="1482">SUM(NX58:NX69)</f>
        <v>70030</v>
      </c>
      <c r="NY70" s="57"/>
      <c r="NZ70" s="56">
        <f t="shared" ref="NZ70" si="1483">SUM(NZ58:NZ69)</f>
        <v>2341</v>
      </c>
      <c r="OA70" s="43">
        <f t="shared" ref="OA70" si="1484">SUM(OA58:OA69)</f>
        <v>193704</v>
      </c>
      <c r="OB70" s="57"/>
      <c r="OC70" s="56">
        <f t="shared" ref="OC70:OD70" si="1485">SUM(OC58:OC69)</f>
        <v>0</v>
      </c>
      <c r="OD70" s="43">
        <f t="shared" si="1485"/>
        <v>0</v>
      </c>
      <c r="OE70" s="57"/>
      <c r="OF70" s="56">
        <f t="shared" ref="OF70:OG70" si="1486">SUM(OF58:OF69)</f>
        <v>0</v>
      </c>
      <c r="OG70" s="43">
        <f t="shared" si="1486"/>
        <v>0</v>
      </c>
      <c r="OH70" s="57"/>
      <c r="OI70" s="56">
        <f t="shared" ref="OI70" si="1487">SUM(OI58:OI69)</f>
        <v>1</v>
      </c>
      <c r="OJ70" s="43">
        <f t="shared" ref="OJ70" si="1488">SUM(OJ58:OJ69)</f>
        <v>129</v>
      </c>
      <c r="OK70" s="57"/>
      <c r="OL70" s="56">
        <f t="shared" ref="OL70:OM70" si="1489">SUM(OL58:OL69)</f>
        <v>0</v>
      </c>
      <c r="OM70" s="43">
        <f t="shared" si="1489"/>
        <v>0</v>
      </c>
      <c r="ON70" s="57"/>
      <c r="OO70" s="56">
        <f t="shared" ref="OO70:OP70" si="1490">SUM(OO58:OO69)</f>
        <v>0</v>
      </c>
      <c r="OP70" s="43">
        <f t="shared" si="1490"/>
        <v>0</v>
      </c>
      <c r="OQ70" s="57"/>
      <c r="OR70" s="56">
        <f t="shared" ref="OR70" si="1491">SUM(OR58:OR69)</f>
        <v>0</v>
      </c>
      <c r="OS70" s="43">
        <f t="shared" ref="OS70" si="1492">SUM(OS58:OS69)</f>
        <v>0</v>
      </c>
      <c r="OT70" s="57"/>
      <c r="OU70" s="56">
        <f t="shared" ref="OU70" si="1493">SUM(OU58:OU69)</f>
        <v>0</v>
      </c>
      <c r="OV70" s="43">
        <f t="shared" ref="OV70" si="1494">SUM(OV58:OV69)</f>
        <v>0</v>
      </c>
      <c r="OW70" s="57"/>
      <c r="OX70" s="56">
        <f t="shared" ref="OX70" si="1495">SUM(OX58:OX69)</f>
        <v>375</v>
      </c>
      <c r="OY70" s="43">
        <f t="shared" ref="OY70" si="1496">SUM(OY58:OY69)</f>
        <v>1020</v>
      </c>
      <c r="OZ70" s="57"/>
      <c r="PA70" s="56">
        <f t="shared" ref="PA70:PA101" si="1497">SUM(I70,U70,X70,AG70,AJ70,AP70,AS70,AV70,BH70,BK70,BQ70,BT70,BW70,BZ70,CC70,CI70,CL70,CR70,CU70,CX70,DA70,DG70,DM70,DP70,DS70,DV70,EB70,EE70,EH70,ET70,EW70,EZ70,FF70,FI70,FL70,FO70,FR70,FU70,GA70,GD70,GG70,GJ70,GM70,GP70,GV70,GY70,HE70,HN70,HQ70,HT70,IC70,IF70,II70,IL70,IO70,IU70,IX70,JA70,JD70,JG70,JJ70,JM70,JP70,JY70,KB70,KE70,KH70,KK70,KN70,KQ70,KT70,KZ70,LC70,LL70,LO70,LR70,LU70,LX70,MA70,HH70,MG70,MJ70,MM70,MP70,MS70,MV70,MY70,NB70,NE70,NH70,NK70,NN70,NT70,NW70,NZ70,OI70,OR70,OU70,OX70,HK70,JV70,AA70,HZ70,IR70,O70+OO70+OL70+OF70+OC70+NQ70+MD70+LF70+KW70+JS70+HW70+HA99+HB70+GS70+FX70+FC70+EQ70+EN70+EK70+DY70+DD70+CO70+BN70+BE70+AY70+AD70+R70+L70+F70+C70)</f>
        <v>19442</v>
      </c>
      <c r="PB70" s="57" t="e">
        <f>SUM(J70,V70,Y70,AH70,AK70,AQ70,AT70,AW70,BI70,BL70,BR70,BU70,BX70,CA70,CD70,CJ70,CM70,CS70,CV70,CY70,DB70,DH70,DN70,DQ70,DT70,DW70,EC70,EF70,EI70,EU70,EX70,FA70,FG70,FJ70,FM70,FP70,FS70,FV70,GB70,GE70,GH70,GK70,GN70,GQ70,GW70,GZ70,HF70,HO70,HR70,HU70,ID70,IG70,IJ70,IM70,IP70,IV70,IY70,JB70,JE70,JH70,JK70,JN70,JQ70,JZ70,KC70,KF70,KI70,KL70,KO70,KR70,KU70,LA70,LD70,LM70,LP70,LS70,LV70,LY70,MB70,HI70,MH70,MK70,MN70,MQ70,MT70,MW70,MZ70,NC70,NF70,NI70,NL70,NO70,NU70,NX70,OA70,OJ70,OS70,OV70,OY70,HL70,JW70,AB70,IA70,IS70,P70+OP70+OM70+OG70+OD70+NR70+ME70+LG70+KX70+JT70+HX70+#REF!+HC70+GT70+FY70+FD70+ER70+EO70+EL70+DZ70+DE70+CP70+BO70+BF70+AZ70+AE70+S70+M70+G70+D70)</f>
        <v>#REF!</v>
      </c>
      <c r="PC70" s="6"/>
      <c r="PD70" s="9"/>
      <c r="PE70" s="6"/>
      <c r="PF70" s="6"/>
      <c r="PG70" s="6"/>
      <c r="PH70" s="9"/>
      <c r="PI70" s="6"/>
      <c r="PJ70" s="6"/>
      <c r="PK70" s="6"/>
      <c r="PL70" s="9"/>
      <c r="PM70" s="6"/>
      <c r="PN70" s="6"/>
      <c r="PO70" s="6"/>
      <c r="PP70" s="9"/>
      <c r="PQ70" s="6"/>
      <c r="PR70" s="6"/>
      <c r="PS70" s="6"/>
      <c r="PT70" s="9"/>
      <c r="PU70" s="6"/>
      <c r="PV70" s="6"/>
      <c r="PW70" s="6"/>
      <c r="PX70" s="9"/>
      <c r="PY70" s="6"/>
      <c r="PZ70" s="6"/>
      <c r="QA70" s="6"/>
      <c r="QB70" s="9"/>
      <c r="QC70" s="6"/>
      <c r="QD70" s="6"/>
      <c r="QE70" s="6"/>
      <c r="QF70" s="2"/>
      <c r="QG70" s="1"/>
      <c r="QH70" s="1"/>
      <c r="QI70" s="1"/>
      <c r="QJ70" s="2"/>
      <c r="QK70" s="1"/>
      <c r="QL70" s="1"/>
      <c r="QM70" s="1"/>
      <c r="QN70" s="2"/>
      <c r="QO70" s="1"/>
      <c r="QP70" s="1"/>
      <c r="QQ70" s="1"/>
      <c r="QV70" s="3"/>
      <c r="RA70" s="3"/>
      <c r="RF70" s="3"/>
      <c r="RK70" s="3"/>
      <c r="RP70" s="3"/>
      <c r="RU70" s="3"/>
      <c r="RZ70" s="3"/>
      <c r="SE70" s="3"/>
      <c r="SJ70" s="3"/>
      <c r="SO70" s="3"/>
      <c r="ST70" s="3"/>
      <c r="SY70" s="3"/>
      <c r="TD70" s="3"/>
      <c r="TI70" s="3"/>
      <c r="TN70" s="3"/>
    </row>
    <row r="71" spans="1:534" x14ac:dyDescent="0.25">
      <c r="A71" s="46">
        <v>2009</v>
      </c>
      <c r="B71" s="47" t="s">
        <v>5</v>
      </c>
      <c r="C71" s="54">
        <v>0</v>
      </c>
      <c r="D71" s="10">
        <v>0</v>
      </c>
      <c r="E71" s="55">
        <f>IFERROR(D71/C71*1000,0)</f>
        <v>0</v>
      </c>
      <c r="F71" s="54">
        <v>0</v>
      </c>
      <c r="G71" s="10">
        <v>0</v>
      </c>
      <c r="H71" s="55">
        <f>IFERROR(G71/F71*1000,0)</f>
        <v>0</v>
      </c>
      <c r="I71" s="54">
        <v>0</v>
      </c>
      <c r="J71" s="10">
        <v>0</v>
      </c>
      <c r="K71" s="55">
        <f>IFERROR(J71/I71*1000,0)</f>
        <v>0</v>
      </c>
      <c r="L71" s="54">
        <v>0</v>
      </c>
      <c r="M71" s="10">
        <v>0</v>
      </c>
      <c r="N71" s="55">
        <f t="shared" ref="N71:N82" si="1498">IFERROR(M71/L71*1000,0)</f>
        <v>0</v>
      </c>
      <c r="O71" s="54">
        <v>0</v>
      </c>
      <c r="P71" s="10">
        <v>0</v>
      </c>
      <c r="Q71" s="55">
        <f>IFERROR(P71/O71*1000,0)</f>
        <v>0</v>
      </c>
      <c r="R71" s="54">
        <v>0</v>
      </c>
      <c r="S71" s="10">
        <v>0</v>
      </c>
      <c r="T71" s="55">
        <f>IFERROR(S71/R71*1000,0)</f>
        <v>0</v>
      </c>
      <c r="U71" s="54">
        <v>142</v>
      </c>
      <c r="V71" s="10">
        <v>4278</v>
      </c>
      <c r="W71" s="55">
        <f t="shared" ref="W71:W82" si="1499">IFERROR(V71/U71*1000,0)</f>
        <v>30126.760563380281</v>
      </c>
      <c r="X71" s="54">
        <v>1</v>
      </c>
      <c r="Y71" s="10">
        <v>35</v>
      </c>
      <c r="Z71" s="55">
        <f t="shared" ref="Z71:Z82" si="1500">IFERROR(Y71/X71*1000,0)</f>
        <v>35000</v>
      </c>
      <c r="AA71" s="54">
        <v>0</v>
      </c>
      <c r="AB71" s="10">
        <v>0</v>
      </c>
      <c r="AC71" s="55">
        <f t="shared" ref="AC71:AC82" si="1501">IFERROR(AB71/AA71*1000,0)</f>
        <v>0</v>
      </c>
      <c r="AD71" s="54">
        <v>0</v>
      </c>
      <c r="AE71" s="10">
        <v>0</v>
      </c>
      <c r="AF71" s="55">
        <f t="shared" ref="AF71:AF82" si="1502">IFERROR(AE71/AD71*1000,0)</f>
        <v>0</v>
      </c>
      <c r="AG71" s="54">
        <v>0</v>
      </c>
      <c r="AH71" s="10">
        <v>0</v>
      </c>
      <c r="AI71" s="55">
        <f t="shared" ref="AI71:AI82" si="1503">IFERROR(AH71/AG71*1000,0)</f>
        <v>0</v>
      </c>
      <c r="AJ71" s="54">
        <v>28</v>
      </c>
      <c r="AK71" s="10">
        <v>847</v>
      </c>
      <c r="AL71" s="55">
        <f t="shared" ref="AL71:AL82" si="1504">IFERROR(AK71/AJ71*1000,0)</f>
        <v>30250</v>
      </c>
      <c r="AM71" s="54">
        <v>0</v>
      </c>
      <c r="AN71" s="10">
        <v>0</v>
      </c>
      <c r="AO71" s="55">
        <f t="shared" ref="AO71:AO82" si="1505">IFERROR(AN71/AM71*1000,0)</f>
        <v>0</v>
      </c>
      <c r="AP71" s="54">
        <v>0</v>
      </c>
      <c r="AQ71" s="10">
        <v>0</v>
      </c>
      <c r="AR71" s="55">
        <f t="shared" ref="AR71:AR82" si="1506">IFERROR(AQ71/AP71*1000,0)</f>
        <v>0</v>
      </c>
      <c r="AS71" s="54">
        <v>0</v>
      </c>
      <c r="AT71" s="10">
        <v>0</v>
      </c>
      <c r="AU71" s="55">
        <f t="shared" ref="AU71:AU82" si="1507">IFERROR(AT71/AS71*1000,0)</f>
        <v>0</v>
      </c>
      <c r="AV71" s="54">
        <v>0</v>
      </c>
      <c r="AW71" s="10">
        <v>0</v>
      </c>
      <c r="AX71" s="55">
        <f t="shared" ref="AX71:AX82" si="1508">IFERROR(AW71/AV71*1000,0)</f>
        <v>0</v>
      </c>
      <c r="AY71" s="54">
        <v>0</v>
      </c>
      <c r="AZ71" s="10">
        <v>0</v>
      </c>
      <c r="BA71" s="55">
        <f t="shared" ref="BA71:BA82" si="1509">IFERROR(AZ71/AY71*1000,0)</f>
        <v>0</v>
      </c>
      <c r="BB71" s="54">
        <v>0</v>
      </c>
      <c r="BC71" s="10">
        <v>0</v>
      </c>
      <c r="BD71" s="55">
        <f t="shared" ref="BD71:BD82" si="1510">IFERROR(BC71/BB71*1000,0)</f>
        <v>0</v>
      </c>
      <c r="BE71" s="54">
        <v>0</v>
      </c>
      <c r="BF71" s="10">
        <v>0</v>
      </c>
      <c r="BG71" s="55">
        <f t="shared" ref="BG71" si="1511">IFERROR(BF71/BE71*1000,0)</f>
        <v>0</v>
      </c>
      <c r="BH71" s="54">
        <v>0</v>
      </c>
      <c r="BI71" s="10">
        <v>0</v>
      </c>
      <c r="BJ71" s="55">
        <f t="shared" ref="BJ71:BJ82" si="1512">IFERROR(BI71/BH71*1000,0)</f>
        <v>0</v>
      </c>
      <c r="BK71" s="54">
        <v>6</v>
      </c>
      <c r="BL71" s="10">
        <v>3455</v>
      </c>
      <c r="BM71" s="55">
        <f t="shared" ref="BM71:BM82" si="1513">IFERROR(BL71/BK71*1000,0)</f>
        <v>575833.33333333337</v>
      </c>
      <c r="BN71" s="54">
        <v>0</v>
      </c>
      <c r="BO71" s="10">
        <v>0</v>
      </c>
      <c r="BP71" s="55">
        <f t="shared" ref="BP71:BP82" si="1514">IFERROR(BO71/BN71*1000,0)</f>
        <v>0</v>
      </c>
      <c r="BQ71" s="54">
        <v>0</v>
      </c>
      <c r="BR71" s="10">
        <v>0</v>
      </c>
      <c r="BS71" s="55">
        <f t="shared" ref="BS71:BS82" si="1515">IFERROR(BR71/BQ71*1000,0)</f>
        <v>0</v>
      </c>
      <c r="BT71" s="54">
        <v>25</v>
      </c>
      <c r="BU71" s="10">
        <v>4890</v>
      </c>
      <c r="BV71" s="55">
        <f t="shared" ref="BV71:BV82" si="1516">IFERROR(BU71/BT71*1000,0)</f>
        <v>195600</v>
      </c>
      <c r="BW71" s="54">
        <v>0</v>
      </c>
      <c r="BX71" s="10">
        <v>0</v>
      </c>
      <c r="BY71" s="55">
        <f t="shared" ref="BY71:BY82" si="1517">IFERROR(BX71/BW71*1000,0)</f>
        <v>0</v>
      </c>
      <c r="BZ71" s="54">
        <v>0</v>
      </c>
      <c r="CA71" s="10">
        <v>0</v>
      </c>
      <c r="CB71" s="55">
        <f t="shared" ref="CB71:CB82" si="1518">IFERROR(CA71/BZ71*1000,0)</f>
        <v>0</v>
      </c>
      <c r="CC71" s="54">
        <v>0</v>
      </c>
      <c r="CD71" s="10">
        <v>0</v>
      </c>
      <c r="CE71" s="55">
        <f t="shared" ref="CE71:CE82" si="1519">IFERROR(CD71/CC71*1000,0)</f>
        <v>0</v>
      </c>
      <c r="CF71" s="54">
        <v>0</v>
      </c>
      <c r="CG71" s="10">
        <v>0</v>
      </c>
      <c r="CH71" s="55">
        <f t="shared" ref="CH71:CH82" si="1520">IFERROR(CG71/CF71*1000,0)</f>
        <v>0</v>
      </c>
      <c r="CI71" s="54">
        <v>0</v>
      </c>
      <c r="CJ71" s="10">
        <v>0</v>
      </c>
      <c r="CK71" s="55">
        <f t="shared" ref="CK71:CK82" si="1521">IFERROR(CJ71/CI71*1000,0)</f>
        <v>0</v>
      </c>
      <c r="CL71" s="54">
        <v>0</v>
      </c>
      <c r="CM71" s="10">
        <v>0</v>
      </c>
      <c r="CN71" s="55">
        <f t="shared" ref="CN71:CN82" si="1522">IFERROR(CM71/CL71*1000,0)</f>
        <v>0</v>
      </c>
      <c r="CO71" s="54">
        <v>0</v>
      </c>
      <c r="CP71" s="10">
        <v>0</v>
      </c>
      <c r="CQ71" s="55">
        <f t="shared" ref="CQ71:CQ82" si="1523">IFERROR(CP71/CO71*1000,0)</f>
        <v>0</v>
      </c>
      <c r="CR71" s="54">
        <v>0</v>
      </c>
      <c r="CS71" s="10">
        <v>0</v>
      </c>
      <c r="CT71" s="55">
        <f t="shared" ref="CT71:CT82" si="1524">IFERROR(CS71/CR71*1000,0)</f>
        <v>0</v>
      </c>
      <c r="CU71" s="54">
        <v>61</v>
      </c>
      <c r="CV71" s="10">
        <v>1905</v>
      </c>
      <c r="CW71" s="55">
        <f t="shared" ref="CW71:CW82" si="1525">IFERROR(CV71/CU71*1000,0)</f>
        <v>31229.508196721312</v>
      </c>
      <c r="CX71" s="54">
        <v>0</v>
      </c>
      <c r="CY71" s="10">
        <v>0</v>
      </c>
      <c r="CZ71" s="55">
        <f t="shared" ref="CZ71:CZ82" si="1526">IFERROR(CY71/CX71*1000,0)</f>
        <v>0</v>
      </c>
      <c r="DA71" s="54">
        <v>0</v>
      </c>
      <c r="DB71" s="10">
        <v>0</v>
      </c>
      <c r="DC71" s="55">
        <f t="shared" ref="DC71:DC82" si="1527">IFERROR(DB71/DA71*1000,0)</f>
        <v>0</v>
      </c>
      <c r="DD71" s="54">
        <v>0</v>
      </c>
      <c r="DE71" s="10">
        <v>0</v>
      </c>
      <c r="DF71" s="55">
        <f t="shared" ref="DF71:DF82" si="1528">IFERROR(DE71/DD71*1000,0)</f>
        <v>0</v>
      </c>
      <c r="DG71" s="54">
        <v>0</v>
      </c>
      <c r="DH71" s="10">
        <v>0</v>
      </c>
      <c r="DI71" s="55">
        <f t="shared" ref="DI71:DI82" si="1529">IFERROR(DH71/DG71*1000,0)</f>
        <v>0</v>
      </c>
      <c r="DJ71" s="54">
        <v>0</v>
      </c>
      <c r="DK71" s="10">
        <v>0</v>
      </c>
      <c r="DL71" s="55">
        <f t="shared" ref="DL71:DL82" si="1530">IFERROR(DK71/DJ71*1000,0)</f>
        <v>0</v>
      </c>
      <c r="DM71" s="54">
        <v>0</v>
      </c>
      <c r="DN71" s="10">
        <v>0</v>
      </c>
      <c r="DO71" s="55">
        <f t="shared" ref="DO71:DO82" si="1531">IFERROR(DN71/DM71*1000,0)</f>
        <v>0</v>
      </c>
      <c r="DP71" s="54">
        <v>0</v>
      </c>
      <c r="DQ71" s="10">
        <v>0</v>
      </c>
      <c r="DR71" s="55">
        <f t="shared" ref="DR71:DR82" si="1532">IFERROR(DQ71/DP71*1000,0)</f>
        <v>0</v>
      </c>
      <c r="DS71" s="54">
        <v>0</v>
      </c>
      <c r="DT71" s="10">
        <v>0</v>
      </c>
      <c r="DU71" s="55">
        <f t="shared" ref="DU71:DU82" si="1533">IFERROR(DT71/DS71*1000,0)</f>
        <v>0</v>
      </c>
      <c r="DV71" s="54">
        <v>71</v>
      </c>
      <c r="DW71" s="10">
        <v>5062</v>
      </c>
      <c r="DX71" s="55">
        <f t="shared" ref="DX71:DX82" si="1534">IFERROR(DW71/DV71*1000,0)</f>
        <v>71295.774647887331</v>
      </c>
      <c r="DY71" s="54">
        <v>0</v>
      </c>
      <c r="DZ71" s="10">
        <v>0</v>
      </c>
      <c r="EA71" s="55">
        <f t="shared" ref="EA71:EA82" si="1535">IFERROR(DZ71/DY71*1000,0)</f>
        <v>0</v>
      </c>
      <c r="EB71" s="54">
        <v>54</v>
      </c>
      <c r="EC71" s="10">
        <v>3270</v>
      </c>
      <c r="ED71" s="55">
        <f t="shared" ref="ED71:ED82" si="1536">IFERROR(EC71/EB71*1000,0)</f>
        <v>60555.555555555555</v>
      </c>
      <c r="EE71" s="54">
        <v>0</v>
      </c>
      <c r="EF71" s="10">
        <v>0</v>
      </c>
      <c r="EG71" s="55">
        <f t="shared" ref="EG71:EG82" si="1537">IFERROR(EF71/EE71*1000,0)</f>
        <v>0</v>
      </c>
      <c r="EH71" s="54">
        <v>0</v>
      </c>
      <c r="EI71" s="10">
        <v>0</v>
      </c>
      <c r="EJ71" s="55">
        <f t="shared" ref="EJ71:EJ82" si="1538">IFERROR(EI71/EH71*1000,0)</f>
        <v>0</v>
      </c>
      <c r="EK71" s="54">
        <v>0</v>
      </c>
      <c r="EL71" s="10">
        <v>0</v>
      </c>
      <c r="EM71" s="55">
        <f t="shared" ref="EM71:EM82" si="1539">IFERROR(EL71/EK71*1000,0)</f>
        <v>0</v>
      </c>
      <c r="EN71" s="54">
        <v>0</v>
      </c>
      <c r="EO71" s="10">
        <v>0</v>
      </c>
      <c r="EP71" s="55">
        <f t="shared" ref="EP71:EP82" si="1540">IFERROR(EO71/EN71*1000,0)</f>
        <v>0</v>
      </c>
      <c r="EQ71" s="54">
        <v>0</v>
      </c>
      <c r="ER71" s="10">
        <v>0</v>
      </c>
      <c r="ES71" s="55">
        <f t="shared" ref="ES71:ES82" si="1541">IFERROR(ER71/EQ71*1000,0)</f>
        <v>0</v>
      </c>
      <c r="ET71" s="54">
        <v>0</v>
      </c>
      <c r="EU71" s="10">
        <v>0</v>
      </c>
      <c r="EV71" s="55">
        <f t="shared" ref="EV71:EV82" si="1542">IFERROR(EU71/ET71*1000,0)</f>
        <v>0</v>
      </c>
      <c r="EW71" s="54">
        <v>7</v>
      </c>
      <c r="EX71" s="10">
        <v>508</v>
      </c>
      <c r="EY71" s="55">
        <f t="shared" ref="EY71:EY82" si="1543">IFERROR(EX71/EW71*1000,0)</f>
        <v>72571.428571428565</v>
      </c>
      <c r="EZ71" s="54">
        <v>0</v>
      </c>
      <c r="FA71" s="10">
        <v>0</v>
      </c>
      <c r="FB71" s="55">
        <f t="shared" ref="FB71:FB82" si="1544">IFERROR(FA71/EZ71*1000,0)</f>
        <v>0</v>
      </c>
      <c r="FC71" s="54">
        <v>0</v>
      </c>
      <c r="FD71" s="10">
        <v>0</v>
      </c>
      <c r="FE71" s="55">
        <f t="shared" ref="FE71:FE82" si="1545">IFERROR(FD71/FC71*1000,0)</f>
        <v>0</v>
      </c>
      <c r="FF71" s="54">
        <v>7</v>
      </c>
      <c r="FG71" s="10">
        <v>882</v>
      </c>
      <c r="FH71" s="55">
        <f t="shared" ref="FH71:FH82" si="1546">IFERROR(FG71/FF71*1000,0)</f>
        <v>126000</v>
      </c>
      <c r="FI71" s="54">
        <v>0</v>
      </c>
      <c r="FJ71" s="10">
        <v>0</v>
      </c>
      <c r="FK71" s="55">
        <f t="shared" ref="FK71:FK82" si="1547">IFERROR(FJ71/FI71*1000,0)</f>
        <v>0</v>
      </c>
      <c r="FL71" s="54">
        <v>0</v>
      </c>
      <c r="FM71" s="10">
        <v>0</v>
      </c>
      <c r="FN71" s="55">
        <f t="shared" ref="FN71:FN82" si="1548">IFERROR(FM71/FL71*1000,0)</f>
        <v>0</v>
      </c>
      <c r="FO71" s="54">
        <v>0</v>
      </c>
      <c r="FP71" s="10">
        <v>0</v>
      </c>
      <c r="FQ71" s="55">
        <f t="shared" ref="FQ71:FQ82" si="1549">IFERROR(FP71/FO71*1000,0)</f>
        <v>0</v>
      </c>
      <c r="FR71" s="54">
        <v>2</v>
      </c>
      <c r="FS71" s="10">
        <v>180</v>
      </c>
      <c r="FT71" s="55">
        <f t="shared" ref="FT71:FT82" si="1550">IFERROR(FS71/FR71*1000,0)</f>
        <v>90000</v>
      </c>
      <c r="FU71" s="54">
        <v>45</v>
      </c>
      <c r="FV71" s="10">
        <v>1120</v>
      </c>
      <c r="FW71" s="55">
        <f t="shared" ref="FW71:FW82" si="1551">IFERROR(FV71/FU71*1000,0)</f>
        <v>24888.888888888891</v>
      </c>
      <c r="FX71" s="54">
        <v>0</v>
      </c>
      <c r="FY71" s="10">
        <v>0</v>
      </c>
      <c r="FZ71" s="55">
        <f t="shared" ref="FZ71:FZ82" si="1552">IFERROR(FY71/FX71*1000,0)</f>
        <v>0</v>
      </c>
      <c r="GA71" s="54">
        <v>0</v>
      </c>
      <c r="GB71" s="10">
        <v>0</v>
      </c>
      <c r="GC71" s="55">
        <f t="shared" ref="GC71:GC82" si="1553">IFERROR(GB71/GA71*1000,0)</f>
        <v>0</v>
      </c>
      <c r="GD71" s="54">
        <v>0</v>
      </c>
      <c r="GE71" s="10">
        <v>0</v>
      </c>
      <c r="GF71" s="55">
        <f t="shared" ref="GF71:GF82" si="1554">IFERROR(GE71/GD71*1000,0)</f>
        <v>0</v>
      </c>
      <c r="GG71" s="54">
        <v>0</v>
      </c>
      <c r="GH71" s="10">
        <v>0</v>
      </c>
      <c r="GI71" s="55">
        <f t="shared" ref="GI71:GI82" si="1555">IFERROR(GH71/GG71*1000,0)</f>
        <v>0</v>
      </c>
      <c r="GJ71" s="54">
        <v>0</v>
      </c>
      <c r="GK71" s="10">
        <v>0</v>
      </c>
      <c r="GL71" s="55">
        <f t="shared" ref="GL71:GL82" si="1556">IFERROR(GK71/GJ71*1000,0)</f>
        <v>0</v>
      </c>
      <c r="GM71" s="54">
        <v>0</v>
      </c>
      <c r="GN71" s="10">
        <v>0</v>
      </c>
      <c r="GO71" s="55">
        <f t="shared" ref="GO71:GO82" si="1557">IFERROR(GN71/GM71*1000,0)</f>
        <v>0</v>
      </c>
      <c r="GP71" s="54">
        <v>0</v>
      </c>
      <c r="GQ71" s="10">
        <v>0</v>
      </c>
      <c r="GR71" s="55">
        <f t="shared" ref="GR71:GR82" si="1558">IFERROR(GQ71/GP71*1000,0)</f>
        <v>0</v>
      </c>
      <c r="GS71" s="54">
        <v>0</v>
      </c>
      <c r="GT71" s="10">
        <v>0</v>
      </c>
      <c r="GU71" s="55">
        <f t="shared" ref="GU71" si="1559">IFERROR(GT71/GS71*1000,0)</f>
        <v>0</v>
      </c>
      <c r="GV71" s="54">
        <v>0</v>
      </c>
      <c r="GW71" s="10">
        <v>0</v>
      </c>
      <c r="GX71" s="55">
        <f t="shared" ref="GX71:GX82" si="1560">IFERROR(GW71/GV71*1000,0)</f>
        <v>0</v>
      </c>
      <c r="GY71" s="54">
        <v>0</v>
      </c>
      <c r="GZ71" s="10">
        <v>0</v>
      </c>
      <c r="HA71" s="55">
        <f t="shared" ref="HA71:HA82" si="1561">IFERROR(GZ71/GY71*1000,0)</f>
        <v>0</v>
      </c>
      <c r="HB71" s="54">
        <v>0</v>
      </c>
      <c r="HC71" s="10">
        <v>0</v>
      </c>
      <c r="HD71" s="55">
        <f t="shared" ref="HD71:HD82" si="1562">IFERROR(HC71/HB71*1000,0)</f>
        <v>0</v>
      </c>
      <c r="HE71" s="54">
        <v>0</v>
      </c>
      <c r="HF71" s="10">
        <v>0</v>
      </c>
      <c r="HG71" s="55">
        <f t="shared" ref="HG71:HG82" si="1563">IFERROR(HF71/HE71*1000,0)</f>
        <v>0</v>
      </c>
      <c r="HH71" s="54">
        <v>0</v>
      </c>
      <c r="HI71" s="10">
        <v>0</v>
      </c>
      <c r="HJ71" s="55">
        <f t="shared" ref="HJ71:HJ82" si="1564">IFERROR(HI71/HH71*1000,0)</f>
        <v>0</v>
      </c>
      <c r="HK71" s="54">
        <v>0</v>
      </c>
      <c r="HL71" s="10">
        <v>0</v>
      </c>
      <c r="HM71" s="55">
        <f t="shared" ref="HM71:HM82" si="1565">IFERROR(HL71/HK71*1000,0)</f>
        <v>0</v>
      </c>
      <c r="HN71" s="54">
        <v>0</v>
      </c>
      <c r="HO71" s="10">
        <v>0</v>
      </c>
      <c r="HP71" s="55">
        <f t="shared" ref="HP71:HP82" si="1566">IFERROR(HO71/HN71*1000,0)</f>
        <v>0</v>
      </c>
      <c r="HQ71" s="54">
        <v>2</v>
      </c>
      <c r="HR71" s="10">
        <v>800</v>
      </c>
      <c r="HS71" s="55">
        <f t="shared" ref="HS71:HS82" si="1567">IFERROR(HR71/HQ71*1000,0)</f>
        <v>400000</v>
      </c>
      <c r="HT71" s="54">
        <v>0</v>
      </c>
      <c r="HU71" s="10">
        <v>0</v>
      </c>
      <c r="HV71" s="55">
        <f t="shared" ref="HV71:HV82" si="1568">IFERROR(HU71/HT71*1000,0)</f>
        <v>0</v>
      </c>
      <c r="HW71" s="54">
        <v>0</v>
      </c>
      <c r="HX71" s="10">
        <v>0</v>
      </c>
      <c r="HY71" s="55">
        <f t="shared" ref="HY71:HY82" si="1569">IFERROR(HX71/HW71*1000,0)</f>
        <v>0</v>
      </c>
      <c r="HZ71" s="54">
        <v>0</v>
      </c>
      <c r="IA71" s="10">
        <v>0</v>
      </c>
      <c r="IB71" s="55">
        <f t="shared" ref="IB71:IB82" si="1570">IFERROR(IA71/HZ71*1000,0)</f>
        <v>0</v>
      </c>
      <c r="IC71" s="54">
        <v>0</v>
      </c>
      <c r="ID71" s="10">
        <v>0</v>
      </c>
      <c r="IE71" s="55">
        <f t="shared" ref="IE71:IE82" si="1571">IFERROR(ID71/IC71*1000,0)</f>
        <v>0</v>
      </c>
      <c r="IF71" s="54">
        <v>0</v>
      </c>
      <c r="IG71" s="10">
        <v>0</v>
      </c>
      <c r="IH71" s="55">
        <f t="shared" ref="IH71:IH82" si="1572">IFERROR(IG71/IF71*1000,0)</f>
        <v>0</v>
      </c>
      <c r="II71" s="54">
        <v>0</v>
      </c>
      <c r="IJ71" s="10">
        <v>0</v>
      </c>
      <c r="IK71" s="55">
        <f t="shared" ref="IK71:IK82" si="1573">IFERROR(IJ71/II71*1000,0)</f>
        <v>0</v>
      </c>
      <c r="IL71" s="54">
        <v>1</v>
      </c>
      <c r="IM71" s="10">
        <v>29</v>
      </c>
      <c r="IN71" s="55">
        <f t="shared" ref="IN71:IN82" si="1574">IFERROR(IM71/IL71*1000,0)</f>
        <v>29000</v>
      </c>
      <c r="IO71" s="54">
        <v>0</v>
      </c>
      <c r="IP71" s="10">
        <v>0</v>
      </c>
      <c r="IQ71" s="55">
        <f t="shared" ref="IQ71:IQ82" si="1575">IFERROR(IP71/IO71*1000,0)</f>
        <v>0</v>
      </c>
      <c r="IR71" s="54">
        <v>0</v>
      </c>
      <c r="IS71" s="10">
        <v>0</v>
      </c>
      <c r="IT71" s="55">
        <f t="shared" ref="IT71:IT82" si="1576">IFERROR(IS71/IR71*1000,0)</f>
        <v>0</v>
      </c>
      <c r="IU71" s="54">
        <v>0</v>
      </c>
      <c r="IV71" s="10">
        <v>0</v>
      </c>
      <c r="IW71" s="55">
        <f t="shared" ref="IW71:IW82" si="1577">IFERROR(IV71/IU71*1000,0)</f>
        <v>0</v>
      </c>
      <c r="IX71" s="54">
        <v>232</v>
      </c>
      <c r="IY71" s="10">
        <v>10971</v>
      </c>
      <c r="IZ71" s="55">
        <f t="shared" ref="IZ71:IZ82" si="1578">IFERROR(IY71/IX71*1000,0)</f>
        <v>47288.793103448275</v>
      </c>
      <c r="JA71" s="54">
        <v>0</v>
      </c>
      <c r="JB71" s="10">
        <v>0</v>
      </c>
      <c r="JC71" s="55">
        <f t="shared" ref="JC71:JC82" si="1579">IFERROR(JB71/JA71*1000,0)</f>
        <v>0</v>
      </c>
      <c r="JD71" s="54">
        <v>0</v>
      </c>
      <c r="JE71" s="10">
        <v>0</v>
      </c>
      <c r="JF71" s="55">
        <f t="shared" ref="JF71:JF82" si="1580">IFERROR(JE71/JD71*1000,0)</f>
        <v>0</v>
      </c>
      <c r="JG71" s="54">
        <v>4</v>
      </c>
      <c r="JH71" s="10">
        <v>7</v>
      </c>
      <c r="JI71" s="55">
        <f t="shared" ref="JI71:JI82" si="1581">IFERROR(JH71/JG71*1000,0)</f>
        <v>1750</v>
      </c>
      <c r="JJ71" s="54">
        <v>2</v>
      </c>
      <c r="JK71" s="10">
        <v>69</v>
      </c>
      <c r="JL71" s="55">
        <f t="shared" ref="JL71:JL82" si="1582">IFERROR(JK71/JJ71*1000,0)</f>
        <v>34500</v>
      </c>
      <c r="JM71" s="54">
        <v>0</v>
      </c>
      <c r="JN71" s="10">
        <v>0</v>
      </c>
      <c r="JO71" s="55">
        <f t="shared" ref="JO71:JO82" si="1583">IFERROR(JN71/JM71*1000,0)</f>
        <v>0</v>
      </c>
      <c r="JP71" s="54">
        <v>0</v>
      </c>
      <c r="JQ71" s="10">
        <v>0</v>
      </c>
      <c r="JR71" s="55">
        <f t="shared" ref="JR71:JR82" si="1584">IFERROR(JQ71/JP71*1000,0)</f>
        <v>0</v>
      </c>
      <c r="JS71" s="54">
        <v>0</v>
      </c>
      <c r="JT71" s="10">
        <v>0</v>
      </c>
      <c r="JU71" s="55">
        <f t="shared" ref="JU71:JU82" si="1585">IFERROR(JT71/JS71*1000,0)</f>
        <v>0</v>
      </c>
      <c r="JV71" s="54">
        <v>0</v>
      </c>
      <c r="JW71" s="10">
        <v>0</v>
      </c>
      <c r="JX71" s="55">
        <f t="shared" ref="JX71:JX82" si="1586">IFERROR(JW71/JV71*1000,0)</f>
        <v>0</v>
      </c>
      <c r="JY71" s="54">
        <v>0</v>
      </c>
      <c r="JZ71" s="10">
        <v>0</v>
      </c>
      <c r="KA71" s="55">
        <f t="shared" ref="KA71:KA82" si="1587">IFERROR(JZ71/JY71*1000,0)</f>
        <v>0</v>
      </c>
      <c r="KB71" s="54">
        <v>0</v>
      </c>
      <c r="KC71" s="10">
        <v>0</v>
      </c>
      <c r="KD71" s="55">
        <f t="shared" ref="KD71:KD82" si="1588">IFERROR(KC71/KB71*1000,0)</f>
        <v>0</v>
      </c>
      <c r="KE71" s="54">
        <v>8</v>
      </c>
      <c r="KF71" s="10">
        <v>261</v>
      </c>
      <c r="KG71" s="55">
        <f t="shared" ref="KG71:KG82" si="1589">IFERROR(KF71/KE71*1000,0)</f>
        <v>32625</v>
      </c>
      <c r="KH71" s="54">
        <v>0</v>
      </c>
      <c r="KI71" s="10">
        <v>0</v>
      </c>
      <c r="KJ71" s="55">
        <f t="shared" ref="KJ71:KJ82" si="1590">IFERROR(KI71/KH71*1000,0)</f>
        <v>0</v>
      </c>
      <c r="KK71" s="54">
        <v>0</v>
      </c>
      <c r="KL71" s="10">
        <v>0</v>
      </c>
      <c r="KM71" s="55">
        <f t="shared" ref="KM71:KM82" si="1591">IFERROR(KL71/KK71*1000,0)</f>
        <v>0</v>
      </c>
      <c r="KN71" s="54">
        <v>0</v>
      </c>
      <c r="KO71" s="10">
        <v>0</v>
      </c>
      <c r="KP71" s="55">
        <f t="shared" ref="KP71:KP82" si="1592">IFERROR(KO71/KN71*1000,0)</f>
        <v>0</v>
      </c>
      <c r="KQ71" s="54">
        <v>0</v>
      </c>
      <c r="KR71" s="10">
        <v>0</v>
      </c>
      <c r="KS71" s="55">
        <f t="shared" ref="KS71:KS82" si="1593">IFERROR(KR71/KQ71*1000,0)</f>
        <v>0</v>
      </c>
      <c r="KT71" s="54">
        <v>0</v>
      </c>
      <c r="KU71" s="10">
        <v>0</v>
      </c>
      <c r="KV71" s="55">
        <f t="shared" ref="KV71:KV82" si="1594">IFERROR(KU71/KT71*1000,0)</f>
        <v>0</v>
      </c>
      <c r="KW71" s="54">
        <v>0</v>
      </c>
      <c r="KX71" s="10">
        <v>0</v>
      </c>
      <c r="KY71" s="55">
        <f t="shared" ref="KY71:KY82" si="1595">IFERROR(KX71/KW71*1000,0)</f>
        <v>0</v>
      </c>
      <c r="KZ71" s="54">
        <v>0</v>
      </c>
      <c r="LA71" s="10">
        <v>0</v>
      </c>
      <c r="LB71" s="55">
        <f t="shared" ref="LB71:LB82" si="1596">IFERROR(LA71/KZ71*1000,0)</f>
        <v>0</v>
      </c>
      <c r="LC71" s="54">
        <v>0</v>
      </c>
      <c r="LD71" s="10">
        <v>0</v>
      </c>
      <c r="LE71" s="55">
        <f t="shared" ref="LE71:LE82" si="1597">IFERROR(LD71/LC71*1000,0)</f>
        <v>0</v>
      </c>
      <c r="LF71" s="54">
        <v>0</v>
      </c>
      <c r="LG71" s="10">
        <v>0</v>
      </c>
      <c r="LH71" s="55">
        <f t="shared" ref="LH71:LH82" si="1598">IFERROR(LG71/LF71*1000,0)</f>
        <v>0</v>
      </c>
      <c r="LI71" s="54">
        <v>0</v>
      </c>
      <c r="LJ71" s="10">
        <v>0</v>
      </c>
      <c r="LK71" s="55">
        <f t="shared" ref="LK71:LK82" si="1599">IFERROR(LJ71/LI71*1000,0)</f>
        <v>0</v>
      </c>
      <c r="LL71" s="54">
        <v>0</v>
      </c>
      <c r="LM71" s="10">
        <v>0</v>
      </c>
      <c r="LN71" s="55">
        <f t="shared" ref="LN71:LN82" si="1600">IFERROR(LM71/LL71*1000,0)</f>
        <v>0</v>
      </c>
      <c r="LO71" s="54">
        <v>0</v>
      </c>
      <c r="LP71" s="10">
        <v>0</v>
      </c>
      <c r="LQ71" s="55">
        <f t="shared" ref="LQ71:LQ82" si="1601">IFERROR(LP71/LO71*1000,0)</f>
        <v>0</v>
      </c>
      <c r="LR71" s="54">
        <v>0</v>
      </c>
      <c r="LS71" s="10">
        <v>0</v>
      </c>
      <c r="LT71" s="55">
        <f t="shared" ref="LT71:LT82" si="1602">IFERROR(LS71/LR71*1000,0)</f>
        <v>0</v>
      </c>
      <c r="LU71" s="54">
        <v>0</v>
      </c>
      <c r="LV71" s="10">
        <v>0</v>
      </c>
      <c r="LW71" s="55">
        <f t="shared" ref="LW71:LW82" si="1603">IFERROR(LV71/LU71*1000,0)</f>
        <v>0</v>
      </c>
      <c r="LX71" s="54">
        <v>27</v>
      </c>
      <c r="LY71" s="10">
        <v>2331</v>
      </c>
      <c r="LZ71" s="55">
        <f t="shared" ref="LZ71:LZ82" si="1604">IFERROR(LY71/LX71*1000,0)</f>
        <v>86333.333333333328</v>
      </c>
      <c r="MA71" s="54">
        <v>3</v>
      </c>
      <c r="MB71" s="10">
        <v>171</v>
      </c>
      <c r="MC71" s="55">
        <f t="shared" ref="MC71:MC82" si="1605">IFERROR(MB71/MA71*1000,0)</f>
        <v>57000</v>
      </c>
      <c r="MD71" s="54">
        <v>0</v>
      </c>
      <c r="ME71" s="10">
        <v>0</v>
      </c>
      <c r="MF71" s="55">
        <f t="shared" ref="MF71:MF82" si="1606">IFERROR(ME71/MD71*1000,0)</f>
        <v>0</v>
      </c>
      <c r="MG71" s="54">
        <v>0</v>
      </c>
      <c r="MH71" s="10">
        <v>0</v>
      </c>
      <c r="MI71" s="55">
        <f t="shared" ref="MI71:MI82" si="1607">IFERROR(MH71/MG71*1000,0)</f>
        <v>0</v>
      </c>
      <c r="MJ71" s="54">
        <v>0</v>
      </c>
      <c r="MK71" s="10">
        <v>0</v>
      </c>
      <c r="ML71" s="55">
        <f t="shared" ref="ML71:ML82" si="1608">IFERROR(MK71/MJ71*1000,0)</f>
        <v>0</v>
      </c>
      <c r="MM71" s="54">
        <v>26</v>
      </c>
      <c r="MN71" s="10">
        <v>3617</v>
      </c>
      <c r="MO71" s="55">
        <f t="shared" ref="MO71:MO82" si="1609">IFERROR(MN71/MM71*1000,0)</f>
        <v>139115.38461538462</v>
      </c>
      <c r="MP71" s="54">
        <v>0</v>
      </c>
      <c r="MQ71" s="10">
        <v>0</v>
      </c>
      <c r="MR71" s="55">
        <f t="shared" ref="MR71:MR82" si="1610">IFERROR(MQ71/MP71*1000,0)</f>
        <v>0</v>
      </c>
      <c r="MS71" s="54">
        <v>9</v>
      </c>
      <c r="MT71" s="10">
        <v>19</v>
      </c>
      <c r="MU71" s="55">
        <f t="shared" ref="MU71:MU82" si="1611">IFERROR(MT71/MS71*1000,0)</f>
        <v>2111.1111111111113</v>
      </c>
      <c r="MV71" s="54">
        <v>0</v>
      </c>
      <c r="MW71" s="10">
        <v>0</v>
      </c>
      <c r="MX71" s="55">
        <f t="shared" ref="MX71:MX82" si="1612">IFERROR(MW71/MV71*1000,0)</f>
        <v>0</v>
      </c>
      <c r="MY71" s="54">
        <v>9</v>
      </c>
      <c r="MZ71" s="10">
        <v>327</v>
      </c>
      <c r="NA71" s="55">
        <f t="shared" ref="NA71:NA82" si="1613">IFERROR(MZ71/MY71*1000,0)</f>
        <v>36333.333333333336</v>
      </c>
      <c r="NB71" s="54">
        <v>0</v>
      </c>
      <c r="NC71" s="10">
        <v>0</v>
      </c>
      <c r="ND71" s="55">
        <f t="shared" ref="ND71:ND82" si="1614">IFERROR(NC71/NB71*1000,0)</f>
        <v>0</v>
      </c>
      <c r="NE71" s="54">
        <v>0</v>
      </c>
      <c r="NF71" s="10">
        <v>0</v>
      </c>
      <c r="NG71" s="55">
        <f t="shared" ref="NG71:NG82" si="1615">IFERROR(NF71/NE71*1000,0)</f>
        <v>0</v>
      </c>
      <c r="NH71" s="54">
        <v>0</v>
      </c>
      <c r="NI71" s="10">
        <v>0</v>
      </c>
      <c r="NJ71" s="55">
        <f t="shared" ref="NJ71:NJ82" si="1616">IFERROR(NI71/NH71*1000,0)</f>
        <v>0</v>
      </c>
      <c r="NK71" s="54">
        <v>29</v>
      </c>
      <c r="NL71" s="10">
        <v>2787</v>
      </c>
      <c r="NM71" s="55">
        <f t="shared" ref="NM71:NM82" si="1617">IFERROR(NL71/NK71*1000,0)</f>
        <v>96103.448275862058</v>
      </c>
      <c r="NN71" s="54">
        <v>0</v>
      </c>
      <c r="NO71" s="10">
        <v>0</v>
      </c>
      <c r="NP71" s="55">
        <f t="shared" ref="NP71:NP82" si="1618">IFERROR(NO71/NN71*1000,0)</f>
        <v>0</v>
      </c>
      <c r="NQ71" s="54">
        <v>0</v>
      </c>
      <c r="NR71" s="10">
        <v>0</v>
      </c>
      <c r="NS71" s="55">
        <f t="shared" ref="NS71:NS82" si="1619">IFERROR(NR71/NQ71*1000,0)</f>
        <v>0</v>
      </c>
      <c r="NT71" s="54">
        <v>0</v>
      </c>
      <c r="NU71" s="10">
        <v>0</v>
      </c>
      <c r="NV71" s="55">
        <f t="shared" ref="NV71:NV82" si="1620">IFERROR(NU71/NT71*1000,0)</f>
        <v>0</v>
      </c>
      <c r="NW71" s="54">
        <v>30</v>
      </c>
      <c r="NX71" s="10">
        <v>5067</v>
      </c>
      <c r="NY71" s="55">
        <f t="shared" ref="NY71:NY82" si="1621">IFERROR(NX71/NW71*1000,0)</f>
        <v>168900</v>
      </c>
      <c r="NZ71" s="54">
        <v>187</v>
      </c>
      <c r="OA71" s="10">
        <v>16029</v>
      </c>
      <c r="OB71" s="55">
        <f t="shared" ref="OB71:OB82" si="1622">IFERROR(OA71/NZ71*1000,0)</f>
        <v>85716.577540106955</v>
      </c>
      <c r="OC71" s="54">
        <v>0</v>
      </c>
      <c r="OD71" s="10">
        <v>0</v>
      </c>
      <c r="OE71" s="55">
        <f t="shared" ref="OE71:OE82" si="1623">IFERROR(OD71/OC71*1000,0)</f>
        <v>0</v>
      </c>
      <c r="OF71" s="68">
        <v>0</v>
      </c>
      <c r="OG71" s="24">
        <v>0</v>
      </c>
      <c r="OH71" s="69">
        <f t="shared" ref="OH71:OH82" si="1624">IFERROR(OG71/OF71*1000,0)</f>
        <v>0</v>
      </c>
      <c r="OI71" s="54">
        <v>0</v>
      </c>
      <c r="OJ71" s="10">
        <v>0</v>
      </c>
      <c r="OK71" s="55">
        <f t="shared" ref="OK71:OK82" si="1625">IFERROR(OJ71/OI71*1000,0)</f>
        <v>0</v>
      </c>
      <c r="OL71" s="54">
        <v>0</v>
      </c>
      <c r="OM71" s="10">
        <v>0</v>
      </c>
      <c r="ON71" s="55">
        <f t="shared" ref="ON71:ON82" si="1626">IFERROR(OM71/OL71*1000,0)</f>
        <v>0</v>
      </c>
      <c r="OO71" s="54">
        <v>0</v>
      </c>
      <c r="OP71" s="10">
        <v>0</v>
      </c>
      <c r="OQ71" s="55">
        <f t="shared" ref="OQ71:OQ82" si="1627">IFERROR(OP71/OO71*1000,0)</f>
        <v>0</v>
      </c>
      <c r="OR71" s="54">
        <v>0</v>
      </c>
      <c r="OS71" s="10">
        <v>0</v>
      </c>
      <c r="OT71" s="55">
        <f t="shared" ref="OT71:OT82" si="1628">IFERROR(OS71/OR71*1000,0)</f>
        <v>0</v>
      </c>
      <c r="OU71" s="54">
        <v>0</v>
      </c>
      <c r="OV71" s="10">
        <v>0</v>
      </c>
      <c r="OW71" s="55">
        <f t="shared" ref="OW71:OW82" si="1629">IFERROR(OV71/OU71*1000,0)</f>
        <v>0</v>
      </c>
      <c r="OX71" s="54">
        <v>0</v>
      </c>
      <c r="OY71" s="10">
        <v>0</v>
      </c>
      <c r="OZ71" s="55">
        <f t="shared" ref="OZ71:OZ82" si="1630">IFERROR(OY71/OX71*1000,0)</f>
        <v>0</v>
      </c>
      <c r="PA71" s="13">
        <f t="shared" si="1497"/>
        <v>1018</v>
      </c>
      <c r="PB71" s="78" t="e">
        <f>SUM(J71,V71,Y71,AH71,AK71,AQ71,AT71,AW71,BI71,BL71,BR71,BU71,BX71,CA71,CD71,CJ71,CM71,CS71,CV71,CY71,DB71,DH71,DN71,DQ71,DT71,DW71,EC71,EF71,EI71,EU71,EX71,FA71,FG71,FJ71,FM71,FP71,FS71,FV71,GB71,GE71,GH71,GK71,GN71,GQ71,GW71,GZ71,HF71,HO71,HR71,HU71,ID71,IG71,IJ71,IM71,IP71,IV71,IY71,JB71,JE71,JH71,JK71,JN71,JQ71,JZ71,KC71,KF71,KI71,KL71,KO71,KR71,KU71,LA71,LD71,LM71,LP71,LS71,LV71,LY71,MB71,HI71,MH71,MK71,MN71,MQ71,MT71,MW71,MZ71,NC71,NF71,NI71,NL71,NO71,NU71,NX71,OA71,OJ71,OS71,OV71,OY71,HL71,JW71,AB71,IA71,IS71,P71+OP71+OM71+OG71+OD71+NR71+ME71+LG71+KX71+JT71+HX71+#REF!+HC71+GT71+FY71+FD71+ER71+EO71+EL71+DZ71+DE71+CP71+BO71+BF71+AZ71+AE71+S71+M71+G71+D71)</f>
        <v>#REF!</v>
      </c>
      <c r="PC71" s="6"/>
      <c r="PD71" s="9"/>
      <c r="PE71" s="6"/>
      <c r="PF71" s="6"/>
      <c r="PG71" s="6"/>
      <c r="PH71" s="9"/>
      <c r="PI71" s="6"/>
      <c r="PJ71" s="6"/>
      <c r="PK71" s="6"/>
      <c r="PL71" s="9"/>
      <c r="PM71" s="6"/>
      <c r="PN71" s="6"/>
      <c r="PO71" s="6"/>
      <c r="PP71" s="9"/>
      <c r="PQ71" s="6"/>
      <c r="PR71" s="6"/>
      <c r="PS71" s="6"/>
      <c r="PT71" s="9"/>
      <c r="PU71" s="6"/>
      <c r="PV71" s="6"/>
      <c r="PW71" s="6"/>
      <c r="PX71" s="9"/>
      <c r="PY71" s="6"/>
      <c r="PZ71" s="6"/>
      <c r="QA71" s="6"/>
      <c r="QB71" s="9"/>
      <c r="QC71" s="6"/>
      <c r="QD71" s="6"/>
      <c r="QE71" s="6"/>
      <c r="QF71" s="2"/>
      <c r="QG71" s="1"/>
      <c r="QH71" s="1"/>
      <c r="QI71" s="1"/>
      <c r="QJ71" s="2"/>
      <c r="QK71" s="1"/>
      <c r="QL71" s="1"/>
      <c r="QM71" s="1"/>
      <c r="QN71" s="2"/>
      <c r="QO71" s="1"/>
      <c r="QP71" s="1"/>
      <c r="QQ71" s="1"/>
    </row>
    <row r="72" spans="1:534" x14ac:dyDescent="0.25">
      <c r="A72" s="46">
        <v>2009</v>
      </c>
      <c r="B72" s="47" t="s">
        <v>6</v>
      </c>
      <c r="C72" s="54">
        <v>0</v>
      </c>
      <c r="D72" s="10">
        <v>0</v>
      </c>
      <c r="E72" s="55">
        <f t="shared" ref="E72:E82" si="1631">IFERROR(D72/C72*1000,0)</f>
        <v>0</v>
      </c>
      <c r="F72" s="54">
        <v>0</v>
      </c>
      <c r="G72" s="10">
        <v>0</v>
      </c>
      <c r="H72" s="55">
        <f t="shared" ref="H72:H82" si="1632">IFERROR(G72/F72*1000,0)</f>
        <v>0</v>
      </c>
      <c r="I72" s="54">
        <v>0</v>
      </c>
      <c r="J72" s="10">
        <v>0</v>
      </c>
      <c r="K72" s="55">
        <f t="shared" ref="K72:K82" si="1633">IFERROR(J72/I72*1000,0)</f>
        <v>0</v>
      </c>
      <c r="L72" s="54">
        <v>0</v>
      </c>
      <c r="M72" s="10">
        <v>0</v>
      </c>
      <c r="N72" s="55">
        <f t="shared" si="1498"/>
        <v>0</v>
      </c>
      <c r="O72" s="54">
        <v>0</v>
      </c>
      <c r="P72" s="10">
        <v>0</v>
      </c>
      <c r="Q72" s="55">
        <f t="shared" ref="Q72:Q82" si="1634">IFERROR(P72/O72*1000,0)</f>
        <v>0</v>
      </c>
      <c r="R72" s="54">
        <v>0</v>
      </c>
      <c r="S72" s="10">
        <v>0</v>
      </c>
      <c r="T72" s="55">
        <f t="shared" ref="T72:T82" si="1635">IFERROR(S72/R72*1000,0)</f>
        <v>0</v>
      </c>
      <c r="U72" s="54">
        <v>298</v>
      </c>
      <c r="V72" s="10">
        <v>6573</v>
      </c>
      <c r="W72" s="55">
        <f t="shared" si="1499"/>
        <v>22057.046979865769</v>
      </c>
      <c r="X72" s="54">
        <v>5</v>
      </c>
      <c r="Y72" s="10">
        <v>131</v>
      </c>
      <c r="Z72" s="55">
        <f t="shared" si="1500"/>
        <v>26200</v>
      </c>
      <c r="AA72" s="54">
        <v>0</v>
      </c>
      <c r="AB72" s="10">
        <v>0</v>
      </c>
      <c r="AC72" s="55">
        <f t="shared" si="1501"/>
        <v>0</v>
      </c>
      <c r="AD72" s="54">
        <v>0</v>
      </c>
      <c r="AE72" s="10">
        <v>0</v>
      </c>
      <c r="AF72" s="55">
        <f t="shared" si="1502"/>
        <v>0</v>
      </c>
      <c r="AG72" s="54">
        <v>0</v>
      </c>
      <c r="AH72" s="10">
        <v>0</v>
      </c>
      <c r="AI72" s="55">
        <f t="shared" si="1503"/>
        <v>0</v>
      </c>
      <c r="AJ72" s="54">
        <v>37</v>
      </c>
      <c r="AK72" s="10">
        <v>1053</v>
      </c>
      <c r="AL72" s="55">
        <f t="shared" si="1504"/>
        <v>28459.45945945946</v>
      </c>
      <c r="AM72" s="54">
        <v>0</v>
      </c>
      <c r="AN72" s="10">
        <v>0</v>
      </c>
      <c r="AO72" s="55">
        <f t="shared" si="1505"/>
        <v>0</v>
      </c>
      <c r="AP72" s="54">
        <v>0</v>
      </c>
      <c r="AQ72" s="10">
        <v>0</v>
      </c>
      <c r="AR72" s="55">
        <f t="shared" si="1506"/>
        <v>0</v>
      </c>
      <c r="AS72" s="54">
        <v>0</v>
      </c>
      <c r="AT72" s="10">
        <v>0</v>
      </c>
      <c r="AU72" s="55">
        <f t="shared" si="1507"/>
        <v>0</v>
      </c>
      <c r="AV72" s="54">
        <v>0</v>
      </c>
      <c r="AW72" s="10">
        <v>0</v>
      </c>
      <c r="AX72" s="55">
        <f t="shared" si="1508"/>
        <v>0</v>
      </c>
      <c r="AY72" s="54">
        <v>0</v>
      </c>
      <c r="AZ72" s="10">
        <v>0</v>
      </c>
      <c r="BA72" s="55">
        <f t="shared" si="1509"/>
        <v>0</v>
      </c>
      <c r="BB72" s="54">
        <v>0</v>
      </c>
      <c r="BC72" s="10">
        <v>0</v>
      </c>
      <c r="BD72" s="55">
        <f t="shared" si="1510"/>
        <v>0</v>
      </c>
      <c r="BE72" s="54">
        <v>0</v>
      </c>
      <c r="BF72" s="10">
        <v>0</v>
      </c>
      <c r="BG72" s="55">
        <f t="shared" ref="BG72:BG82" si="1636">IFERROR(BF72/BE72*1000,0)</f>
        <v>0</v>
      </c>
      <c r="BH72" s="54">
        <v>0</v>
      </c>
      <c r="BI72" s="10">
        <v>0</v>
      </c>
      <c r="BJ72" s="55">
        <f t="shared" si="1512"/>
        <v>0</v>
      </c>
      <c r="BK72" s="54">
        <v>13</v>
      </c>
      <c r="BL72" s="10">
        <v>3429</v>
      </c>
      <c r="BM72" s="55">
        <f t="shared" si="1513"/>
        <v>263769.23076923075</v>
      </c>
      <c r="BN72" s="54">
        <v>0</v>
      </c>
      <c r="BO72" s="10">
        <v>0</v>
      </c>
      <c r="BP72" s="55">
        <f t="shared" si="1514"/>
        <v>0</v>
      </c>
      <c r="BQ72" s="54">
        <v>0</v>
      </c>
      <c r="BR72" s="10">
        <v>0</v>
      </c>
      <c r="BS72" s="55">
        <f t="shared" si="1515"/>
        <v>0</v>
      </c>
      <c r="BT72" s="54">
        <v>40</v>
      </c>
      <c r="BU72" s="10">
        <v>1258</v>
      </c>
      <c r="BV72" s="55">
        <f t="shared" si="1516"/>
        <v>31450</v>
      </c>
      <c r="BW72" s="54">
        <v>0</v>
      </c>
      <c r="BX72" s="10">
        <v>0</v>
      </c>
      <c r="BY72" s="55">
        <f t="shared" si="1517"/>
        <v>0</v>
      </c>
      <c r="BZ72" s="54">
        <v>0</v>
      </c>
      <c r="CA72" s="10">
        <v>0</v>
      </c>
      <c r="CB72" s="55">
        <f t="shared" si="1518"/>
        <v>0</v>
      </c>
      <c r="CC72" s="54">
        <v>0</v>
      </c>
      <c r="CD72" s="10">
        <v>0</v>
      </c>
      <c r="CE72" s="55">
        <f t="shared" si="1519"/>
        <v>0</v>
      </c>
      <c r="CF72" s="54">
        <v>0</v>
      </c>
      <c r="CG72" s="10">
        <v>0</v>
      </c>
      <c r="CH72" s="55">
        <f t="shared" si="1520"/>
        <v>0</v>
      </c>
      <c r="CI72" s="54">
        <v>0</v>
      </c>
      <c r="CJ72" s="10">
        <v>0</v>
      </c>
      <c r="CK72" s="55">
        <f t="shared" si="1521"/>
        <v>0</v>
      </c>
      <c r="CL72" s="54">
        <v>0</v>
      </c>
      <c r="CM72" s="10">
        <v>0</v>
      </c>
      <c r="CN72" s="55">
        <f t="shared" si="1522"/>
        <v>0</v>
      </c>
      <c r="CO72" s="54">
        <v>0</v>
      </c>
      <c r="CP72" s="10">
        <v>0</v>
      </c>
      <c r="CQ72" s="55">
        <f t="shared" si="1523"/>
        <v>0</v>
      </c>
      <c r="CR72" s="54">
        <v>0</v>
      </c>
      <c r="CS72" s="10">
        <v>0</v>
      </c>
      <c r="CT72" s="55">
        <f t="shared" si="1524"/>
        <v>0</v>
      </c>
      <c r="CU72" s="54">
        <v>36</v>
      </c>
      <c r="CV72" s="10">
        <v>1824</v>
      </c>
      <c r="CW72" s="55">
        <f t="shared" si="1525"/>
        <v>50666.666666666664</v>
      </c>
      <c r="CX72" s="54">
        <v>0</v>
      </c>
      <c r="CY72" s="10">
        <v>0</v>
      </c>
      <c r="CZ72" s="55">
        <f t="shared" si="1526"/>
        <v>0</v>
      </c>
      <c r="DA72" s="54">
        <v>0</v>
      </c>
      <c r="DB72" s="10">
        <v>0</v>
      </c>
      <c r="DC72" s="55">
        <f t="shared" si="1527"/>
        <v>0</v>
      </c>
      <c r="DD72" s="54">
        <v>0</v>
      </c>
      <c r="DE72" s="10">
        <v>0</v>
      </c>
      <c r="DF72" s="55">
        <f t="shared" si="1528"/>
        <v>0</v>
      </c>
      <c r="DG72" s="54">
        <v>0</v>
      </c>
      <c r="DH72" s="10">
        <v>0</v>
      </c>
      <c r="DI72" s="55">
        <f t="shared" si="1529"/>
        <v>0</v>
      </c>
      <c r="DJ72" s="54">
        <v>0</v>
      </c>
      <c r="DK72" s="10">
        <v>0</v>
      </c>
      <c r="DL72" s="55">
        <f t="shared" si="1530"/>
        <v>0</v>
      </c>
      <c r="DM72" s="54">
        <v>0</v>
      </c>
      <c r="DN72" s="10">
        <v>0</v>
      </c>
      <c r="DO72" s="55">
        <f t="shared" si="1531"/>
        <v>0</v>
      </c>
      <c r="DP72" s="54">
        <v>0</v>
      </c>
      <c r="DQ72" s="10">
        <v>0</v>
      </c>
      <c r="DR72" s="55">
        <f t="shared" si="1532"/>
        <v>0</v>
      </c>
      <c r="DS72" s="54">
        <v>0</v>
      </c>
      <c r="DT72" s="10">
        <v>0</v>
      </c>
      <c r="DU72" s="55">
        <f t="shared" si="1533"/>
        <v>0</v>
      </c>
      <c r="DV72" s="54">
        <v>8</v>
      </c>
      <c r="DW72" s="10">
        <v>1225</v>
      </c>
      <c r="DX72" s="55">
        <f t="shared" si="1534"/>
        <v>153125</v>
      </c>
      <c r="DY72" s="54">
        <v>0</v>
      </c>
      <c r="DZ72" s="10">
        <v>0</v>
      </c>
      <c r="EA72" s="55">
        <f t="shared" si="1535"/>
        <v>0</v>
      </c>
      <c r="EB72" s="54">
        <v>30</v>
      </c>
      <c r="EC72" s="10">
        <v>2680</v>
      </c>
      <c r="ED72" s="55">
        <f t="shared" si="1536"/>
        <v>89333.333333333328</v>
      </c>
      <c r="EE72" s="54">
        <v>0</v>
      </c>
      <c r="EF72" s="10">
        <v>0</v>
      </c>
      <c r="EG72" s="55">
        <f t="shared" si="1537"/>
        <v>0</v>
      </c>
      <c r="EH72" s="54">
        <v>3</v>
      </c>
      <c r="EI72" s="10">
        <v>53</v>
      </c>
      <c r="EJ72" s="55">
        <f t="shared" si="1538"/>
        <v>17666.666666666668</v>
      </c>
      <c r="EK72" s="54">
        <v>0</v>
      </c>
      <c r="EL72" s="10">
        <v>0</v>
      </c>
      <c r="EM72" s="55">
        <f t="shared" si="1539"/>
        <v>0</v>
      </c>
      <c r="EN72" s="54">
        <v>0</v>
      </c>
      <c r="EO72" s="10">
        <v>0</v>
      </c>
      <c r="EP72" s="55">
        <f t="shared" si="1540"/>
        <v>0</v>
      </c>
      <c r="EQ72" s="54">
        <v>0</v>
      </c>
      <c r="ER72" s="10">
        <v>0</v>
      </c>
      <c r="ES72" s="55">
        <f t="shared" si="1541"/>
        <v>0</v>
      </c>
      <c r="ET72" s="54">
        <v>0</v>
      </c>
      <c r="EU72" s="10">
        <v>0</v>
      </c>
      <c r="EV72" s="55">
        <f t="shared" si="1542"/>
        <v>0</v>
      </c>
      <c r="EW72" s="54">
        <v>0</v>
      </c>
      <c r="EX72" s="10">
        <v>0</v>
      </c>
      <c r="EY72" s="55">
        <f t="shared" si="1543"/>
        <v>0</v>
      </c>
      <c r="EZ72" s="54">
        <v>0</v>
      </c>
      <c r="FA72" s="10">
        <v>0</v>
      </c>
      <c r="FB72" s="55">
        <f t="shared" si="1544"/>
        <v>0</v>
      </c>
      <c r="FC72" s="54">
        <v>0</v>
      </c>
      <c r="FD72" s="10">
        <v>0</v>
      </c>
      <c r="FE72" s="55">
        <f t="shared" si="1545"/>
        <v>0</v>
      </c>
      <c r="FF72" s="54">
        <v>34</v>
      </c>
      <c r="FG72" s="10">
        <v>2527</v>
      </c>
      <c r="FH72" s="55">
        <f t="shared" si="1546"/>
        <v>74323.529411764714</v>
      </c>
      <c r="FI72" s="54">
        <v>0</v>
      </c>
      <c r="FJ72" s="10">
        <v>0</v>
      </c>
      <c r="FK72" s="55">
        <f t="shared" si="1547"/>
        <v>0</v>
      </c>
      <c r="FL72" s="54">
        <v>0</v>
      </c>
      <c r="FM72" s="10">
        <v>0</v>
      </c>
      <c r="FN72" s="55">
        <f t="shared" si="1548"/>
        <v>0</v>
      </c>
      <c r="FO72" s="54">
        <v>1</v>
      </c>
      <c r="FP72" s="10">
        <v>625</v>
      </c>
      <c r="FQ72" s="55">
        <f t="shared" si="1549"/>
        <v>625000</v>
      </c>
      <c r="FR72" s="54">
        <v>15</v>
      </c>
      <c r="FS72" s="10">
        <v>1020</v>
      </c>
      <c r="FT72" s="55">
        <f t="shared" si="1550"/>
        <v>68000</v>
      </c>
      <c r="FU72" s="54">
        <v>92</v>
      </c>
      <c r="FV72" s="10">
        <v>2901</v>
      </c>
      <c r="FW72" s="55">
        <f t="shared" si="1551"/>
        <v>31532.608695652176</v>
      </c>
      <c r="FX72" s="54">
        <v>0</v>
      </c>
      <c r="FY72" s="10">
        <v>0</v>
      </c>
      <c r="FZ72" s="55">
        <f t="shared" si="1552"/>
        <v>0</v>
      </c>
      <c r="GA72" s="54">
        <v>2</v>
      </c>
      <c r="GB72" s="10">
        <v>119</v>
      </c>
      <c r="GC72" s="55">
        <f t="shared" si="1553"/>
        <v>59500</v>
      </c>
      <c r="GD72" s="54">
        <v>0</v>
      </c>
      <c r="GE72" s="10">
        <v>0</v>
      </c>
      <c r="GF72" s="55">
        <f t="shared" si="1554"/>
        <v>0</v>
      </c>
      <c r="GG72" s="54">
        <v>0</v>
      </c>
      <c r="GH72" s="10">
        <v>0</v>
      </c>
      <c r="GI72" s="55">
        <f t="shared" si="1555"/>
        <v>0</v>
      </c>
      <c r="GJ72" s="54">
        <v>0</v>
      </c>
      <c r="GK72" s="10">
        <v>0</v>
      </c>
      <c r="GL72" s="55">
        <f t="shared" si="1556"/>
        <v>0</v>
      </c>
      <c r="GM72" s="54">
        <v>0</v>
      </c>
      <c r="GN72" s="10">
        <v>0</v>
      </c>
      <c r="GO72" s="55">
        <f t="shared" si="1557"/>
        <v>0</v>
      </c>
      <c r="GP72" s="54">
        <v>0</v>
      </c>
      <c r="GQ72" s="10">
        <v>0</v>
      </c>
      <c r="GR72" s="55">
        <f t="shared" si="1558"/>
        <v>0</v>
      </c>
      <c r="GS72" s="54">
        <v>0</v>
      </c>
      <c r="GT72" s="10">
        <v>0</v>
      </c>
      <c r="GU72" s="55">
        <f t="shared" ref="GU72:GU82" si="1637">IFERROR(GT72/GS72*1000,0)</f>
        <v>0</v>
      </c>
      <c r="GV72" s="54">
        <v>0</v>
      </c>
      <c r="GW72" s="10">
        <v>0</v>
      </c>
      <c r="GX72" s="55">
        <f t="shared" si="1560"/>
        <v>0</v>
      </c>
      <c r="GY72" s="54">
        <v>0</v>
      </c>
      <c r="GZ72" s="10">
        <v>0</v>
      </c>
      <c r="HA72" s="55">
        <f t="shared" si="1561"/>
        <v>0</v>
      </c>
      <c r="HB72" s="54">
        <v>0</v>
      </c>
      <c r="HC72" s="10">
        <v>0</v>
      </c>
      <c r="HD72" s="55">
        <f t="shared" si="1562"/>
        <v>0</v>
      </c>
      <c r="HE72" s="54">
        <v>0</v>
      </c>
      <c r="HF72" s="10">
        <v>0</v>
      </c>
      <c r="HG72" s="55">
        <f t="shared" si="1563"/>
        <v>0</v>
      </c>
      <c r="HH72" s="54">
        <v>0</v>
      </c>
      <c r="HI72" s="10">
        <v>0</v>
      </c>
      <c r="HJ72" s="55">
        <f t="shared" si="1564"/>
        <v>0</v>
      </c>
      <c r="HK72" s="54">
        <v>0</v>
      </c>
      <c r="HL72" s="10">
        <v>0</v>
      </c>
      <c r="HM72" s="55">
        <f t="shared" si="1565"/>
        <v>0</v>
      </c>
      <c r="HN72" s="54">
        <v>0</v>
      </c>
      <c r="HO72" s="10">
        <v>0</v>
      </c>
      <c r="HP72" s="55">
        <f t="shared" si="1566"/>
        <v>0</v>
      </c>
      <c r="HQ72" s="54">
        <v>8</v>
      </c>
      <c r="HR72" s="10">
        <v>348</v>
      </c>
      <c r="HS72" s="55">
        <f t="shared" si="1567"/>
        <v>43500</v>
      </c>
      <c r="HT72" s="54">
        <v>0</v>
      </c>
      <c r="HU72" s="10">
        <v>0</v>
      </c>
      <c r="HV72" s="55">
        <f t="shared" si="1568"/>
        <v>0</v>
      </c>
      <c r="HW72" s="54">
        <v>0</v>
      </c>
      <c r="HX72" s="10">
        <v>0</v>
      </c>
      <c r="HY72" s="55">
        <f t="shared" si="1569"/>
        <v>0</v>
      </c>
      <c r="HZ72" s="54">
        <v>0</v>
      </c>
      <c r="IA72" s="10">
        <v>0</v>
      </c>
      <c r="IB72" s="55">
        <f t="shared" si="1570"/>
        <v>0</v>
      </c>
      <c r="IC72" s="54">
        <v>0</v>
      </c>
      <c r="ID72" s="10">
        <v>0</v>
      </c>
      <c r="IE72" s="55">
        <f t="shared" si="1571"/>
        <v>0</v>
      </c>
      <c r="IF72" s="54">
        <v>0</v>
      </c>
      <c r="IG72" s="10">
        <v>0</v>
      </c>
      <c r="IH72" s="55">
        <f t="shared" si="1572"/>
        <v>0</v>
      </c>
      <c r="II72" s="54">
        <v>12</v>
      </c>
      <c r="IJ72" s="10">
        <v>964</v>
      </c>
      <c r="IK72" s="55">
        <f t="shared" si="1573"/>
        <v>80333.333333333328</v>
      </c>
      <c r="IL72" s="54">
        <v>0</v>
      </c>
      <c r="IM72" s="10">
        <v>0</v>
      </c>
      <c r="IN72" s="55">
        <f t="shared" si="1574"/>
        <v>0</v>
      </c>
      <c r="IO72" s="54">
        <v>0</v>
      </c>
      <c r="IP72" s="10">
        <v>0</v>
      </c>
      <c r="IQ72" s="55">
        <f t="shared" si="1575"/>
        <v>0</v>
      </c>
      <c r="IR72" s="54">
        <v>0</v>
      </c>
      <c r="IS72" s="10">
        <v>0</v>
      </c>
      <c r="IT72" s="55">
        <f t="shared" si="1576"/>
        <v>0</v>
      </c>
      <c r="IU72" s="54">
        <v>0</v>
      </c>
      <c r="IV72" s="10">
        <v>0</v>
      </c>
      <c r="IW72" s="55">
        <f t="shared" si="1577"/>
        <v>0</v>
      </c>
      <c r="IX72" s="54">
        <v>183</v>
      </c>
      <c r="IY72" s="10">
        <v>9261</v>
      </c>
      <c r="IZ72" s="55">
        <f t="shared" si="1578"/>
        <v>50606.557377049176</v>
      </c>
      <c r="JA72" s="54">
        <v>1</v>
      </c>
      <c r="JB72" s="10">
        <v>378</v>
      </c>
      <c r="JC72" s="55">
        <f t="shared" si="1579"/>
        <v>378000</v>
      </c>
      <c r="JD72" s="54">
        <v>0</v>
      </c>
      <c r="JE72" s="10">
        <v>0</v>
      </c>
      <c r="JF72" s="55">
        <f t="shared" si="1580"/>
        <v>0</v>
      </c>
      <c r="JG72" s="54">
        <v>0</v>
      </c>
      <c r="JH72" s="10">
        <v>0</v>
      </c>
      <c r="JI72" s="55">
        <f t="shared" si="1581"/>
        <v>0</v>
      </c>
      <c r="JJ72" s="54">
        <v>0</v>
      </c>
      <c r="JK72" s="10">
        <v>0</v>
      </c>
      <c r="JL72" s="55">
        <f t="shared" si="1582"/>
        <v>0</v>
      </c>
      <c r="JM72" s="54">
        <v>7</v>
      </c>
      <c r="JN72" s="10">
        <v>171</v>
      </c>
      <c r="JO72" s="55">
        <f t="shared" si="1583"/>
        <v>24428.571428571428</v>
      </c>
      <c r="JP72" s="54">
        <v>0</v>
      </c>
      <c r="JQ72" s="10">
        <v>0</v>
      </c>
      <c r="JR72" s="55">
        <f t="shared" si="1584"/>
        <v>0</v>
      </c>
      <c r="JS72" s="54">
        <v>0</v>
      </c>
      <c r="JT72" s="10">
        <v>0</v>
      </c>
      <c r="JU72" s="55">
        <f t="shared" si="1585"/>
        <v>0</v>
      </c>
      <c r="JV72" s="54">
        <v>0</v>
      </c>
      <c r="JW72" s="10">
        <v>0</v>
      </c>
      <c r="JX72" s="55">
        <f t="shared" si="1586"/>
        <v>0</v>
      </c>
      <c r="JY72" s="54">
        <v>0</v>
      </c>
      <c r="JZ72" s="10">
        <v>0</v>
      </c>
      <c r="KA72" s="55">
        <f t="shared" si="1587"/>
        <v>0</v>
      </c>
      <c r="KB72" s="54">
        <v>0</v>
      </c>
      <c r="KC72" s="10">
        <v>0</v>
      </c>
      <c r="KD72" s="55">
        <f t="shared" si="1588"/>
        <v>0</v>
      </c>
      <c r="KE72" s="54">
        <v>24</v>
      </c>
      <c r="KF72" s="10">
        <v>1644</v>
      </c>
      <c r="KG72" s="55">
        <f t="shared" si="1589"/>
        <v>68500</v>
      </c>
      <c r="KH72" s="54">
        <v>0</v>
      </c>
      <c r="KI72" s="10">
        <v>0</v>
      </c>
      <c r="KJ72" s="55">
        <f t="shared" si="1590"/>
        <v>0</v>
      </c>
      <c r="KK72" s="54">
        <v>0</v>
      </c>
      <c r="KL72" s="10">
        <v>0</v>
      </c>
      <c r="KM72" s="55">
        <f t="shared" si="1591"/>
        <v>0</v>
      </c>
      <c r="KN72" s="54">
        <v>0</v>
      </c>
      <c r="KO72" s="10">
        <v>0</v>
      </c>
      <c r="KP72" s="55">
        <f t="shared" si="1592"/>
        <v>0</v>
      </c>
      <c r="KQ72" s="54">
        <v>0</v>
      </c>
      <c r="KR72" s="10">
        <v>0</v>
      </c>
      <c r="KS72" s="55">
        <f t="shared" si="1593"/>
        <v>0</v>
      </c>
      <c r="KT72" s="54">
        <v>0</v>
      </c>
      <c r="KU72" s="10">
        <v>0</v>
      </c>
      <c r="KV72" s="55">
        <f t="shared" si="1594"/>
        <v>0</v>
      </c>
      <c r="KW72" s="54">
        <v>0</v>
      </c>
      <c r="KX72" s="10">
        <v>0</v>
      </c>
      <c r="KY72" s="55">
        <f t="shared" si="1595"/>
        <v>0</v>
      </c>
      <c r="KZ72" s="54">
        <v>0</v>
      </c>
      <c r="LA72" s="10">
        <v>0</v>
      </c>
      <c r="LB72" s="55">
        <f t="shared" si="1596"/>
        <v>0</v>
      </c>
      <c r="LC72" s="54">
        <v>0</v>
      </c>
      <c r="LD72" s="10">
        <v>0</v>
      </c>
      <c r="LE72" s="55">
        <f t="shared" si="1597"/>
        <v>0</v>
      </c>
      <c r="LF72" s="54">
        <v>0</v>
      </c>
      <c r="LG72" s="10">
        <v>0</v>
      </c>
      <c r="LH72" s="55">
        <f t="shared" si="1598"/>
        <v>0</v>
      </c>
      <c r="LI72" s="54">
        <v>0</v>
      </c>
      <c r="LJ72" s="10">
        <v>0</v>
      </c>
      <c r="LK72" s="55">
        <f t="shared" si="1599"/>
        <v>0</v>
      </c>
      <c r="LL72" s="54">
        <v>15</v>
      </c>
      <c r="LM72" s="10">
        <v>83</v>
      </c>
      <c r="LN72" s="55">
        <f t="shared" si="1600"/>
        <v>5533.333333333333</v>
      </c>
      <c r="LO72" s="54">
        <v>0</v>
      </c>
      <c r="LP72" s="10">
        <v>0</v>
      </c>
      <c r="LQ72" s="55">
        <f t="shared" si="1601"/>
        <v>0</v>
      </c>
      <c r="LR72" s="54">
        <v>0</v>
      </c>
      <c r="LS72" s="10">
        <v>0</v>
      </c>
      <c r="LT72" s="55">
        <f t="shared" si="1602"/>
        <v>0</v>
      </c>
      <c r="LU72" s="54">
        <v>0</v>
      </c>
      <c r="LV72" s="10">
        <v>0</v>
      </c>
      <c r="LW72" s="55">
        <f t="shared" si="1603"/>
        <v>0</v>
      </c>
      <c r="LX72" s="54">
        <v>11</v>
      </c>
      <c r="LY72" s="10">
        <v>612</v>
      </c>
      <c r="LZ72" s="55">
        <f t="shared" si="1604"/>
        <v>55636.363636363632</v>
      </c>
      <c r="MA72" s="54">
        <v>0</v>
      </c>
      <c r="MB72" s="10">
        <v>0</v>
      </c>
      <c r="MC72" s="55">
        <f t="shared" si="1605"/>
        <v>0</v>
      </c>
      <c r="MD72" s="54">
        <v>0</v>
      </c>
      <c r="ME72" s="10">
        <v>0</v>
      </c>
      <c r="MF72" s="55">
        <f t="shared" si="1606"/>
        <v>0</v>
      </c>
      <c r="MG72" s="54">
        <v>0</v>
      </c>
      <c r="MH72" s="10">
        <v>0</v>
      </c>
      <c r="MI72" s="55">
        <f t="shared" si="1607"/>
        <v>0</v>
      </c>
      <c r="MJ72" s="54">
        <v>0</v>
      </c>
      <c r="MK72" s="10">
        <v>0</v>
      </c>
      <c r="ML72" s="55">
        <f t="shared" si="1608"/>
        <v>0</v>
      </c>
      <c r="MM72" s="54">
        <v>21</v>
      </c>
      <c r="MN72" s="10">
        <v>1805</v>
      </c>
      <c r="MO72" s="55">
        <f t="shared" si="1609"/>
        <v>85952.380952380947</v>
      </c>
      <c r="MP72" s="54">
        <v>0</v>
      </c>
      <c r="MQ72" s="10">
        <v>0</v>
      </c>
      <c r="MR72" s="55">
        <f t="shared" si="1610"/>
        <v>0</v>
      </c>
      <c r="MS72" s="54">
        <v>4</v>
      </c>
      <c r="MT72" s="10">
        <v>17</v>
      </c>
      <c r="MU72" s="55">
        <f t="shared" si="1611"/>
        <v>4250</v>
      </c>
      <c r="MV72" s="54">
        <v>0</v>
      </c>
      <c r="MW72" s="10">
        <v>0</v>
      </c>
      <c r="MX72" s="55">
        <f t="shared" si="1612"/>
        <v>0</v>
      </c>
      <c r="MY72" s="54">
        <v>38</v>
      </c>
      <c r="MZ72" s="10">
        <v>435</v>
      </c>
      <c r="NA72" s="55">
        <f t="shared" si="1613"/>
        <v>11447.368421052632</v>
      </c>
      <c r="NB72" s="54">
        <v>0</v>
      </c>
      <c r="NC72" s="10">
        <v>0</v>
      </c>
      <c r="ND72" s="55">
        <f t="shared" si="1614"/>
        <v>0</v>
      </c>
      <c r="NE72" s="54">
        <v>0</v>
      </c>
      <c r="NF72" s="10">
        <v>0</v>
      </c>
      <c r="NG72" s="55">
        <f t="shared" si="1615"/>
        <v>0</v>
      </c>
      <c r="NH72" s="54">
        <v>0</v>
      </c>
      <c r="NI72" s="10">
        <v>0</v>
      </c>
      <c r="NJ72" s="55">
        <f t="shared" si="1616"/>
        <v>0</v>
      </c>
      <c r="NK72" s="54">
        <v>0</v>
      </c>
      <c r="NL72" s="10">
        <v>0</v>
      </c>
      <c r="NM72" s="55">
        <f t="shared" si="1617"/>
        <v>0</v>
      </c>
      <c r="NN72" s="54">
        <v>0</v>
      </c>
      <c r="NO72" s="10">
        <v>0</v>
      </c>
      <c r="NP72" s="55">
        <f t="shared" si="1618"/>
        <v>0</v>
      </c>
      <c r="NQ72" s="54">
        <v>0</v>
      </c>
      <c r="NR72" s="10">
        <v>0</v>
      </c>
      <c r="NS72" s="55">
        <f t="shared" si="1619"/>
        <v>0</v>
      </c>
      <c r="NT72" s="54">
        <v>0</v>
      </c>
      <c r="NU72" s="10">
        <v>0</v>
      </c>
      <c r="NV72" s="55">
        <f t="shared" si="1620"/>
        <v>0</v>
      </c>
      <c r="NW72" s="54">
        <v>56</v>
      </c>
      <c r="NX72" s="10">
        <v>4228</v>
      </c>
      <c r="NY72" s="55">
        <f t="shared" si="1621"/>
        <v>75500</v>
      </c>
      <c r="NZ72" s="54">
        <v>180</v>
      </c>
      <c r="OA72" s="10">
        <v>12496</v>
      </c>
      <c r="OB72" s="55">
        <f t="shared" si="1622"/>
        <v>69422.222222222219</v>
      </c>
      <c r="OC72" s="54">
        <v>0</v>
      </c>
      <c r="OD72" s="10">
        <v>0</v>
      </c>
      <c r="OE72" s="55">
        <f t="shared" si="1623"/>
        <v>0</v>
      </c>
      <c r="OF72" s="68">
        <v>0</v>
      </c>
      <c r="OG72" s="24">
        <v>0</v>
      </c>
      <c r="OH72" s="69">
        <f t="shared" si="1624"/>
        <v>0</v>
      </c>
      <c r="OI72" s="54">
        <v>1</v>
      </c>
      <c r="OJ72" s="10">
        <v>121</v>
      </c>
      <c r="OK72" s="55">
        <f t="shared" si="1625"/>
        <v>121000</v>
      </c>
      <c r="OL72" s="54">
        <v>0</v>
      </c>
      <c r="OM72" s="10">
        <v>0</v>
      </c>
      <c r="ON72" s="55">
        <f t="shared" si="1626"/>
        <v>0</v>
      </c>
      <c r="OO72" s="54">
        <v>0</v>
      </c>
      <c r="OP72" s="10">
        <v>0</v>
      </c>
      <c r="OQ72" s="55">
        <f t="shared" si="1627"/>
        <v>0</v>
      </c>
      <c r="OR72" s="54">
        <v>0</v>
      </c>
      <c r="OS72" s="10">
        <v>0</v>
      </c>
      <c r="OT72" s="55">
        <f t="shared" si="1628"/>
        <v>0</v>
      </c>
      <c r="OU72" s="54">
        <v>0</v>
      </c>
      <c r="OV72" s="10">
        <v>0</v>
      </c>
      <c r="OW72" s="55">
        <f t="shared" si="1629"/>
        <v>0</v>
      </c>
      <c r="OX72" s="54">
        <v>0</v>
      </c>
      <c r="OY72" s="10">
        <v>0</v>
      </c>
      <c r="OZ72" s="55">
        <f t="shared" si="1630"/>
        <v>0</v>
      </c>
      <c r="PA72" s="13">
        <f t="shared" si="1497"/>
        <v>1175</v>
      </c>
      <c r="PB72" s="78" t="e">
        <f>SUM(J72,V72,Y72,AH72,AK72,AQ72,AT72,AW72,BI72,BL72,BR72,BU72,BX72,CA72,CD72,CJ72,CM72,CS72,CV72,CY72,DB72,DH72,DN72,DQ72,DT72,DW72,EC72,EF72,EI72,EU72,EX72,FA72,FG72,FJ72,FM72,FP72,FS72,FV72,GB72,GE72,GH72,GK72,GN72,GQ72,GW72,GZ72,HF72,HO72,HR72,HU72,ID72,IG72,IJ72,IM72,IP72,IV72,IY72,JB72,JE72,JH72,JK72,JN72,JQ72,JZ72,KC72,KF72,KI72,KL72,KO72,KR72,KU72,LA72,LD72,LM72,LP72,LS72,LV72,LY72,MB72,HI72,MH72,MK72,MN72,MQ72,MT72,MW72,MZ72,NC72,NF72,NI72,NL72,NO72,NU72,NX72,OA72,OJ72,OS72,OV72,OY72,HL72,JW72,AB72,IA72,IS72,P72+OP72+OM72+OG72+OD72+NR72+ME72+LG72+KX72+JT72+HX72+#REF!+HC72+GT72+FY72+FD72+ER72+EO72+EL72+DZ72+DE72+CP72+BO72+BF72+AZ72+AE72+S72+M72+G72+D72)</f>
        <v>#REF!</v>
      </c>
      <c r="PC72" s="6"/>
      <c r="PD72" s="9"/>
      <c r="PE72" s="6"/>
      <c r="PF72" s="6"/>
      <c r="PG72" s="6"/>
      <c r="PH72" s="9"/>
      <c r="PI72" s="6"/>
      <c r="PJ72" s="6"/>
      <c r="PK72" s="6"/>
      <c r="PL72" s="9"/>
      <c r="PM72" s="6"/>
      <c r="PN72" s="6"/>
      <c r="PO72" s="6"/>
      <c r="PP72" s="9"/>
      <c r="PQ72" s="6"/>
      <c r="PR72" s="6"/>
      <c r="PS72" s="6"/>
      <c r="PT72" s="9"/>
      <c r="PU72" s="6"/>
      <c r="PV72" s="6"/>
      <c r="PW72" s="6"/>
      <c r="PX72" s="9"/>
      <c r="PY72" s="6"/>
      <c r="PZ72" s="6"/>
      <c r="QA72" s="6"/>
      <c r="QB72" s="9"/>
      <c r="QC72" s="6"/>
      <c r="QD72" s="6"/>
      <c r="QE72" s="6"/>
      <c r="QF72" s="2"/>
      <c r="QG72" s="1"/>
      <c r="QH72" s="1"/>
      <c r="QI72" s="1"/>
      <c r="QJ72" s="2"/>
      <c r="QK72" s="1"/>
      <c r="QL72" s="1"/>
      <c r="QM72" s="1"/>
      <c r="QN72" s="2"/>
      <c r="QO72" s="1"/>
      <c r="QP72" s="1"/>
      <c r="QQ72" s="1"/>
    </row>
    <row r="73" spans="1:534" x14ac:dyDescent="0.25">
      <c r="A73" s="46">
        <v>2009</v>
      </c>
      <c r="B73" s="47" t="s">
        <v>7</v>
      </c>
      <c r="C73" s="54">
        <v>0</v>
      </c>
      <c r="D73" s="10">
        <v>0</v>
      </c>
      <c r="E73" s="55">
        <f t="shared" si="1631"/>
        <v>0</v>
      </c>
      <c r="F73" s="54">
        <v>0</v>
      </c>
      <c r="G73" s="10">
        <v>0</v>
      </c>
      <c r="H73" s="55">
        <f t="shared" si="1632"/>
        <v>0</v>
      </c>
      <c r="I73" s="54">
        <v>0</v>
      </c>
      <c r="J73" s="10">
        <v>0</v>
      </c>
      <c r="K73" s="55">
        <f t="shared" si="1633"/>
        <v>0</v>
      </c>
      <c r="L73" s="54">
        <v>0</v>
      </c>
      <c r="M73" s="10">
        <v>0</v>
      </c>
      <c r="N73" s="55">
        <f t="shared" si="1498"/>
        <v>0</v>
      </c>
      <c r="O73" s="54">
        <v>0</v>
      </c>
      <c r="P73" s="10">
        <v>0</v>
      </c>
      <c r="Q73" s="55">
        <f t="shared" si="1634"/>
        <v>0</v>
      </c>
      <c r="R73" s="54">
        <v>0</v>
      </c>
      <c r="S73" s="10">
        <v>0</v>
      </c>
      <c r="T73" s="55">
        <f t="shared" si="1635"/>
        <v>0</v>
      </c>
      <c r="U73" s="54">
        <v>9</v>
      </c>
      <c r="V73" s="10">
        <v>1407</v>
      </c>
      <c r="W73" s="55">
        <f t="shared" si="1499"/>
        <v>156333.33333333334</v>
      </c>
      <c r="X73" s="54">
        <v>0</v>
      </c>
      <c r="Y73" s="10">
        <v>0</v>
      </c>
      <c r="Z73" s="55">
        <f t="shared" si="1500"/>
        <v>0</v>
      </c>
      <c r="AA73" s="54">
        <v>0</v>
      </c>
      <c r="AB73" s="10">
        <v>0</v>
      </c>
      <c r="AC73" s="55">
        <f t="shared" si="1501"/>
        <v>0</v>
      </c>
      <c r="AD73" s="54">
        <v>0</v>
      </c>
      <c r="AE73" s="10">
        <v>0</v>
      </c>
      <c r="AF73" s="55">
        <f t="shared" si="1502"/>
        <v>0</v>
      </c>
      <c r="AG73" s="54">
        <v>0</v>
      </c>
      <c r="AH73" s="10">
        <v>0</v>
      </c>
      <c r="AI73" s="55">
        <f t="shared" si="1503"/>
        <v>0</v>
      </c>
      <c r="AJ73" s="54">
        <v>12</v>
      </c>
      <c r="AK73" s="10">
        <v>322</v>
      </c>
      <c r="AL73" s="55">
        <f t="shared" si="1504"/>
        <v>26833.333333333332</v>
      </c>
      <c r="AM73" s="54">
        <v>0</v>
      </c>
      <c r="AN73" s="10">
        <v>0</v>
      </c>
      <c r="AO73" s="55">
        <f t="shared" si="1505"/>
        <v>0</v>
      </c>
      <c r="AP73" s="54">
        <v>0</v>
      </c>
      <c r="AQ73" s="10">
        <v>0</v>
      </c>
      <c r="AR73" s="55">
        <f t="shared" si="1506"/>
        <v>0</v>
      </c>
      <c r="AS73" s="54">
        <v>0</v>
      </c>
      <c r="AT73" s="10">
        <v>0</v>
      </c>
      <c r="AU73" s="55">
        <f t="shared" si="1507"/>
        <v>0</v>
      </c>
      <c r="AV73" s="54">
        <v>0</v>
      </c>
      <c r="AW73" s="10">
        <v>0</v>
      </c>
      <c r="AX73" s="55">
        <f t="shared" si="1508"/>
        <v>0</v>
      </c>
      <c r="AY73" s="54">
        <v>0</v>
      </c>
      <c r="AZ73" s="10">
        <v>0</v>
      </c>
      <c r="BA73" s="55">
        <f t="shared" si="1509"/>
        <v>0</v>
      </c>
      <c r="BB73" s="54">
        <v>0</v>
      </c>
      <c r="BC73" s="10">
        <v>0</v>
      </c>
      <c r="BD73" s="55">
        <f t="shared" si="1510"/>
        <v>0</v>
      </c>
      <c r="BE73" s="54">
        <v>0</v>
      </c>
      <c r="BF73" s="10">
        <v>0</v>
      </c>
      <c r="BG73" s="55">
        <f t="shared" si="1636"/>
        <v>0</v>
      </c>
      <c r="BH73" s="54">
        <v>0</v>
      </c>
      <c r="BI73" s="10">
        <v>0</v>
      </c>
      <c r="BJ73" s="55">
        <f t="shared" si="1512"/>
        <v>0</v>
      </c>
      <c r="BK73" s="54">
        <v>10</v>
      </c>
      <c r="BL73" s="10">
        <v>3114</v>
      </c>
      <c r="BM73" s="55">
        <f t="shared" si="1513"/>
        <v>311400</v>
      </c>
      <c r="BN73" s="54">
        <v>0</v>
      </c>
      <c r="BO73" s="10">
        <v>0</v>
      </c>
      <c r="BP73" s="55">
        <f t="shared" si="1514"/>
        <v>0</v>
      </c>
      <c r="BQ73" s="54">
        <v>0</v>
      </c>
      <c r="BR73" s="10">
        <v>0</v>
      </c>
      <c r="BS73" s="55">
        <f t="shared" si="1515"/>
        <v>0</v>
      </c>
      <c r="BT73" s="54">
        <v>22</v>
      </c>
      <c r="BU73" s="10">
        <v>2248</v>
      </c>
      <c r="BV73" s="55">
        <f t="shared" si="1516"/>
        <v>102181.81818181819</v>
      </c>
      <c r="BW73" s="54">
        <v>0</v>
      </c>
      <c r="BX73" s="10">
        <v>0</v>
      </c>
      <c r="BY73" s="55">
        <f t="shared" si="1517"/>
        <v>0</v>
      </c>
      <c r="BZ73" s="54">
        <v>0</v>
      </c>
      <c r="CA73" s="10">
        <v>0</v>
      </c>
      <c r="CB73" s="55">
        <f t="shared" si="1518"/>
        <v>0</v>
      </c>
      <c r="CC73" s="54">
        <v>1</v>
      </c>
      <c r="CD73" s="10">
        <v>24</v>
      </c>
      <c r="CE73" s="55">
        <f t="shared" si="1519"/>
        <v>24000</v>
      </c>
      <c r="CF73" s="54">
        <v>0</v>
      </c>
      <c r="CG73" s="10">
        <v>0</v>
      </c>
      <c r="CH73" s="55">
        <f t="shared" si="1520"/>
        <v>0</v>
      </c>
      <c r="CI73" s="54">
        <v>0</v>
      </c>
      <c r="CJ73" s="10">
        <v>0</v>
      </c>
      <c r="CK73" s="55">
        <f t="shared" si="1521"/>
        <v>0</v>
      </c>
      <c r="CL73" s="54">
        <v>0</v>
      </c>
      <c r="CM73" s="10">
        <v>0</v>
      </c>
      <c r="CN73" s="55">
        <f t="shared" si="1522"/>
        <v>0</v>
      </c>
      <c r="CO73" s="54">
        <v>0</v>
      </c>
      <c r="CP73" s="10">
        <v>0</v>
      </c>
      <c r="CQ73" s="55">
        <f t="shared" si="1523"/>
        <v>0</v>
      </c>
      <c r="CR73" s="54">
        <v>0</v>
      </c>
      <c r="CS73" s="10">
        <v>0</v>
      </c>
      <c r="CT73" s="55">
        <f t="shared" si="1524"/>
        <v>0</v>
      </c>
      <c r="CU73" s="54">
        <v>88</v>
      </c>
      <c r="CV73" s="10">
        <v>4750</v>
      </c>
      <c r="CW73" s="55">
        <f t="shared" si="1525"/>
        <v>53977.272727272728</v>
      </c>
      <c r="CX73" s="54">
        <v>0</v>
      </c>
      <c r="CY73" s="10">
        <v>0</v>
      </c>
      <c r="CZ73" s="55">
        <f t="shared" si="1526"/>
        <v>0</v>
      </c>
      <c r="DA73" s="54">
        <v>0</v>
      </c>
      <c r="DB73" s="10">
        <v>0</v>
      </c>
      <c r="DC73" s="55">
        <f t="shared" si="1527"/>
        <v>0</v>
      </c>
      <c r="DD73" s="54">
        <v>0</v>
      </c>
      <c r="DE73" s="10">
        <v>0</v>
      </c>
      <c r="DF73" s="55">
        <f t="shared" si="1528"/>
        <v>0</v>
      </c>
      <c r="DG73" s="54">
        <v>0</v>
      </c>
      <c r="DH73" s="10">
        <v>0</v>
      </c>
      <c r="DI73" s="55">
        <f t="shared" si="1529"/>
        <v>0</v>
      </c>
      <c r="DJ73" s="54">
        <v>0</v>
      </c>
      <c r="DK73" s="10">
        <v>0</v>
      </c>
      <c r="DL73" s="55">
        <f t="shared" si="1530"/>
        <v>0</v>
      </c>
      <c r="DM73" s="54">
        <v>0</v>
      </c>
      <c r="DN73" s="10">
        <v>0</v>
      </c>
      <c r="DO73" s="55">
        <f t="shared" si="1531"/>
        <v>0</v>
      </c>
      <c r="DP73" s="54">
        <v>0</v>
      </c>
      <c r="DQ73" s="10">
        <v>0</v>
      </c>
      <c r="DR73" s="55">
        <f t="shared" si="1532"/>
        <v>0</v>
      </c>
      <c r="DS73" s="54">
        <v>0</v>
      </c>
      <c r="DT73" s="10">
        <v>0</v>
      </c>
      <c r="DU73" s="55">
        <f t="shared" si="1533"/>
        <v>0</v>
      </c>
      <c r="DV73" s="54">
        <v>123</v>
      </c>
      <c r="DW73" s="10">
        <v>7800</v>
      </c>
      <c r="DX73" s="55">
        <f t="shared" si="1534"/>
        <v>63414.634146341465</v>
      </c>
      <c r="DY73" s="54">
        <v>0</v>
      </c>
      <c r="DZ73" s="10">
        <v>0</v>
      </c>
      <c r="EA73" s="55">
        <f t="shared" si="1535"/>
        <v>0</v>
      </c>
      <c r="EB73" s="54">
        <v>66</v>
      </c>
      <c r="EC73" s="10">
        <v>3782</v>
      </c>
      <c r="ED73" s="55">
        <f t="shared" si="1536"/>
        <v>57303.030303030304</v>
      </c>
      <c r="EE73" s="54">
        <v>1</v>
      </c>
      <c r="EF73" s="10">
        <v>4</v>
      </c>
      <c r="EG73" s="55">
        <f t="shared" si="1537"/>
        <v>4000</v>
      </c>
      <c r="EH73" s="54">
        <v>0</v>
      </c>
      <c r="EI73" s="10">
        <v>0</v>
      </c>
      <c r="EJ73" s="55">
        <f t="shared" si="1538"/>
        <v>0</v>
      </c>
      <c r="EK73" s="54">
        <v>0</v>
      </c>
      <c r="EL73" s="10">
        <v>0</v>
      </c>
      <c r="EM73" s="55">
        <f t="shared" si="1539"/>
        <v>0</v>
      </c>
      <c r="EN73" s="54">
        <v>0</v>
      </c>
      <c r="EO73" s="10">
        <v>0</v>
      </c>
      <c r="EP73" s="55">
        <f t="shared" si="1540"/>
        <v>0</v>
      </c>
      <c r="EQ73" s="54">
        <v>0</v>
      </c>
      <c r="ER73" s="10">
        <v>0</v>
      </c>
      <c r="ES73" s="55">
        <f t="shared" si="1541"/>
        <v>0</v>
      </c>
      <c r="ET73" s="54">
        <v>0</v>
      </c>
      <c r="EU73" s="10">
        <v>0</v>
      </c>
      <c r="EV73" s="55">
        <f t="shared" si="1542"/>
        <v>0</v>
      </c>
      <c r="EW73" s="54">
        <v>1</v>
      </c>
      <c r="EX73" s="10">
        <v>4</v>
      </c>
      <c r="EY73" s="55">
        <f t="shared" si="1543"/>
        <v>4000</v>
      </c>
      <c r="EZ73" s="54">
        <v>0</v>
      </c>
      <c r="FA73" s="10">
        <v>0</v>
      </c>
      <c r="FB73" s="55">
        <f t="shared" si="1544"/>
        <v>0</v>
      </c>
      <c r="FC73" s="54">
        <v>0</v>
      </c>
      <c r="FD73" s="10">
        <v>0</v>
      </c>
      <c r="FE73" s="55">
        <f t="shared" si="1545"/>
        <v>0</v>
      </c>
      <c r="FF73" s="54">
        <v>17</v>
      </c>
      <c r="FG73" s="10">
        <v>1613</v>
      </c>
      <c r="FH73" s="55">
        <f t="shared" si="1546"/>
        <v>94882.352941176461</v>
      </c>
      <c r="FI73" s="54">
        <v>0</v>
      </c>
      <c r="FJ73" s="10">
        <v>0</v>
      </c>
      <c r="FK73" s="55">
        <f t="shared" si="1547"/>
        <v>0</v>
      </c>
      <c r="FL73" s="54">
        <v>0</v>
      </c>
      <c r="FM73" s="10">
        <v>0</v>
      </c>
      <c r="FN73" s="55">
        <f t="shared" si="1548"/>
        <v>0</v>
      </c>
      <c r="FO73" s="54">
        <v>0</v>
      </c>
      <c r="FP73" s="10">
        <v>0</v>
      </c>
      <c r="FQ73" s="55">
        <f t="shared" si="1549"/>
        <v>0</v>
      </c>
      <c r="FR73" s="54">
        <v>4</v>
      </c>
      <c r="FS73" s="10">
        <v>351</v>
      </c>
      <c r="FT73" s="55">
        <f t="shared" si="1550"/>
        <v>87750</v>
      </c>
      <c r="FU73" s="54">
        <v>145</v>
      </c>
      <c r="FV73" s="10">
        <v>2008</v>
      </c>
      <c r="FW73" s="55">
        <f t="shared" si="1551"/>
        <v>13848.275862068966</v>
      </c>
      <c r="FX73" s="54">
        <v>0</v>
      </c>
      <c r="FY73" s="10">
        <v>0</v>
      </c>
      <c r="FZ73" s="55">
        <f t="shared" si="1552"/>
        <v>0</v>
      </c>
      <c r="GA73" s="54">
        <v>1</v>
      </c>
      <c r="GB73" s="10">
        <v>143</v>
      </c>
      <c r="GC73" s="55">
        <f t="shared" si="1553"/>
        <v>143000</v>
      </c>
      <c r="GD73" s="54">
        <v>0</v>
      </c>
      <c r="GE73" s="10">
        <v>0</v>
      </c>
      <c r="GF73" s="55">
        <f t="shared" si="1554"/>
        <v>0</v>
      </c>
      <c r="GG73" s="54">
        <v>0</v>
      </c>
      <c r="GH73" s="10">
        <v>0</v>
      </c>
      <c r="GI73" s="55">
        <f t="shared" si="1555"/>
        <v>0</v>
      </c>
      <c r="GJ73" s="54">
        <v>0</v>
      </c>
      <c r="GK73" s="10">
        <v>0</v>
      </c>
      <c r="GL73" s="55">
        <f t="shared" si="1556"/>
        <v>0</v>
      </c>
      <c r="GM73" s="54">
        <v>0</v>
      </c>
      <c r="GN73" s="10">
        <v>0</v>
      </c>
      <c r="GO73" s="55">
        <f t="shared" si="1557"/>
        <v>0</v>
      </c>
      <c r="GP73" s="54">
        <v>0</v>
      </c>
      <c r="GQ73" s="10">
        <v>0</v>
      </c>
      <c r="GR73" s="55">
        <f t="shared" si="1558"/>
        <v>0</v>
      </c>
      <c r="GS73" s="54">
        <v>0</v>
      </c>
      <c r="GT73" s="10">
        <v>0</v>
      </c>
      <c r="GU73" s="55">
        <f t="shared" si="1637"/>
        <v>0</v>
      </c>
      <c r="GV73" s="54">
        <v>0</v>
      </c>
      <c r="GW73" s="10">
        <v>0</v>
      </c>
      <c r="GX73" s="55">
        <f t="shared" si="1560"/>
        <v>0</v>
      </c>
      <c r="GY73" s="54">
        <v>0</v>
      </c>
      <c r="GZ73" s="10">
        <v>0</v>
      </c>
      <c r="HA73" s="55">
        <f t="shared" si="1561"/>
        <v>0</v>
      </c>
      <c r="HB73" s="54">
        <v>0</v>
      </c>
      <c r="HC73" s="10">
        <v>0</v>
      </c>
      <c r="HD73" s="55">
        <f t="shared" si="1562"/>
        <v>0</v>
      </c>
      <c r="HE73" s="54">
        <v>0</v>
      </c>
      <c r="HF73" s="10">
        <v>0</v>
      </c>
      <c r="HG73" s="55">
        <f t="shared" si="1563"/>
        <v>0</v>
      </c>
      <c r="HH73" s="54">
        <v>0</v>
      </c>
      <c r="HI73" s="10">
        <v>0</v>
      </c>
      <c r="HJ73" s="55">
        <f t="shared" si="1564"/>
        <v>0</v>
      </c>
      <c r="HK73" s="54">
        <v>0</v>
      </c>
      <c r="HL73" s="10">
        <v>0</v>
      </c>
      <c r="HM73" s="55">
        <f t="shared" si="1565"/>
        <v>0</v>
      </c>
      <c r="HN73" s="54">
        <v>0</v>
      </c>
      <c r="HO73" s="10">
        <v>0</v>
      </c>
      <c r="HP73" s="55">
        <f t="shared" si="1566"/>
        <v>0</v>
      </c>
      <c r="HQ73" s="54">
        <v>9</v>
      </c>
      <c r="HR73" s="10">
        <v>161</v>
      </c>
      <c r="HS73" s="55">
        <f t="shared" si="1567"/>
        <v>17888.888888888891</v>
      </c>
      <c r="HT73" s="54">
        <v>0</v>
      </c>
      <c r="HU73" s="10">
        <v>0</v>
      </c>
      <c r="HV73" s="55">
        <f t="shared" si="1568"/>
        <v>0</v>
      </c>
      <c r="HW73" s="54">
        <v>0</v>
      </c>
      <c r="HX73" s="10">
        <v>0</v>
      </c>
      <c r="HY73" s="55">
        <f t="shared" si="1569"/>
        <v>0</v>
      </c>
      <c r="HZ73" s="54">
        <v>0</v>
      </c>
      <c r="IA73" s="10">
        <v>0</v>
      </c>
      <c r="IB73" s="55">
        <f t="shared" si="1570"/>
        <v>0</v>
      </c>
      <c r="IC73" s="54">
        <v>0</v>
      </c>
      <c r="ID73" s="10">
        <v>0</v>
      </c>
      <c r="IE73" s="55">
        <f t="shared" si="1571"/>
        <v>0</v>
      </c>
      <c r="IF73" s="54">
        <v>0</v>
      </c>
      <c r="IG73" s="10">
        <v>0</v>
      </c>
      <c r="IH73" s="55">
        <f t="shared" si="1572"/>
        <v>0</v>
      </c>
      <c r="II73" s="54">
        <v>4</v>
      </c>
      <c r="IJ73" s="10">
        <v>382</v>
      </c>
      <c r="IK73" s="55">
        <f t="shared" si="1573"/>
        <v>95500</v>
      </c>
      <c r="IL73" s="54">
        <v>16</v>
      </c>
      <c r="IM73" s="10">
        <v>2397</v>
      </c>
      <c r="IN73" s="55">
        <f t="shared" si="1574"/>
        <v>149812.5</v>
      </c>
      <c r="IO73" s="54">
        <v>0</v>
      </c>
      <c r="IP73" s="10">
        <v>0</v>
      </c>
      <c r="IQ73" s="55">
        <f t="shared" si="1575"/>
        <v>0</v>
      </c>
      <c r="IR73" s="54">
        <v>0</v>
      </c>
      <c r="IS73" s="10">
        <v>0</v>
      </c>
      <c r="IT73" s="55">
        <f t="shared" si="1576"/>
        <v>0</v>
      </c>
      <c r="IU73" s="54">
        <v>0</v>
      </c>
      <c r="IV73" s="10">
        <v>0</v>
      </c>
      <c r="IW73" s="55">
        <f t="shared" si="1577"/>
        <v>0</v>
      </c>
      <c r="IX73" s="54">
        <v>87</v>
      </c>
      <c r="IY73" s="10">
        <v>3903</v>
      </c>
      <c r="IZ73" s="55">
        <f t="shared" si="1578"/>
        <v>44862.068965517239</v>
      </c>
      <c r="JA73" s="54">
        <v>0</v>
      </c>
      <c r="JB73" s="10">
        <v>0</v>
      </c>
      <c r="JC73" s="55">
        <f t="shared" si="1579"/>
        <v>0</v>
      </c>
      <c r="JD73" s="54">
        <v>0</v>
      </c>
      <c r="JE73" s="10">
        <v>0</v>
      </c>
      <c r="JF73" s="55">
        <f t="shared" si="1580"/>
        <v>0</v>
      </c>
      <c r="JG73" s="54">
        <v>16</v>
      </c>
      <c r="JH73" s="10">
        <v>737</v>
      </c>
      <c r="JI73" s="55">
        <f t="shared" si="1581"/>
        <v>46062.5</v>
      </c>
      <c r="JJ73" s="54">
        <v>2</v>
      </c>
      <c r="JK73" s="10">
        <v>69</v>
      </c>
      <c r="JL73" s="55">
        <f t="shared" si="1582"/>
        <v>34500</v>
      </c>
      <c r="JM73" s="54">
        <v>0</v>
      </c>
      <c r="JN73" s="10">
        <v>0</v>
      </c>
      <c r="JO73" s="55">
        <f t="shared" si="1583"/>
        <v>0</v>
      </c>
      <c r="JP73" s="54">
        <v>0</v>
      </c>
      <c r="JQ73" s="10">
        <v>0</v>
      </c>
      <c r="JR73" s="55">
        <f t="shared" si="1584"/>
        <v>0</v>
      </c>
      <c r="JS73" s="54">
        <v>0</v>
      </c>
      <c r="JT73" s="10">
        <v>0</v>
      </c>
      <c r="JU73" s="55">
        <f t="shared" si="1585"/>
        <v>0</v>
      </c>
      <c r="JV73" s="54">
        <v>0</v>
      </c>
      <c r="JW73" s="10">
        <v>0</v>
      </c>
      <c r="JX73" s="55">
        <f t="shared" si="1586"/>
        <v>0</v>
      </c>
      <c r="JY73" s="54">
        <v>0</v>
      </c>
      <c r="JZ73" s="10">
        <v>0</v>
      </c>
      <c r="KA73" s="55">
        <f t="shared" si="1587"/>
        <v>0</v>
      </c>
      <c r="KB73" s="54">
        <v>0</v>
      </c>
      <c r="KC73" s="10">
        <v>0</v>
      </c>
      <c r="KD73" s="55">
        <f t="shared" si="1588"/>
        <v>0</v>
      </c>
      <c r="KE73" s="54">
        <v>80</v>
      </c>
      <c r="KF73" s="10">
        <v>4991</v>
      </c>
      <c r="KG73" s="55">
        <f t="shared" si="1589"/>
        <v>62387.5</v>
      </c>
      <c r="KH73" s="54">
        <v>0</v>
      </c>
      <c r="KI73" s="10">
        <v>0</v>
      </c>
      <c r="KJ73" s="55">
        <f t="shared" si="1590"/>
        <v>0</v>
      </c>
      <c r="KK73" s="54">
        <v>0</v>
      </c>
      <c r="KL73" s="10">
        <v>0</v>
      </c>
      <c r="KM73" s="55">
        <f t="shared" si="1591"/>
        <v>0</v>
      </c>
      <c r="KN73" s="54">
        <v>0</v>
      </c>
      <c r="KO73" s="10">
        <v>0</v>
      </c>
      <c r="KP73" s="55">
        <f t="shared" si="1592"/>
        <v>0</v>
      </c>
      <c r="KQ73" s="54">
        <v>0</v>
      </c>
      <c r="KR73" s="10">
        <v>0</v>
      </c>
      <c r="KS73" s="55">
        <f t="shared" si="1593"/>
        <v>0</v>
      </c>
      <c r="KT73" s="54">
        <v>0</v>
      </c>
      <c r="KU73" s="10">
        <v>0</v>
      </c>
      <c r="KV73" s="55">
        <f t="shared" si="1594"/>
        <v>0</v>
      </c>
      <c r="KW73" s="54">
        <v>0</v>
      </c>
      <c r="KX73" s="10">
        <v>0</v>
      </c>
      <c r="KY73" s="55">
        <f t="shared" si="1595"/>
        <v>0</v>
      </c>
      <c r="KZ73" s="54">
        <v>0</v>
      </c>
      <c r="LA73" s="10">
        <v>0</v>
      </c>
      <c r="LB73" s="55">
        <f t="shared" si="1596"/>
        <v>0</v>
      </c>
      <c r="LC73" s="54">
        <v>0</v>
      </c>
      <c r="LD73" s="10">
        <v>0</v>
      </c>
      <c r="LE73" s="55">
        <f t="shared" si="1597"/>
        <v>0</v>
      </c>
      <c r="LF73" s="54">
        <v>0</v>
      </c>
      <c r="LG73" s="10">
        <v>0</v>
      </c>
      <c r="LH73" s="55">
        <f t="shared" si="1598"/>
        <v>0</v>
      </c>
      <c r="LI73" s="54">
        <v>0</v>
      </c>
      <c r="LJ73" s="10">
        <v>0</v>
      </c>
      <c r="LK73" s="55">
        <f t="shared" si="1599"/>
        <v>0</v>
      </c>
      <c r="LL73" s="54">
        <v>8</v>
      </c>
      <c r="LM73" s="10">
        <v>605</v>
      </c>
      <c r="LN73" s="55">
        <f t="shared" si="1600"/>
        <v>75625</v>
      </c>
      <c r="LO73" s="54">
        <v>0</v>
      </c>
      <c r="LP73" s="10">
        <v>0</v>
      </c>
      <c r="LQ73" s="55">
        <f t="shared" si="1601"/>
        <v>0</v>
      </c>
      <c r="LR73" s="54">
        <v>0</v>
      </c>
      <c r="LS73" s="10">
        <v>0</v>
      </c>
      <c r="LT73" s="55">
        <f t="shared" si="1602"/>
        <v>0</v>
      </c>
      <c r="LU73" s="54">
        <v>0</v>
      </c>
      <c r="LV73" s="10">
        <v>0</v>
      </c>
      <c r="LW73" s="55">
        <f t="shared" si="1603"/>
        <v>0</v>
      </c>
      <c r="LX73" s="54">
        <v>30</v>
      </c>
      <c r="LY73" s="10">
        <v>2418</v>
      </c>
      <c r="LZ73" s="55">
        <f t="shared" si="1604"/>
        <v>80600</v>
      </c>
      <c r="MA73" s="54">
        <v>1</v>
      </c>
      <c r="MB73" s="10">
        <v>26</v>
      </c>
      <c r="MC73" s="55">
        <f t="shared" si="1605"/>
        <v>26000</v>
      </c>
      <c r="MD73" s="54">
        <v>0</v>
      </c>
      <c r="ME73" s="10">
        <v>0</v>
      </c>
      <c r="MF73" s="55">
        <f t="shared" si="1606"/>
        <v>0</v>
      </c>
      <c r="MG73" s="54">
        <v>0</v>
      </c>
      <c r="MH73" s="10">
        <v>0</v>
      </c>
      <c r="MI73" s="55">
        <f t="shared" si="1607"/>
        <v>0</v>
      </c>
      <c r="MJ73" s="54">
        <v>1</v>
      </c>
      <c r="MK73" s="10">
        <v>132</v>
      </c>
      <c r="ML73" s="55">
        <f t="shared" si="1608"/>
        <v>132000</v>
      </c>
      <c r="MM73" s="54">
        <v>9</v>
      </c>
      <c r="MN73" s="10">
        <v>1152</v>
      </c>
      <c r="MO73" s="55">
        <f t="shared" si="1609"/>
        <v>128000</v>
      </c>
      <c r="MP73" s="54">
        <v>0</v>
      </c>
      <c r="MQ73" s="10">
        <v>0</v>
      </c>
      <c r="MR73" s="55">
        <f t="shared" si="1610"/>
        <v>0</v>
      </c>
      <c r="MS73" s="54">
        <v>11</v>
      </c>
      <c r="MT73" s="10">
        <v>71</v>
      </c>
      <c r="MU73" s="55">
        <f t="shared" si="1611"/>
        <v>6454.545454545454</v>
      </c>
      <c r="MV73" s="54">
        <v>0</v>
      </c>
      <c r="MW73" s="10">
        <v>0</v>
      </c>
      <c r="MX73" s="55">
        <f t="shared" si="1612"/>
        <v>0</v>
      </c>
      <c r="MY73" s="54">
        <v>27</v>
      </c>
      <c r="MZ73" s="10">
        <v>50</v>
      </c>
      <c r="NA73" s="55">
        <f t="shared" si="1613"/>
        <v>1851.851851851852</v>
      </c>
      <c r="NB73" s="54">
        <v>0</v>
      </c>
      <c r="NC73" s="10">
        <v>0</v>
      </c>
      <c r="ND73" s="55">
        <f t="shared" si="1614"/>
        <v>0</v>
      </c>
      <c r="NE73" s="54">
        <v>0</v>
      </c>
      <c r="NF73" s="10">
        <v>0</v>
      </c>
      <c r="NG73" s="55">
        <f t="shared" si="1615"/>
        <v>0</v>
      </c>
      <c r="NH73" s="54">
        <v>0</v>
      </c>
      <c r="NI73" s="10">
        <v>0</v>
      </c>
      <c r="NJ73" s="55">
        <f t="shared" si="1616"/>
        <v>0</v>
      </c>
      <c r="NK73" s="54">
        <v>10</v>
      </c>
      <c r="NL73" s="10">
        <v>818</v>
      </c>
      <c r="NM73" s="55">
        <f t="shared" si="1617"/>
        <v>81800</v>
      </c>
      <c r="NN73" s="54">
        <v>0</v>
      </c>
      <c r="NO73" s="10">
        <v>0</v>
      </c>
      <c r="NP73" s="55">
        <f t="shared" si="1618"/>
        <v>0</v>
      </c>
      <c r="NQ73" s="54">
        <v>0</v>
      </c>
      <c r="NR73" s="10">
        <v>0</v>
      </c>
      <c r="NS73" s="55">
        <f t="shared" si="1619"/>
        <v>0</v>
      </c>
      <c r="NT73" s="54">
        <v>0</v>
      </c>
      <c r="NU73" s="10">
        <v>0</v>
      </c>
      <c r="NV73" s="55">
        <f t="shared" si="1620"/>
        <v>0</v>
      </c>
      <c r="NW73" s="54">
        <v>102</v>
      </c>
      <c r="NX73" s="10">
        <v>7746</v>
      </c>
      <c r="NY73" s="55">
        <f t="shared" si="1621"/>
        <v>75941.176470588238</v>
      </c>
      <c r="NZ73" s="54">
        <v>168</v>
      </c>
      <c r="OA73" s="10">
        <v>17627</v>
      </c>
      <c r="OB73" s="55">
        <f t="shared" si="1622"/>
        <v>104922.61904761905</v>
      </c>
      <c r="OC73" s="54">
        <v>0</v>
      </c>
      <c r="OD73" s="10">
        <v>0</v>
      </c>
      <c r="OE73" s="55">
        <f t="shared" si="1623"/>
        <v>0</v>
      </c>
      <c r="OF73" s="68">
        <v>0</v>
      </c>
      <c r="OG73" s="24">
        <v>0</v>
      </c>
      <c r="OH73" s="69">
        <f t="shared" si="1624"/>
        <v>0</v>
      </c>
      <c r="OI73" s="54">
        <v>0</v>
      </c>
      <c r="OJ73" s="10">
        <v>0</v>
      </c>
      <c r="OK73" s="55">
        <f t="shared" si="1625"/>
        <v>0</v>
      </c>
      <c r="OL73" s="54">
        <v>0</v>
      </c>
      <c r="OM73" s="10">
        <v>0</v>
      </c>
      <c r="ON73" s="55">
        <f t="shared" si="1626"/>
        <v>0</v>
      </c>
      <c r="OO73" s="54">
        <v>0</v>
      </c>
      <c r="OP73" s="10">
        <v>0</v>
      </c>
      <c r="OQ73" s="55">
        <f t="shared" si="1627"/>
        <v>0</v>
      </c>
      <c r="OR73" s="54">
        <v>0</v>
      </c>
      <c r="OS73" s="10">
        <v>0</v>
      </c>
      <c r="OT73" s="55">
        <f t="shared" si="1628"/>
        <v>0</v>
      </c>
      <c r="OU73" s="54">
        <v>0</v>
      </c>
      <c r="OV73" s="10">
        <v>0</v>
      </c>
      <c r="OW73" s="55">
        <f t="shared" si="1629"/>
        <v>0</v>
      </c>
      <c r="OX73" s="54">
        <v>0</v>
      </c>
      <c r="OY73" s="10">
        <v>0</v>
      </c>
      <c r="OZ73" s="55">
        <f t="shared" si="1630"/>
        <v>0</v>
      </c>
      <c r="PA73" s="13">
        <f t="shared" si="1497"/>
        <v>1081</v>
      </c>
      <c r="PB73" s="78" t="e">
        <f>SUM(J73,V73,Y73,AH73,AK73,AQ73,AT73,AW73,BI73,BL73,BR73,BU73,BX73,CA73,CD73,CJ73,CM73,CS73,CV73,CY73,DB73,DH73,DN73,DQ73,DT73,DW73,EC73,EF73,EI73,EU73,EX73,FA73,FG73,FJ73,FM73,FP73,FS73,FV73,GB73,GE73,GH73,GK73,GN73,GQ73,GW73,GZ73,HF73,HO73,HR73,HU73,ID73,IG73,IJ73,IM73,IP73,IV73,IY73,JB73,JE73,JH73,JK73,JN73,JQ73,JZ73,KC73,KF73,KI73,KL73,KO73,KR73,KU73,LA73,LD73,LM73,LP73,LS73,LV73,LY73,MB73,HI73,MH73,MK73,MN73,MQ73,MT73,MW73,MZ73,NC73,NF73,NI73,NL73,NO73,NU73,NX73,OA73,OJ73,OS73,OV73,OY73,HL73,JW73,AB73,IA73,IS73,P73+OP73+OM73+OG73+OD73+NR73+ME73+LG73+KX73+JT73+HX73+#REF!+HC73+GT73+FY73+FD73+ER73+EO73+EL73+DZ73+DE73+CP73+BO73+BF73+AZ73+AE73+S73+M73+G73+D73)</f>
        <v>#REF!</v>
      </c>
      <c r="PC73" s="6"/>
      <c r="PD73" s="9"/>
      <c r="PE73" s="6"/>
      <c r="PF73" s="6"/>
      <c r="PG73" s="6"/>
      <c r="PH73" s="9"/>
      <c r="PI73" s="6"/>
      <c r="PJ73" s="6"/>
      <c r="PK73" s="6"/>
      <c r="PL73" s="9"/>
      <c r="PM73" s="6"/>
      <c r="PN73" s="6"/>
      <c r="PO73" s="6"/>
      <c r="PP73" s="9"/>
      <c r="PQ73" s="6"/>
      <c r="PR73" s="6"/>
      <c r="PS73" s="6"/>
      <c r="PT73" s="9"/>
      <c r="PU73" s="6"/>
      <c r="PV73" s="6"/>
      <c r="PW73" s="6"/>
      <c r="PX73" s="9"/>
      <c r="PY73" s="6"/>
      <c r="PZ73" s="6"/>
      <c r="QA73" s="6"/>
      <c r="QB73" s="9"/>
      <c r="QC73" s="6"/>
      <c r="QD73" s="6"/>
      <c r="QE73" s="6"/>
      <c r="QF73" s="2"/>
      <c r="QG73" s="1"/>
      <c r="QH73" s="1"/>
      <c r="QI73" s="1"/>
      <c r="QJ73" s="2"/>
      <c r="QK73" s="1"/>
      <c r="QL73" s="1"/>
      <c r="QM73" s="1"/>
      <c r="QN73" s="2"/>
      <c r="QO73" s="1"/>
      <c r="QP73" s="1"/>
      <c r="QQ73" s="1"/>
    </row>
    <row r="74" spans="1:534" x14ac:dyDescent="0.25">
      <c r="A74" s="46">
        <v>2009</v>
      </c>
      <c r="B74" s="47" t="s">
        <v>8</v>
      </c>
      <c r="C74" s="54">
        <v>0</v>
      </c>
      <c r="D74" s="10">
        <v>0</v>
      </c>
      <c r="E74" s="55">
        <f t="shared" si="1631"/>
        <v>0</v>
      </c>
      <c r="F74" s="54">
        <v>0</v>
      </c>
      <c r="G74" s="10">
        <v>0</v>
      </c>
      <c r="H74" s="55">
        <f t="shared" si="1632"/>
        <v>0</v>
      </c>
      <c r="I74" s="54">
        <v>0</v>
      </c>
      <c r="J74" s="10">
        <v>0</v>
      </c>
      <c r="K74" s="55">
        <f t="shared" si="1633"/>
        <v>0</v>
      </c>
      <c r="L74" s="54">
        <v>0</v>
      </c>
      <c r="M74" s="10">
        <v>0</v>
      </c>
      <c r="N74" s="55">
        <f t="shared" si="1498"/>
        <v>0</v>
      </c>
      <c r="O74" s="54">
        <v>0</v>
      </c>
      <c r="P74" s="10">
        <v>0</v>
      </c>
      <c r="Q74" s="55">
        <f t="shared" si="1634"/>
        <v>0</v>
      </c>
      <c r="R74" s="54">
        <v>0</v>
      </c>
      <c r="S74" s="10">
        <v>0</v>
      </c>
      <c r="T74" s="55">
        <f t="shared" si="1635"/>
        <v>0</v>
      </c>
      <c r="U74" s="54">
        <v>12</v>
      </c>
      <c r="V74" s="10">
        <v>1631</v>
      </c>
      <c r="W74" s="55">
        <f t="shared" si="1499"/>
        <v>135916.66666666666</v>
      </c>
      <c r="X74" s="54">
        <v>0</v>
      </c>
      <c r="Y74" s="10">
        <v>0</v>
      </c>
      <c r="Z74" s="55">
        <f t="shared" si="1500"/>
        <v>0</v>
      </c>
      <c r="AA74" s="54">
        <v>0</v>
      </c>
      <c r="AB74" s="10">
        <v>0</v>
      </c>
      <c r="AC74" s="55">
        <f t="shared" si="1501"/>
        <v>0</v>
      </c>
      <c r="AD74" s="54">
        <v>0</v>
      </c>
      <c r="AE74" s="10">
        <v>0</v>
      </c>
      <c r="AF74" s="55">
        <f t="shared" si="1502"/>
        <v>0</v>
      </c>
      <c r="AG74" s="54">
        <v>0</v>
      </c>
      <c r="AH74" s="10">
        <v>0</v>
      </c>
      <c r="AI74" s="55">
        <f t="shared" si="1503"/>
        <v>0</v>
      </c>
      <c r="AJ74" s="54">
        <v>11</v>
      </c>
      <c r="AK74" s="10">
        <v>299</v>
      </c>
      <c r="AL74" s="55">
        <f t="shared" si="1504"/>
        <v>27181.818181818184</v>
      </c>
      <c r="AM74" s="54">
        <v>0</v>
      </c>
      <c r="AN74" s="10">
        <v>0</v>
      </c>
      <c r="AO74" s="55">
        <f t="shared" si="1505"/>
        <v>0</v>
      </c>
      <c r="AP74" s="54">
        <v>0</v>
      </c>
      <c r="AQ74" s="10">
        <v>0</v>
      </c>
      <c r="AR74" s="55">
        <f t="shared" si="1506"/>
        <v>0</v>
      </c>
      <c r="AS74" s="54">
        <v>26</v>
      </c>
      <c r="AT74" s="10">
        <v>1196</v>
      </c>
      <c r="AU74" s="55">
        <f t="shared" si="1507"/>
        <v>46000</v>
      </c>
      <c r="AV74" s="54">
        <v>0</v>
      </c>
      <c r="AW74" s="10">
        <v>0</v>
      </c>
      <c r="AX74" s="55">
        <f t="shared" si="1508"/>
        <v>0</v>
      </c>
      <c r="AY74" s="54">
        <v>0</v>
      </c>
      <c r="AZ74" s="10">
        <v>0</v>
      </c>
      <c r="BA74" s="55">
        <f t="shared" si="1509"/>
        <v>0</v>
      </c>
      <c r="BB74" s="54">
        <v>0</v>
      </c>
      <c r="BC74" s="10">
        <v>0</v>
      </c>
      <c r="BD74" s="55">
        <f t="shared" si="1510"/>
        <v>0</v>
      </c>
      <c r="BE74" s="54">
        <v>0</v>
      </c>
      <c r="BF74" s="10">
        <v>0</v>
      </c>
      <c r="BG74" s="55">
        <f t="shared" si="1636"/>
        <v>0</v>
      </c>
      <c r="BH74" s="54">
        <v>1</v>
      </c>
      <c r="BI74" s="10">
        <v>2</v>
      </c>
      <c r="BJ74" s="55">
        <f t="shared" si="1512"/>
        <v>2000</v>
      </c>
      <c r="BK74" s="54">
        <v>4</v>
      </c>
      <c r="BL74" s="10">
        <v>2878</v>
      </c>
      <c r="BM74" s="55">
        <f t="shared" si="1513"/>
        <v>719500</v>
      </c>
      <c r="BN74" s="54">
        <v>0</v>
      </c>
      <c r="BO74" s="10">
        <v>0</v>
      </c>
      <c r="BP74" s="55">
        <f t="shared" si="1514"/>
        <v>0</v>
      </c>
      <c r="BQ74" s="54">
        <v>0</v>
      </c>
      <c r="BR74" s="10">
        <v>0</v>
      </c>
      <c r="BS74" s="55">
        <f t="shared" si="1515"/>
        <v>0</v>
      </c>
      <c r="BT74" s="54">
        <v>54</v>
      </c>
      <c r="BU74" s="10">
        <v>2970</v>
      </c>
      <c r="BV74" s="55">
        <f t="shared" si="1516"/>
        <v>55000</v>
      </c>
      <c r="BW74" s="54">
        <v>0</v>
      </c>
      <c r="BX74" s="10">
        <v>0</v>
      </c>
      <c r="BY74" s="55">
        <f t="shared" si="1517"/>
        <v>0</v>
      </c>
      <c r="BZ74" s="54">
        <v>0</v>
      </c>
      <c r="CA74" s="10">
        <v>0</v>
      </c>
      <c r="CB74" s="55">
        <f t="shared" si="1518"/>
        <v>0</v>
      </c>
      <c r="CC74" s="54">
        <v>1</v>
      </c>
      <c r="CD74" s="10">
        <v>8</v>
      </c>
      <c r="CE74" s="55">
        <f t="shared" si="1519"/>
        <v>8000</v>
      </c>
      <c r="CF74" s="54">
        <v>0</v>
      </c>
      <c r="CG74" s="10">
        <v>0</v>
      </c>
      <c r="CH74" s="55">
        <f t="shared" si="1520"/>
        <v>0</v>
      </c>
      <c r="CI74" s="54">
        <v>0</v>
      </c>
      <c r="CJ74" s="10">
        <v>0</v>
      </c>
      <c r="CK74" s="55">
        <f t="shared" si="1521"/>
        <v>0</v>
      </c>
      <c r="CL74" s="54">
        <v>0</v>
      </c>
      <c r="CM74" s="10">
        <v>0</v>
      </c>
      <c r="CN74" s="55">
        <f t="shared" si="1522"/>
        <v>0</v>
      </c>
      <c r="CO74" s="54">
        <v>0</v>
      </c>
      <c r="CP74" s="10">
        <v>0</v>
      </c>
      <c r="CQ74" s="55">
        <f t="shared" si="1523"/>
        <v>0</v>
      </c>
      <c r="CR74" s="54">
        <v>0</v>
      </c>
      <c r="CS74" s="10">
        <v>0</v>
      </c>
      <c r="CT74" s="55">
        <f t="shared" si="1524"/>
        <v>0</v>
      </c>
      <c r="CU74" s="54">
        <v>48</v>
      </c>
      <c r="CV74" s="10">
        <v>1751</v>
      </c>
      <c r="CW74" s="55">
        <f t="shared" si="1525"/>
        <v>36479.166666666664</v>
      </c>
      <c r="CX74" s="54">
        <v>0</v>
      </c>
      <c r="CY74" s="10">
        <v>0</v>
      </c>
      <c r="CZ74" s="55">
        <f t="shared" si="1526"/>
        <v>0</v>
      </c>
      <c r="DA74" s="54">
        <v>0</v>
      </c>
      <c r="DB74" s="10">
        <v>0</v>
      </c>
      <c r="DC74" s="55">
        <f t="shared" si="1527"/>
        <v>0</v>
      </c>
      <c r="DD74" s="54">
        <v>0</v>
      </c>
      <c r="DE74" s="10">
        <v>0</v>
      </c>
      <c r="DF74" s="55">
        <f t="shared" si="1528"/>
        <v>0</v>
      </c>
      <c r="DG74" s="54">
        <v>0</v>
      </c>
      <c r="DH74" s="10">
        <v>0</v>
      </c>
      <c r="DI74" s="55">
        <f t="shared" si="1529"/>
        <v>0</v>
      </c>
      <c r="DJ74" s="54">
        <v>0</v>
      </c>
      <c r="DK74" s="10">
        <v>0</v>
      </c>
      <c r="DL74" s="55">
        <f t="shared" si="1530"/>
        <v>0</v>
      </c>
      <c r="DM74" s="54">
        <v>0</v>
      </c>
      <c r="DN74" s="10">
        <v>0</v>
      </c>
      <c r="DO74" s="55">
        <f t="shared" si="1531"/>
        <v>0</v>
      </c>
      <c r="DP74" s="54">
        <v>0</v>
      </c>
      <c r="DQ74" s="10">
        <v>0</v>
      </c>
      <c r="DR74" s="55">
        <f t="shared" si="1532"/>
        <v>0</v>
      </c>
      <c r="DS74" s="54">
        <v>0</v>
      </c>
      <c r="DT74" s="10">
        <v>0</v>
      </c>
      <c r="DU74" s="55">
        <f t="shared" si="1533"/>
        <v>0</v>
      </c>
      <c r="DV74" s="54">
        <v>151</v>
      </c>
      <c r="DW74" s="10">
        <v>11461</v>
      </c>
      <c r="DX74" s="55">
        <f t="shared" si="1534"/>
        <v>75900.662251655638</v>
      </c>
      <c r="DY74" s="54">
        <v>0</v>
      </c>
      <c r="DZ74" s="10">
        <v>0</v>
      </c>
      <c r="EA74" s="55">
        <f t="shared" si="1535"/>
        <v>0</v>
      </c>
      <c r="EB74" s="54">
        <v>70</v>
      </c>
      <c r="EC74" s="10">
        <v>6684</v>
      </c>
      <c r="ED74" s="55">
        <f t="shared" si="1536"/>
        <v>95485.714285714275</v>
      </c>
      <c r="EE74" s="54">
        <v>1</v>
      </c>
      <c r="EF74" s="10">
        <v>3</v>
      </c>
      <c r="EG74" s="55">
        <f t="shared" si="1537"/>
        <v>3000</v>
      </c>
      <c r="EH74" s="54">
        <v>0</v>
      </c>
      <c r="EI74" s="10">
        <v>0</v>
      </c>
      <c r="EJ74" s="55">
        <f t="shared" si="1538"/>
        <v>0</v>
      </c>
      <c r="EK74" s="54">
        <v>0</v>
      </c>
      <c r="EL74" s="10">
        <v>0</v>
      </c>
      <c r="EM74" s="55">
        <f t="shared" si="1539"/>
        <v>0</v>
      </c>
      <c r="EN74" s="54">
        <v>0</v>
      </c>
      <c r="EO74" s="10">
        <v>0</v>
      </c>
      <c r="EP74" s="55">
        <f t="shared" si="1540"/>
        <v>0</v>
      </c>
      <c r="EQ74" s="54">
        <v>0</v>
      </c>
      <c r="ER74" s="10">
        <v>0</v>
      </c>
      <c r="ES74" s="55">
        <f t="shared" si="1541"/>
        <v>0</v>
      </c>
      <c r="ET74" s="54">
        <v>0</v>
      </c>
      <c r="EU74" s="10">
        <v>0</v>
      </c>
      <c r="EV74" s="55">
        <f t="shared" si="1542"/>
        <v>0</v>
      </c>
      <c r="EW74" s="54">
        <v>0</v>
      </c>
      <c r="EX74" s="10">
        <v>0</v>
      </c>
      <c r="EY74" s="55">
        <f t="shared" si="1543"/>
        <v>0</v>
      </c>
      <c r="EZ74" s="54">
        <v>0</v>
      </c>
      <c r="FA74" s="10">
        <v>0</v>
      </c>
      <c r="FB74" s="55">
        <f t="shared" si="1544"/>
        <v>0</v>
      </c>
      <c r="FC74" s="54">
        <v>0</v>
      </c>
      <c r="FD74" s="10">
        <v>0</v>
      </c>
      <c r="FE74" s="55">
        <f t="shared" si="1545"/>
        <v>0</v>
      </c>
      <c r="FF74" s="54">
        <v>14</v>
      </c>
      <c r="FG74" s="10">
        <v>1980</v>
      </c>
      <c r="FH74" s="55">
        <f t="shared" si="1546"/>
        <v>141428.57142857142</v>
      </c>
      <c r="FI74" s="54">
        <v>0</v>
      </c>
      <c r="FJ74" s="10">
        <v>0</v>
      </c>
      <c r="FK74" s="55">
        <f t="shared" si="1547"/>
        <v>0</v>
      </c>
      <c r="FL74" s="54">
        <v>0</v>
      </c>
      <c r="FM74" s="10">
        <v>0</v>
      </c>
      <c r="FN74" s="55">
        <f t="shared" si="1548"/>
        <v>0</v>
      </c>
      <c r="FO74" s="54">
        <v>0</v>
      </c>
      <c r="FP74" s="10">
        <v>0</v>
      </c>
      <c r="FQ74" s="55">
        <f t="shared" si="1549"/>
        <v>0</v>
      </c>
      <c r="FR74" s="54">
        <v>9</v>
      </c>
      <c r="FS74" s="10">
        <v>747</v>
      </c>
      <c r="FT74" s="55">
        <f t="shared" si="1550"/>
        <v>83000</v>
      </c>
      <c r="FU74" s="54">
        <v>114</v>
      </c>
      <c r="FV74" s="10">
        <v>2509</v>
      </c>
      <c r="FW74" s="55">
        <f t="shared" si="1551"/>
        <v>22008.771929824561</v>
      </c>
      <c r="FX74" s="54">
        <v>0</v>
      </c>
      <c r="FY74" s="10">
        <v>0</v>
      </c>
      <c r="FZ74" s="55">
        <f t="shared" si="1552"/>
        <v>0</v>
      </c>
      <c r="GA74" s="54">
        <v>1</v>
      </c>
      <c r="GB74" s="10">
        <v>249</v>
      </c>
      <c r="GC74" s="55">
        <f t="shared" si="1553"/>
        <v>249000</v>
      </c>
      <c r="GD74" s="54">
        <v>0</v>
      </c>
      <c r="GE74" s="10">
        <v>0</v>
      </c>
      <c r="GF74" s="55">
        <f t="shared" si="1554"/>
        <v>0</v>
      </c>
      <c r="GG74" s="54">
        <v>0</v>
      </c>
      <c r="GH74" s="10">
        <v>0</v>
      </c>
      <c r="GI74" s="55">
        <f t="shared" si="1555"/>
        <v>0</v>
      </c>
      <c r="GJ74" s="54">
        <v>1</v>
      </c>
      <c r="GK74" s="10">
        <v>12</v>
      </c>
      <c r="GL74" s="55">
        <f t="shared" si="1556"/>
        <v>12000</v>
      </c>
      <c r="GM74" s="54">
        <v>0</v>
      </c>
      <c r="GN74" s="10">
        <v>0</v>
      </c>
      <c r="GO74" s="55">
        <f t="shared" si="1557"/>
        <v>0</v>
      </c>
      <c r="GP74" s="54">
        <v>0</v>
      </c>
      <c r="GQ74" s="10">
        <v>0</v>
      </c>
      <c r="GR74" s="55">
        <f t="shared" si="1558"/>
        <v>0</v>
      </c>
      <c r="GS74" s="54">
        <v>0</v>
      </c>
      <c r="GT74" s="10">
        <v>0</v>
      </c>
      <c r="GU74" s="55">
        <f t="shared" si="1637"/>
        <v>0</v>
      </c>
      <c r="GV74" s="54">
        <v>0</v>
      </c>
      <c r="GW74" s="10">
        <v>0</v>
      </c>
      <c r="GX74" s="55">
        <f t="shared" si="1560"/>
        <v>0</v>
      </c>
      <c r="GY74" s="54">
        <v>0</v>
      </c>
      <c r="GZ74" s="10">
        <v>0</v>
      </c>
      <c r="HA74" s="55">
        <f t="shared" si="1561"/>
        <v>0</v>
      </c>
      <c r="HB74" s="54">
        <v>0</v>
      </c>
      <c r="HC74" s="10">
        <v>0</v>
      </c>
      <c r="HD74" s="55">
        <f t="shared" si="1562"/>
        <v>0</v>
      </c>
      <c r="HE74" s="54">
        <v>0</v>
      </c>
      <c r="HF74" s="10">
        <v>0</v>
      </c>
      <c r="HG74" s="55">
        <f t="shared" si="1563"/>
        <v>0</v>
      </c>
      <c r="HH74" s="54">
        <v>0</v>
      </c>
      <c r="HI74" s="10">
        <v>0</v>
      </c>
      <c r="HJ74" s="55">
        <f t="shared" si="1564"/>
        <v>0</v>
      </c>
      <c r="HK74" s="54">
        <v>0</v>
      </c>
      <c r="HL74" s="10">
        <v>0</v>
      </c>
      <c r="HM74" s="55">
        <f t="shared" si="1565"/>
        <v>0</v>
      </c>
      <c r="HN74" s="54">
        <v>0</v>
      </c>
      <c r="HO74" s="10">
        <v>0</v>
      </c>
      <c r="HP74" s="55">
        <f t="shared" si="1566"/>
        <v>0</v>
      </c>
      <c r="HQ74" s="54">
        <v>19</v>
      </c>
      <c r="HR74" s="10">
        <v>760</v>
      </c>
      <c r="HS74" s="55">
        <f t="shared" si="1567"/>
        <v>40000</v>
      </c>
      <c r="HT74" s="54">
        <v>0</v>
      </c>
      <c r="HU74" s="10">
        <v>0</v>
      </c>
      <c r="HV74" s="55">
        <f t="shared" si="1568"/>
        <v>0</v>
      </c>
      <c r="HW74" s="54">
        <v>0</v>
      </c>
      <c r="HX74" s="10">
        <v>0</v>
      </c>
      <c r="HY74" s="55">
        <f t="shared" si="1569"/>
        <v>0</v>
      </c>
      <c r="HZ74" s="54">
        <v>0</v>
      </c>
      <c r="IA74" s="10">
        <v>0</v>
      </c>
      <c r="IB74" s="55">
        <f t="shared" si="1570"/>
        <v>0</v>
      </c>
      <c r="IC74" s="54">
        <v>0</v>
      </c>
      <c r="ID74" s="10">
        <v>0</v>
      </c>
      <c r="IE74" s="55">
        <f t="shared" si="1571"/>
        <v>0</v>
      </c>
      <c r="IF74" s="54">
        <v>14</v>
      </c>
      <c r="IG74" s="10">
        <v>369</v>
      </c>
      <c r="IH74" s="55">
        <f t="shared" si="1572"/>
        <v>26357.142857142859</v>
      </c>
      <c r="II74" s="54">
        <v>0</v>
      </c>
      <c r="IJ74" s="10">
        <v>0</v>
      </c>
      <c r="IK74" s="55">
        <f t="shared" si="1573"/>
        <v>0</v>
      </c>
      <c r="IL74" s="54">
        <v>0</v>
      </c>
      <c r="IM74" s="10">
        <v>0</v>
      </c>
      <c r="IN74" s="55">
        <f t="shared" si="1574"/>
        <v>0</v>
      </c>
      <c r="IO74" s="54">
        <v>0</v>
      </c>
      <c r="IP74" s="10">
        <v>0</v>
      </c>
      <c r="IQ74" s="55">
        <f t="shared" si="1575"/>
        <v>0</v>
      </c>
      <c r="IR74" s="54">
        <v>0</v>
      </c>
      <c r="IS74" s="10">
        <v>0</v>
      </c>
      <c r="IT74" s="55">
        <f t="shared" si="1576"/>
        <v>0</v>
      </c>
      <c r="IU74" s="54">
        <v>0</v>
      </c>
      <c r="IV74" s="10">
        <v>0</v>
      </c>
      <c r="IW74" s="55">
        <f t="shared" si="1577"/>
        <v>0</v>
      </c>
      <c r="IX74" s="54">
        <v>148</v>
      </c>
      <c r="IY74" s="10">
        <v>8959</v>
      </c>
      <c r="IZ74" s="55">
        <f t="shared" si="1578"/>
        <v>60533.78378378378</v>
      </c>
      <c r="JA74" s="54">
        <v>1</v>
      </c>
      <c r="JB74" s="10">
        <v>276</v>
      </c>
      <c r="JC74" s="55">
        <f t="shared" si="1579"/>
        <v>276000</v>
      </c>
      <c r="JD74" s="54">
        <v>0</v>
      </c>
      <c r="JE74" s="10">
        <v>0</v>
      </c>
      <c r="JF74" s="55">
        <f t="shared" si="1580"/>
        <v>0</v>
      </c>
      <c r="JG74" s="54">
        <v>1</v>
      </c>
      <c r="JH74" s="10">
        <v>89</v>
      </c>
      <c r="JI74" s="55">
        <f t="shared" si="1581"/>
        <v>89000</v>
      </c>
      <c r="JJ74" s="54">
        <v>3</v>
      </c>
      <c r="JK74" s="10">
        <v>82</v>
      </c>
      <c r="JL74" s="55">
        <f t="shared" si="1582"/>
        <v>27333.333333333332</v>
      </c>
      <c r="JM74" s="54">
        <v>4</v>
      </c>
      <c r="JN74" s="10">
        <v>61</v>
      </c>
      <c r="JO74" s="55">
        <f t="shared" si="1583"/>
        <v>15250</v>
      </c>
      <c r="JP74" s="54">
        <v>0</v>
      </c>
      <c r="JQ74" s="10">
        <v>0</v>
      </c>
      <c r="JR74" s="55">
        <f t="shared" si="1584"/>
        <v>0</v>
      </c>
      <c r="JS74" s="54">
        <v>0</v>
      </c>
      <c r="JT74" s="10">
        <v>0</v>
      </c>
      <c r="JU74" s="55">
        <f t="shared" si="1585"/>
        <v>0</v>
      </c>
      <c r="JV74" s="54">
        <v>0</v>
      </c>
      <c r="JW74" s="10">
        <v>0</v>
      </c>
      <c r="JX74" s="55">
        <f t="shared" si="1586"/>
        <v>0</v>
      </c>
      <c r="JY74" s="54">
        <v>0</v>
      </c>
      <c r="JZ74" s="10">
        <v>0</v>
      </c>
      <c r="KA74" s="55">
        <f t="shared" si="1587"/>
        <v>0</v>
      </c>
      <c r="KB74" s="54">
        <v>0</v>
      </c>
      <c r="KC74" s="10">
        <v>0</v>
      </c>
      <c r="KD74" s="55">
        <f t="shared" si="1588"/>
        <v>0</v>
      </c>
      <c r="KE74" s="54">
        <v>80</v>
      </c>
      <c r="KF74" s="10">
        <v>5614</v>
      </c>
      <c r="KG74" s="55">
        <f t="shared" si="1589"/>
        <v>70175</v>
      </c>
      <c r="KH74" s="54">
        <v>1</v>
      </c>
      <c r="KI74" s="10">
        <v>41</v>
      </c>
      <c r="KJ74" s="55">
        <f t="shared" si="1590"/>
        <v>41000</v>
      </c>
      <c r="KK74" s="54">
        <v>0</v>
      </c>
      <c r="KL74" s="10">
        <v>0</v>
      </c>
      <c r="KM74" s="55">
        <f t="shared" si="1591"/>
        <v>0</v>
      </c>
      <c r="KN74" s="54">
        <v>0</v>
      </c>
      <c r="KO74" s="10">
        <v>0</v>
      </c>
      <c r="KP74" s="55">
        <f t="shared" si="1592"/>
        <v>0</v>
      </c>
      <c r="KQ74" s="54">
        <v>0</v>
      </c>
      <c r="KR74" s="10">
        <v>0</v>
      </c>
      <c r="KS74" s="55">
        <f t="shared" si="1593"/>
        <v>0</v>
      </c>
      <c r="KT74" s="54">
        <v>0</v>
      </c>
      <c r="KU74" s="10">
        <v>0</v>
      </c>
      <c r="KV74" s="55">
        <f t="shared" si="1594"/>
        <v>0</v>
      </c>
      <c r="KW74" s="54">
        <v>0</v>
      </c>
      <c r="KX74" s="10">
        <v>0</v>
      </c>
      <c r="KY74" s="55">
        <f t="shared" si="1595"/>
        <v>0</v>
      </c>
      <c r="KZ74" s="54">
        <v>0</v>
      </c>
      <c r="LA74" s="10">
        <v>0</v>
      </c>
      <c r="LB74" s="55">
        <f t="shared" si="1596"/>
        <v>0</v>
      </c>
      <c r="LC74" s="54">
        <v>0</v>
      </c>
      <c r="LD74" s="10">
        <v>0</v>
      </c>
      <c r="LE74" s="55">
        <f t="shared" si="1597"/>
        <v>0</v>
      </c>
      <c r="LF74" s="54">
        <v>0</v>
      </c>
      <c r="LG74" s="10">
        <v>0</v>
      </c>
      <c r="LH74" s="55">
        <f t="shared" si="1598"/>
        <v>0</v>
      </c>
      <c r="LI74" s="54">
        <v>0</v>
      </c>
      <c r="LJ74" s="10">
        <v>0</v>
      </c>
      <c r="LK74" s="55">
        <f t="shared" si="1599"/>
        <v>0</v>
      </c>
      <c r="LL74" s="54">
        <v>4</v>
      </c>
      <c r="LM74" s="10">
        <v>378</v>
      </c>
      <c r="LN74" s="55">
        <f t="shared" si="1600"/>
        <v>94500</v>
      </c>
      <c r="LO74" s="54">
        <v>0</v>
      </c>
      <c r="LP74" s="10">
        <v>0</v>
      </c>
      <c r="LQ74" s="55">
        <f t="shared" si="1601"/>
        <v>0</v>
      </c>
      <c r="LR74" s="54">
        <v>0</v>
      </c>
      <c r="LS74" s="10">
        <v>0</v>
      </c>
      <c r="LT74" s="55">
        <f t="shared" si="1602"/>
        <v>0</v>
      </c>
      <c r="LU74" s="54">
        <v>0</v>
      </c>
      <c r="LV74" s="10">
        <v>0</v>
      </c>
      <c r="LW74" s="55">
        <f t="shared" si="1603"/>
        <v>0</v>
      </c>
      <c r="LX74" s="54">
        <v>62</v>
      </c>
      <c r="LY74" s="10">
        <v>5656</v>
      </c>
      <c r="LZ74" s="55">
        <f t="shared" si="1604"/>
        <v>91225.806451612894</v>
      </c>
      <c r="MA74" s="54">
        <v>0</v>
      </c>
      <c r="MB74" s="10">
        <v>0</v>
      </c>
      <c r="MC74" s="55">
        <f t="shared" si="1605"/>
        <v>0</v>
      </c>
      <c r="MD74" s="54">
        <v>0</v>
      </c>
      <c r="ME74" s="10">
        <v>0</v>
      </c>
      <c r="MF74" s="55">
        <f t="shared" si="1606"/>
        <v>0</v>
      </c>
      <c r="MG74" s="54">
        <v>0</v>
      </c>
      <c r="MH74" s="10">
        <v>0</v>
      </c>
      <c r="MI74" s="55">
        <f t="shared" si="1607"/>
        <v>0</v>
      </c>
      <c r="MJ74" s="54">
        <v>3</v>
      </c>
      <c r="MK74" s="10">
        <v>872</v>
      </c>
      <c r="ML74" s="55">
        <f t="shared" si="1608"/>
        <v>290666.66666666669</v>
      </c>
      <c r="MM74" s="54">
        <v>20</v>
      </c>
      <c r="MN74" s="10">
        <v>3951</v>
      </c>
      <c r="MO74" s="55">
        <f t="shared" si="1609"/>
        <v>197550</v>
      </c>
      <c r="MP74" s="54">
        <v>0</v>
      </c>
      <c r="MQ74" s="10">
        <v>0</v>
      </c>
      <c r="MR74" s="55">
        <f t="shared" si="1610"/>
        <v>0</v>
      </c>
      <c r="MS74" s="54">
        <v>7</v>
      </c>
      <c r="MT74" s="10">
        <v>86</v>
      </c>
      <c r="MU74" s="55">
        <f t="shared" si="1611"/>
        <v>12285.714285714286</v>
      </c>
      <c r="MV74" s="54">
        <v>0</v>
      </c>
      <c r="MW74" s="10">
        <v>0</v>
      </c>
      <c r="MX74" s="55">
        <f t="shared" si="1612"/>
        <v>0</v>
      </c>
      <c r="MY74" s="54">
        <v>2</v>
      </c>
      <c r="MZ74" s="10">
        <v>56</v>
      </c>
      <c r="NA74" s="55">
        <f t="shared" si="1613"/>
        <v>28000</v>
      </c>
      <c r="NB74" s="54">
        <v>0</v>
      </c>
      <c r="NC74" s="10">
        <v>0</v>
      </c>
      <c r="ND74" s="55">
        <f t="shared" si="1614"/>
        <v>0</v>
      </c>
      <c r="NE74" s="54">
        <v>0</v>
      </c>
      <c r="NF74" s="10">
        <v>0</v>
      </c>
      <c r="NG74" s="55">
        <f t="shared" si="1615"/>
        <v>0</v>
      </c>
      <c r="NH74" s="54">
        <v>0</v>
      </c>
      <c r="NI74" s="10">
        <v>0</v>
      </c>
      <c r="NJ74" s="55">
        <f t="shared" si="1616"/>
        <v>0</v>
      </c>
      <c r="NK74" s="54">
        <v>10</v>
      </c>
      <c r="NL74" s="10">
        <v>891</v>
      </c>
      <c r="NM74" s="55">
        <f t="shared" si="1617"/>
        <v>89100</v>
      </c>
      <c r="NN74" s="54">
        <v>0</v>
      </c>
      <c r="NO74" s="10">
        <v>0</v>
      </c>
      <c r="NP74" s="55">
        <f t="shared" si="1618"/>
        <v>0</v>
      </c>
      <c r="NQ74" s="54">
        <v>0</v>
      </c>
      <c r="NR74" s="10">
        <v>0</v>
      </c>
      <c r="NS74" s="55">
        <f t="shared" si="1619"/>
        <v>0</v>
      </c>
      <c r="NT74" s="54">
        <v>0</v>
      </c>
      <c r="NU74" s="10">
        <v>0</v>
      </c>
      <c r="NV74" s="55">
        <f t="shared" si="1620"/>
        <v>0</v>
      </c>
      <c r="NW74" s="54">
        <v>19</v>
      </c>
      <c r="NX74" s="10">
        <v>3407</v>
      </c>
      <c r="NY74" s="55">
        <f t="shared" si="1621"/>
        <v>179315.78947368421</v>
      </c>
      <c r="NZ74" s="54">
        <v>134</v>
      </c>
      <c r="OA74" s="10">
        <v>12745</v>
      </c>
      <c r="OB74" s="55">
        <f t="shared" si="1622"/>
        <v>95111.940298507456</v>
      </c>
      <c r="OC74" s="54">
        <v>0</v>
      </c>
      <c r="OD74" s="10">
        <v>0</v>
      </c>
      <c r="OE74" s="55">
        <f t="shared" si="1623"/>
        <v>0</v>
      </c>
      <c r="OF74" s="68">
        <v>0</v>
      </c>
      <c r="OG74" s="24">
        <v>0</v>
      </c>
      <c r="OH74" s="69">
        <f t="shared" si="1624"/>
        <v>0</v>
      </c>
      <c r="OI74" s="54">
        <v>0</v>
      </c>
      <c r="OJ74" s="10">
        <v>0</v>
      </c>
      <c r="OK74" s="55">
        <f t="shared" si="1625"/>
        <v>0</v>
      </c>
      <c r="OL74" s="54">
        <v>0</v>
      </c>
      <c r="OM74" s="10">
        <v>0</v>
      </c>
      <c r="ON74" s="55">
        <f t="shared" si="1626"/>
        <v>0</v>
      </c>
      <c r="OO74" s="54">
        <v>0</v>
      </c>
      <c r="OP74" s="10">
        <v>0</v>
      </c>
      <c r="OQ74" s="55">
        <f t="shared" si="1627"/>
        <v>0</v>
      </c>
      <c r="OR74" s="54">
        <v>0</v>
      </c>
      <c r="OS74" s="10">
        <v>0</v>
      </c>
      <c r="OT74" s="55">
        <f t="shared" si="1628"/>
        <v>0</v>
      </c>
      <c r="OU74" s="54">
        <v>0</v>
      </c>
      <c r="OV74" s="10">
        <v>0</v>
      </c>
      <c r="OW74" s="55">
        <f t="shared" si="1629"/>
        <v>0</v>
      </c>
      <c r="OX74" s="54">
        <v>0</v>
      </c>
      <c r="OY74" s="10">
        <v>0</v>
      </c>
      <c r="OZ74" s="55">
        <f t="shared" si="1630"/>
        <v>0</v>
      </c>
      <c r="PA74" s="13">
        <f t="shared" si="1497"/>
        <v>1050</v>
      </c>
      <c r="PB74" s="78" t="e">
        <f>SUM(J74,V74,Y74,AH74,AK74,AQ74,AT74,AW74,BI74,BL74,BR74,BU74,BX74,CA74,CD74,CJ74,CM74,CS74,CV74,CY74,DB74,DH74,DN74,DQ74,DT74,DW74,EC74,EF74,EI74,EU74,EX74,FA74,FG74,FJ74,FM74,FP74,FS74,FV74,GB74,GE74,GH74,GK74,GN74,GQ74,GW74,GZ74,HF74,HO74,HR74,HU74,ID74,IG74,IJ74,IM74,IP74,IV74,IY74,JB74,JE74,JH74,JK74,JN74,JQ74,JZ74,KC74,KF74,KI74,KL74,KO74,KR74,KU74,LA74,LD74,LM74,LP74,LS74,LV74,LY74,MB74,HI74,MH74,MK74,MN74,MQ74,MT74,MW74,MZ74,NC74,NF74,NI74,NL74,NO74,NU74,NX74,OA74,OJ74,OS74,OV74,OY74,HL74,JW74,AB74,IA74,IS74,P74+OP74+OM74+OG74+OD74+NR74+ME74+LG74+KX74+JT74+HX74+#REF!+HC74+GT74+FY74+FD74+ER74+EO74+EL74+DZ74+DE74+CP74+BO74+BF74+AZ74+AE74+S74+M74+G74+D74)</f>
        <v>#REF!</v>
      </c>
      <c r="PC74" s="6"/>
      <c r="PD74" s="9"/>
      <c r="PE74" s="6"/>
      <c r="PF74" s="6"/>
      <c r="PG74" s="6"/>
      <c r="PH74" s="9"/>
      <c r="PI74" s="6"/>
      <c r="PJ74" s="6"/>
      <c r="PK74" s="6"/>
      <c r="PL74" s="9"/>
      <c r="PM74" s="6"/>
      <c r="PN74" s="6"/>
      <c r="PO74" s="6"/>
      <c r="PP74" s="9"/>
      <c r="PQ74" s="6"/>
      <c r="PR74" s="6"/>
      <c r="PS74" s="6"/>
      <c r="PT74" s="9"/>
      <c r="PU74" s="6"/>
      <c r="PV74" s="6"/>
      <c r="PW74" s="6"/>
      <c r="PX74" s="9"/>
      <c r="PY74" s="6"/>
      <c r="PZ74" s="6"/>
      <c r="QA74" s="6"/>
      <c r="QB74" s="9"/>
      <c r="QC74" s="6"/>
      <c r="QD74" s="6"/>
      <c r="QE74" s="6"/>
      <c r="QF74" s="2"/>
      <c r="QG74" s="1"/>
      <c r="QH74" s="1"/>
      <c r="QI74" s="1"/>
      <c r="QJ74" s="2"/>
      <c r="QK74" s="1"/>
      <c r="QL74" s="1"/>
      <c r="QM74" s="1"/>
      <c r="QN74" s="2"/>
      <c r="QO74" s="1"/>
      <c r="QP74" s="1"/>
      <c r="QQ74" s="1"/>
    </row>
    <row r="75" spans="1:534" x14ac:dyDescent="0.25">
      <c r="A75" s="46">
        <v>2009</v>
      </c>
      <c r="B75" s="47" t="s">
        <v>9</v>
      </c>
      <c r="C75" s="54">
        <v>0</v>
      </c>
      <c r="D75" s="10">
        <v>0</v>
      </c>
      <c r="E75" s="55">
        <f t="shared" si="1631"/>
        <v>0</v>
      </c>
      <c r="F75" s="54">
        <v>0</v>
      </c>
      <c r="G75" s="10">
        <v>0</v>
      </c>
      <c r="H75" s="55">
        <f t="shared" si="1632"/>
        <v>0</v>
      </c>
      <c r="I75" s="54">
        <v>0</v>
      </c>
      <c r="J75" s="10">
        <v>0</v>
      </c>
      <c r="K75" s="55">
        <f t="shared" si="1633"/>
        <v>0</v>
      </c>
      <c r="L75" s="54">
        <v>0</v>
      </c>
      <c r="M75" s="10">
        <v>0</v>
      </c>
      <c r="N75" s="55">
        <f t="shared" si="1498"/>
        <v>0</v>
      </c>
      <c r="O75" s="54">
        <v>0</v>
      </c>
      <c r="P75" s="10">
        <v>0</v>
      </c>
      <c r="Q75" s="55">
        <f t="shared" si="1634"/>
        <v>0</v>
      </c>
      <c r="R75" s="54">
        <v>0</v>
      </c>
      <c r="S75" s="10">
        <v>0</v>
      </c>
      <c r="T75" s="55">
        <f t="shared" si="1635"/>
        <v>0</v>
      </c>
      <c r="U75" s="54">
        <v>3</v>
      </c>
      <c r="V75" s="10">
        <v>728</v>
      </c>
      <c r="W75" s="55">
        <f t="shared" si="1499"/>
        <v>242666.66666666666</v>
      </c>
      <c r="X75" s="54">
        <v>5</v>
      </c>
      <c r="Y75" s="10">
        <v>858</v>
      </c>
      <c r="Z75" s="55">
        <f t="shared" si="1500"/>
        <v>171600</v>
      </c>
      <c r="AA75" s="54">
        <v>0</v>
      </c>
      <c r="AB75" s="10">
        <v>0</v>
      </c>
      <c r="AC75" s="55">
        <f t="shared" si="1501"/>
        <v>0</v>
      </c>
      <c r="AD75" s="54">
        <v>0</v>
      </c>
      <c r="AE75" s="10">
        <v>0</v>
      </c>
      <c r="AF75" s="55">
        <f t="shared" si="1502"/>
        <v>0</v>
      </c>
      <c r="AG75" s="54">
        <v>0</v>
      </c>
      <c r="AH75" s="10">
        <v>0</v>
      </c>
      <c r="AI75" s="55">
        <f t="shared" si="1503"/>
        <v>0</v>
      </c>
      <c r="AJ75" s="54">
        <v>41</v>
      </c>
      <c r="AK75" s="10">
        <v>1021</v>
      </c>
      <c r="AL75" s="55">
        <f t="shared" si="1504"/>
        <v>24902.439024390245</v>
      </c>
      <c r="AM75" s="54">
        <v>0</v>
      </c>
      <c r="AN75" s="10">
        <v>0</v>
      </c>
      <c r="AO75" s="55">
        <f t="shared" si="1505"/>
        <v>0</v>
      </c>
      <c r="AP75" s="54">
        <v>0</v>
      </c>
      <c r="AQ75" s="10">
        <v>0</v>
      </c>
      <c r="AR75" s="55">
        <f t="shared" si="1506"/>
        <v>0</v>
      </c>
      <c r="AS75" s="54">
        <v>1</v>
      </c>
      <c r="AT75" s="10">
        <v>234</v>
      </c>
      <c r="AU75" s="55">
        <f t="shared" si="1507"/>
        <v>234000</v>
      </c>
      <c r="AV75" s="54">
        <v>0</v>
      </c>
      <c r="AW75" s="10">
        <v>0</v>
      </c>
      <c r="AX75" s="55">
        <f t="shared" si="1508"/>
        <v>0</v>
      </c>
      <c r="AY75" s="54">
        <v>0</v>
      </c>
      <c r="AZ75" s="10">
        <v>0</v>
      </c>
      <c r="BA75" s="55">
        <f t="shared" si="1509"/>
        <v>0</v>
      </c>
      <c r="BB75" s="54">
        <v>0</v>
      </c>
      <c r="BC75" s="10">
        <v>0</v>
      </c>
      <c r="BD75" s="55">
        <f t="shared" si="1510"/>
        <v>0</v>
      </c>
      <c r="BE75" s="54">
        <v>0</v>
      </c>
      <c r="BF75" s="10">
        <v>0</v>
      </c>
      <c r="BG75" s="55">
        <f t="shared" si="1636"/>
        <v>0</v>
      </c>
      <c r="BH75" s="54">
        <v>0</v>
      </c>
      <c r="BI75" s="10">
        <v>0</v>
      </c>
      <c r="BJ75" s="55">
        <f t="shared" si="1512"/>
        <v>0</v>
      </c>
      <c r="BK75" s="54">
        <v>18</v>
      </c>
      <c r="BL75" s="10">
        <v>5229</v>
      </c>
      <c r="BM75" s="55">
        <f t="shared" si="1513"/>
        <v>290500</v>
      </c>
      <c r="BN75" s="54">
        <v>0</v>
      </c>
      <c r="BO75" s="10">
        <v>0</v>
      </c>
      <c r="BP75" s="55">
        <f t="shared" si="1514"/>
        <v>0</v>
      </c>
      <c r="BQ75" s="54">
        <v>0</v>
      </c>
      <c r="BR75" s="10">
        <v>0</v>
      </c>
      <c r="BS75" s="55">
        <f t="shared" si="1515"/>
        <v>0</v>
      </c>
      <c r="BT75" s="54">
        <v>22</v>
      </c>
      <c r="BU75" s="10">
        <v>2412</v>
      </c>
      <c r="BV75" s="55">
        <f t="shared" si="1516"/>
        <v>109636.36363636365</v>
      </c>
      <c r="BW75" s="54">
        <v>0</v>
      </c>
      <c r="BX75" s="10">
        <v>0</v>
      </c>
      <c r="BY75" s="55">
        <f t="shared" si="1517"/>
        <v>0</v>
      </c>
      <c r="BZ75" s="54">
        <v>0</v>
      </c>
      <c r="CA75" s="10">
        <v>0</v>
      </c>
      <c r="CB75" s="55">
        <f t="shared" si="1518"/>
        <v>0</v>
      </c>
      <c r="CC75" s="54">
        <v>0</v>
      </c>
      <c r="CD75" s="10">
        <v>0</v>
      </c>
      <c r="CE75" s="55">
        <f t="shared" si="1519"/>
        <v>0</v>
      </c>
      <c r="CF75" s="54">
        <v>0</v>
      </c>
      <c r="CG75" s="10">
        <v>0</v>
      </c>
      <c r="CH75" s="55">
        <f t="shared" si="1520"/>
        <v>0</v>
      </c>
      <c r="CI75" s="54">
        <v>0</v>
      </c>
      <c r="CJ75" s="10">
        <v>0</v>
      </c>
      <c r="CK75" s="55">
        <f t="shared" si="1521"/>
        <v>0</v>
      </c>
      <c r="CL75" s="54">
        <v>0</v>
      </c>
      <c r="CM75" s="10">
        <v>0</v>
      </c>
      <c r="CN75" s="55">
        <f t="shared" si="1522"/>
        <v>0</v>
      </c>
      <c r="CO75" s="54">
        <v>0</v>
      </c>
      <c r="CP75" s="10">
        <v>0</v>
      </c>
      <c r="CQ75" s="55">
        <f t="shared" si="1523"/>
        <v>0</v>
      </c>
      <c r="CR75" s="54">
        <v>0</v>
      </c>
      <c r="CS75" s="10">
        <v>0</v>
      </c>
      <c r="CT75" s="55">
        <f t="shared" si="1524"/>
        <v>0</v>
      </c>
      <c r="CU75" s="54">
        <v>41</v>
      </c>
      <c r="CV75" s="10">
        <v>3823</v>
      </c>
      <c r="CW75" s="55">
        <f t="shared" si="1525"/>
        <v>93243.902439024401</v>
      </c>
      <c r="CX75" s="54">
        <v>0</v>
      </c>
      <c r="CY75" s="10">
        <v>0</v>
      </c>
      <c r="CZ75" s="55">
        <f t="shared" si="1526"/>
        <v>0</v>
      </c>
      <c r="DA75" s="54">
        <v>0</v>
      </c>
      <c r="DB75" s="10">
        <v>0</v>
      </c>
      <c r="DC75" s="55">
        <f t="shared" si="1527"/>
        <v>0</v>
      </c>
      <c r="DD75" s="54">
        <v>0</v>
      </c>
      <c r="DE75" s="10">
        <v>0</v>
      </c>
      <c r="DF75" s="55">
        <f t="shared" si="1528"/>
        <v>0</v>
      </c>
      <c r="DG75" s="54">
        <v>0</v>
      </c>
      <c r="DH75" s="10">
        <v>0</v>
      </c>
      <c r="DI75" s="55">
        <f t="shared" si="1529"/>
        <v>0</v>
      </c>
      <c r="DJ75" s="54">
        <v>0</v>
      </c>
      <c r="DK75" s="10">
        <v>0</v>
      </c>
      <c r="DL75" s="55">
        <f t="shared" si="1530"/>
        <v>0</v>
      </c>
      <c r="DM75" s="54">
        <v>0</v>
      </c>
      <c r="DN75" s="10">
        <v>0</v>
      </c>
      <c r="DO75" s="55">
        <f t="shared" si="1531"/>
        <v>0</v>
      </c>
      <c r="DP75" s="54">
        <v>0</v>
      </c>
      <c r="DQ75" s="10">
        <v>0</v>
      </c>
      <c r="DR75" s="55">
        <f t="shared" si="1532"/>
        <v>0</v>
      </c>
      <c r="DS75" s="54">
        <v>0</v>
      </c>
      <c r="DT75" s="10">
        <v>0</v>
      </c>
      <c r="DU75" s="55">
        <f t="shared" si="1533"/>
        <v>0</v>
      </c>
      <c r="DV75" s="54">
        <v>100</v>
      </c>
      <c r="DW75" s="10">
        <v>6421</v>
      </c>
      <c r="DX75" s="55">
        <f t="shared" si="1534"/>
        <v>64209.999999999993</v>
      </c>
      <c r="DY75" s="54">
        <v>0</v>
      </c>
      <c r="DZ75" s="10">
        <v>0</v>
      </c>
      <c r="EA75" s="55">
        <f t="shared" si="1535"/>
        <v>0</v>
      </c>
      <c r="EB75" s="54">
        <v>24</v>
      </c>
      <c r="EC75" s="10">
        <v>1366</v>
      </c>
      <c r="ED75" s="55">
        <f t="shared" si="1536"/>
        <v>56916.666666666664</v>
      </c>
      <c r="EE75" s="54">
        <v>0</v>
      </c>
      <c r="EF75" s="10">
        <v>0</v>
      </c>
      <c r="EG75" s="55">
        <f t="shared" si="1537"/>
        <v>0</v>
      </c>
      <c r="EH75" s="54">
        <v>0</v>
      </c>
      <c r="EI75" s="10">
        <v>0</v>
      </c>
      <c r="EJ75" s="55">
        <f t="shared" si="1538"/>
        <v>0</v>
      </c>
      <c r="EK75" s="54">
        <v>0</v>
      </c>
      <c r="EL75" s="10">
        <v>0</v>
      </c>
      <c r="EM75" s="55">
        <f t="shared" si="1539"/>
        <v>0</v>
      </c>
      <c r="EN75" s="54">
        <v>0</v>
      </c>
      <c r="EO75" s="10">
        <v>0</v>
      </c>
      <c r="EP75" s="55">
        <f t="shared" si="1540"/>
        <v>0</v>
      </c>
      <c r="EQ75" s="54">
        <v>0</v>
      </c>
      <c r="ER75" s="10">
        <v>0</v>
      </c>
      <c r="ES75" s="55">
        <f t="shared" si="1541"/>
        <v>0</v>
      </c>
      <c r="ET75" s="54">
        <v>0</v>
      </c>
      <c r="EU75" s="10">
        <v>0</v>
      </c>
      <c r="EV75" s="55">
        <f t="shared" si="1542"/>
        <v>0</v>
      </c>
      <c r="EW75" s="54">
        <v>3</v>
      </c>
      <c r="EX75" s="10">
        <v>170</v>
      </c>
      <c r="EY75" s="55">
        <f t="shared" si="1543"/>
        <v>56666.666666666664</v>
      </c>
      <c r="EZ75" s="54">
        <v>0</v>
      </c>
      <c r="FA75" s="10">
        <v>0</v>
      </c>
      <c r="FB75" s="55">
        <f t="shared" si="1544"/>
        <v>0</v>
      </c>
      <c r="FC75" s="54">
        <v>0</v>
      </c>
      <c r="FD75" s="10">
        <v>0</v>
      </c>
      <c r="FE75" s="55">
        <f t="shared" si="1545"/>
        <v>0</v>
      </c>
      <c r="FF75" s="54">
        <v>29</v>
      </c>
      <c r="FG75" s="10">
        <v>2779</v>
      </c>
      <c r="FH75" s="55">
        <f t="shared" si="1546"/>
        <v>95827.586206896551</v>
      </c>
      <c r="FI75" s="54">
        <v>16</v>
      </c>
      <c r="FJ75" s="10">
        <v>170</v>
      </c>
      <c r="FK75" s="55">
        <f t="shared" si="1547"/>
        <v>10625</v>
      </c>
      <c r="FL75" s="54">
        <v>0</v>
      </c>
      <c r="FM75" s="10">
        <v>0</v>
      </c>
      <c r="FN75" s="55">
        <f t="shared" si="1548"/>
        <v>0</v>
      </c>
      <c r="FO75" s="54">
        <v>0</v>
      </c>
      <c r="FP75" s="10">
        <v>0</v>
      </c>
      <c r="FQ75" s="55">
        <f t="shared" si="1549"/>
        <v>0</v>
      </c>
      <c r="FR75" s="54">
        <v>2</v>
      </c>
      <c r="FS75" s="10">
        <v>177</v>
      </c>
      <c r="FT75" s="55">
        <f t="shared" si="1550"/>
        <v>88500</v>
      </c>
      <c r="FU75" s="54">
        <v>77</v>
      </c>
      <c r="FV75" s="10">
        <v>1617</v>
      </c>
      <c r="FW75" s="55">
        <f t="shared" si="1551"/>
        <v>21000</v>
      </c>
      <c r="FX75" s="54">
        <v>0</v>
      </c>
      <c r="FY75" s="10">
        <v>0</v>
      </c>
      <c r="FZ75" s="55">
        <f t="shared" si="1552"/>
        <v>0</v>
      </c>
      <c r="GA75" s="54">
        <v>4</v>
      </c>
      <c r="GB75" s="10">
        <v>11</v>
      </c>
      <c r="GC75" s="55">
        <f t="shared" si="1553"/>
        <v>2750</v>
      </c>
      <c r="GD75" s="54">
        <v>0</v>
      </c>
      <c r="GE75" s="10">
        <v>0</v>
      </c>
      <c r="GF75" s="55">
        <f t="shared" si="1554"/>
        <v>0</v>
      </c>
      <c r="GG75" s="54">
        <v>0</v>
      </c>
      <c r="GH75" s="10">
        <v>0</v>
      </c>
      <c r="GI75" s="55">
        <f t="shared" si="1555"/>
        <v>0</v>
      </c>
      <c r="GJ75" s="54">
        <v>0</v>
      </c>
      <c r="GK75" s="10">
        <v>0</v>
      </c>
      <c r="GL75" s="55">
        <f t="shared" si="1556"/>
        <v>0</v>
      </c>
      <c r="GM75" s="54">
        <v>0</v>
      </c>
      <c r="GN75" s="10">
        <v>0</v>
      </c>
      <c r="GO75" s="55">
        <f t="shared" si="1557"/>
        <v>0</v>
      </c>
      <c r="GP75" s="54">
        <v>0</v>
      </c>
      <c r="GQ75" s="10">
        <v>0</v>
      </c>
      <c r="GR75" s="55">
        <f t="shared" si="1558"/>
        <v>0</v>
      </c>
      <c r="GS75" s="54">
        <v>0</v>
      </c>
      <c r="GT75" s="10">
        <v>0</v>
      </c>
      <c r="GU75" s="55">
        <f t="shared" si="1637"/>
        <v>0</v>
      </c>
      <c r="GV75" s="54">
        <v>0</v>
      </c>
      <c r="GW75" s="10">
        <v>0</v>
      </c>
      <c r="GX75" s="55">
        <f t="shared" si="1560"/>
        <v>0</v>
      </c>
      <c r="GY75" s="54">
        <v>0</v>
      </c>
      <c r="GZ75" s="10">
        <v>0</v>
      </c>
      <c r="HA75" s="55">
        <f t="shared" si="1561"/>
        <v>0</v>
      </c>
      <c r="HB75" s="54">
        <v>0</v>
      </c>
      <c r="HC75" s="10">
        <v>0</v>
      </c>
      <c r="HD75" s="55">
        <f t="shared" si="1562"/>
        <v>0</v>
      </c>
      <c r="HE75" s="54">
        <v>0</v>
      </c>
      <c r="HF75" s="10">
        <v>0</v>
      </c>
      <c r="HG75" s="55">
        <f t="shared" si="1563"/>
        <v>0</v>
      </c>
      <c r="HH75" s="54">
        <v>0</v>
      </c>
      <c r="HI75" s="10">
        <v>0</v>
      </c>
      <c r="HJ75" s="55">
        <f t="shared" si="1564"/>
        <v>0</v>
      </c>
      <c r="HK75" s="54">
        <v>0</v>
      </c>
      <c r="HL75" s="10">
        <v>0</v>
      </c>
      <c r="HM75" s="55">
        <f t="shared" si="1565"/>
        <v>0</v>
      </c>
      <c r="HN75" s="54">
        <v>0</v>
      </c>
      <c r="HO75" s="10">
        <v>0</v>
      </c>
      <c r="HP75" s="55">
        <f t="shared" si="1566"/>
        <v>0</v>
      </c>
      <c r="HQ75" s="54">
        <v>43</v>
      </c>
      <c r="HR75" s="10">
        <v>523</v>
      </c>
      <c r="HS75" s="55">
        <f t="shared" si="1567"/>
        <v>12162.79069767442</v>
      </c>
      <c r="HT75" s="54">
        <v>0</v>
      </c>
      <c r="HU75" s="10">
        <v>0</v>
      </c>
      <c r="HV75" s="55">
        <f t="shared" si="1568"/>
        <v>0</v>
      </c>
      <c r="HW75" s="54">
        <v>0</v>
      </c>
      <c r="HX75" s="10">
        <v>0</v>
      </c>
      <c r="HY75" s="55">
        <f t="shared" si="1569"/>
        <v>0</v>
      </c>
      <c r="HZ75" s="54">
        <v>0</v>
      </c>
      <c r="IA75" s="10">
        <v>0</v>
      </c>
      <c r="IB75" s="55">
        <f t="shared" si="1570"/>
        <v>0</v>
      </c>
      <c r="IC75" s="54">
        <v>0</v>
      </c>
      <c r="ID75" s="10">
        <v>0</v>
      </c>
      <c r="IE75" s="55">
        <f t="shared" si="1571"/>
        <v>0</v>
      </c>
      <c r="IF75" s="54">
        <v>0</v>
      </c>
      <c r="IG75" s="10">
        <v>0</v>
      </c>
      <c r="IH75" s="55">
        <f t="shared" si="1572"/>
        <v>0</v>
      </c>
      <c r="II75" s="54">
        <v>0</v>
      </c>
      <c r="IJ75" s="10">
        <v>0</v>
      </c>
      <c r="IK75" s="55">
        <f t="shared" si="1573"/>
        <v>0</v>
      </c>
      <c r="IL75" s="54">
        <v>0</v>
      </c>
      <c r="IM75" s="10">
        <v>0</v>
      </c>
      <c r="IN75" s="55">
        <f t="shared" si="1574"/>
        <v>0</v>
      </c>
      <c r="IO75" s="54">
        <v>0</v>
      </c>
      <c r="IP75" s="10">
        <v>0</v>
      </c>
      <c r="IQ75" s="55">
        <f t="shared" si="1575"/>
        <v>0</v>
      </c>
      <c r="IR75" s="54">
        <v>0</v>
      </c>
      <c r="IS75" s="10">
        <v>0</v>
      </c>
      <c r="IT75" s="55">
        <f t="shared" si="1576"/>
        <v>0</v>
      </c>
      <c r="IU75" s="54">
        <v>0</v>
      </c>
      <c r="IV75" s="10">
        <v>0</v>
      </c>
      <c r="IW75" s="55">
        <f t="shared" si="1577"/>
        <v>0</v>
      </c>
      <c r="IX75" s="54">
        <v>143</v>
      </c>
      <c r="IY75" s="10">
        <v>5749</v>
      </c>
      <c r="IZ75" s="55">
        <f t="shared" si="1578"/>
        <v>40202.797202797199</v>
      </c>
      <c r="JA75" s="54">
        <v>1</v>
      </c>
      <c r="JB75" s="10">
        <v>148</v>
      </c>
      <c r="JC75" s="55">
        <f t="shared" si="1579"/>
        <v>148000</v>
      </c>
      <c r="JD75" s="54">
        <v>0</v>
      </c>
      <c r="JE75" s="10">
        <v>0</v>
      </c>
      <c r="JF75" s="55">
        <f t="shared" si="1580"/>
        <v>0</v>
      </c>
      <c r="JG75" s="54">
        <v>3</v>
      </c>
      <c r="JH75" s="10">
        <v>326</v>
      </c>
      <c r="JI75" s="55">
        <f t="shared" si="1581"/>
        <v>108666.66666666667</v>
      </c>
      <c r="JJ75" s="54">
        <v>0</v>
      </c>
      <c r="JK75" s="10">
        <v>0</v>
      </c>
      <c r="JL75" s="55">
        <f t="shared" si="1582"/>
        <v>0</v>
      </c>
      <c r="JM75" s="54">
        <v>5</v>
      </c>
      <c r="JN75" s="10">
        <v>123</v>
      </c>
      <c r="JO75" s="55">
        <f t="shared" si="1583"/>
        <v>24600</v>
      </c>
      <c r="JP75" s="54">
        <v>0</v>
      </c>
      <c r="JQ75" s="10">
        <v>0</v>
      </c>
      <c r="JR75" s="55">
        <f t="shared" si="1584"/>
        <v>0</v>
      </c>
      <c r="JS75" s="54">
        <v>0</v>
      </c>
      <c r="JT75" s="10">
        <v>0</v>
      </c>
      <c r="JU75" s="55">
        <f t="shared" si="1585"/>
        <v>0</v>
      </c>
      <c r="JV75" s="54">
        <v>0</v>
      </c>
      <c r="JW75" s="10">
        <v>0</v>
      </c>
      <c r="JX75" s="55">
        <f t="shared" si="1586"/>
        <v>0</v>
      </c>
      <c r="JY75" s="54">
        <v>0</v>
      </c>
      <c r="JZ75" s="10">
        <v>0</v>
      </c>
      <c r="KA75" s="55">
        <f t="shared" si="1587"/>
        <v>0</v>
      </c>
      <c r="KB75" s="54">
        <v>0</v>
      </c>
      <c r="KC75" s="10">
        <v>0</v>
      </c>
      <c r="KD75" s="55">
        <f t="shared" si="1588"/>
        <v>0</v>
      </c>
      <c r="KE75" s="54">
        <v>62</v>
      </c>
      <c r="KF75" s="10">
        <v>3215</v>
      </c>
      <c r="KG75" s="55">
        <f t="shared" si="1589"/>
        <v>51854.838709677417</v>
      </c>
      <c r="KH75" s="54">
        <v>0</v>
      </c>
      <c r="KI75" s="10">
        <v>0</v>
      </c>
      <c r="KJ75" s="55">
        <f t="shared" si="1590"/>
        <v>0</v>
      </c>
      <c r="KK75" s="54">
        <v>0</v>
      </c>
      <c r="KL75" s="10">
        <v>0</v>
      </c>
      <c r="KM75" s="55">
        <f t="shared" si="1591"/>
        <v>0</v>
      </c>
      <c r="KN75" s="54">
        <v>0</v>
      </c>
      <c r="KO75" s="10">
        <v>0</v>
      </c>
      <c r="KP75" s="55">
        <f t="shared" si="1592"/>
        <v>0</v>
      </c>
      <c r="KQ75" s="54">
        <v>0</v>
      </c>
      <c r="KR75" s="10">
        <v>0</v>
      </c>
      <c r="KS75" s="55">
        <f t="shared" si="1593"/>
        <v>0</v>
      </c>
      <c r="KT75" s="54">
        <v>0</v>
      </c>
      <c r="KU75" s="10">
        <v>0</v>
      </c>
      <c r="KV75" s="55">
        <f t="shared" si="1594"/>
        <v>0</v>
      </c>
      <c r="KW75" s="54">
        <v>0</v>
      </c>
      <c r="KX75" s="10">
        <v>0</v>
      </c>
      <c r="KY75" s="55">
        <f t="shared" si="1595"/>
        <v>0</v>
      </c>
      <c r="KZ75" s="54">
        <v>0</v>
      </c>
      <c r="LA75" s="10">
        <v>0</v>
      </c>
      <c r="LB75" s="55">
        <f t="shared" si="1596"/>
        <v>0</v>
      </c>
      <c r="LC75" s="54">
        <v>0</v>
      </c>
      <c r="LD75" s="10">
        <v>0</v>
      </c>
      <c r="LE75" s="55">
        <f t="shared" si="1597"/>
        <v>0</v>
      </c>
      <c r="LF75" s="54">
        <v>0</v>
      </c>
      <c r="LG75" s="10">
        <v>0</v>
      </c>
      <c r="LH75" s="55">
        <f t="shared" si="1598"/>
        <v>0</v>
      </c>
      <c r="LI75" s="54">
        <v>0</v>
      </c>
      <c r="LJ75" s="10">
        <v>0</v>
      </c>
      <c r="LK75" s="55">
        <f t="shared" si="1599"/>
        <v>0</v>
      </c>
      <c r="LL75" s="54">
        <v>13</v>
      </c>
      <c r="LM75" s="10">
        <v>904</v>
      </c>
      <c r="LN75" s="55">
        <f t="shared" si="1600"/>
        <v>69538.461538461532</v>
      </c>
      <c r="LO75" s="54">
        <v>0</v>
      </c>
      <c r="LP75" s="10">
        <v>0</v>
      </c>
      <c r="LQ75" s="55">
        <f t="shared" si="1601"/>
        <v>0</v>
      </c>
      <c r="LR75" s="54">
        <v>0</v>
      </c>
      <c r="LS75" s="10">
        <v>0</v>
      </c>
      <c r="LT75" s="55">
        <f t="shared" si="1602"/>
        <v>0</v>
      </c>
      <c r="LU75" s="54">
        <v>0</v>
      </c>
      <c r="LV75" s="10">
        <v>0</v>
      </c>
      <c r="LW75" s="55">
        <f t="shared" si="1603"/>
        <v>0</v>
      </c>
      <c r="LX75" s="54">
        <v>30</v>
      </c>
      <c r="LY75" s="10">
        <v>2211</v>
      </c>
      <c r="LZ75" s="55">
        <f t="shared" si="1604"/>
        <v>73700</v>
      </c>
      <c r="MA75" s="54">
        <v>0</v>
      </c>
      <c r="MB75" s="10">
        <v>0</v>
      </c>
      <c r="MC75" s="55">
        <f t="shared" si="1605"/>
        <v>0</v>
      </c>
      <c r="MD75" s="54">
        <v>0</v>
      </c>
      <c r="ME75" s="10">
        <v>0</v>
      </c>
      <c r="MF75" s="55">
        <f t="shared" si="1606"/>
        <v>0</v>
      </c>
      <c r="MG75" s="54">
        <v>0</v>
      </c>
      <c r="MH75" s="10">
        <v>0</v>
      </c>
      <c r="MI75" s="55">
        <f t="shared" si="1607"/>
        <v>0</v>
      </c>
      <c r="MJ75" s="54">
        <v>0</v>
      </c>
      <c r="MK75" s="10">
        <v>0</v>
      </c>
      <c r="ML75" s="55">
        <f t="shared" si="1608"/>
        <v>0</v>
      </c>
      <c r="MM75" s="54">
        <v>14</v>
      </c>
      <c r="MN75" s="10">
        <v>946</v>
      </c>
      <c r="MO75" s="55">
        <f t="shared" si="1609"/>
        <v>67571.428571428565</v>
      </c>
      <c r="MP75" s="54">
        <v>0</v>
      </c>
      <c r="MQ75" s="10">
        <v>0</v>
      </c>
      <c r="MR75" s="55">
        <f t="shared" si="1610"/>
        <v>0</v>
      </c>
      <c r="MS75" s="54">
        <v>10</v>
      </c>
      <c r="MT75" s="10">
        <v>53</v>
      </c>
      <c r="MU75" s="55">
        <f t="shared" si="1611"/>
        <v>5300</v>
      </c>
      <c r="MV75" s="54">
        <v>0</v>
      </c>
      <c r="MW75" s="10">
        <v>0</v>
      </c>
      <c r="MX75" s="55">
        <f t="shared" si="1612"/>
        <v>0</v>
      </c>
      <c r="MY75" s="54">
        <v>15</v>
      </c>
      <c r="MZ75" s="10">
        <v>181</v>
      </c>
      <c r="NA75" s="55">
        <f t="shared" si="1613"/>
        <v>12066.666666666666</v>
      </c>
      <c r="NB75" s="54">
        <v>0</v>
      </c>
      <c r="NC75" s="10">
        <v>0</v>
      </c>
      <c r="ND75" s="55">
        <f t="shared" si="1614"/>
        <v>0</v>
      </c>
      <c r="NE75" s="54">
        <v>0</v>
      </c>
      <c r="NF75" s="10">
        <v>0</v>
      </c>
      <c r="NG75" s="55">
        <f t="shared" si="1615"/>
        <v>0</v>
      </c>
      <c r="NH75" s="54">
        <v>0</v>
      </c>
      <c r="NI75" s="10">
        <v>0</v>
      </c>
      <c r="NJ75" s="55">
        <f t="shared" si="1616"/>
        <v>0</v>
      </c>
      <c r="NK75" s="54">
        <v>9</v>
      </c>
      <c r="NL75" s="10">
        <v>683</v>
      </c>
      <c r="NM75" s="55">
        <f t="shared" si="1617"/>
        <v>75888.888888888891</v>
      </c>
      <c r="NN75" s="54">
        <v>0</v>
      </c>
      <c r="NO75" s="10">
        <v>0</v>
      </c>
      <c r="NP75" s="55">
        <f t="shared" si="1618"/>
        <v>0</v>
      </c>
      <c r="NQ75" s="54">
        <v>0</v>
      </c>
      <c r="NR75" s="10">
        <v>0</v>
      </c>
      <c r="NS75" s="55">
        <f t="shared" si="1619"/>
        <v>0</v>
      </c>
      <c r="NT75" s="54">
        <v>2</v>
      </c>
      <c r="NU75" s="10">
        <v>189</v>
      </c>
      <c r="NV75" s="55">
        <f t="shared" si="1620"/>
        <v>94500</v>
      </c>
      <c r="NW75" s="54">
        <v>35</v>
      </c>
      <c r="NX75" s="10">
        <v>4738</v>
      </c>
      <c r="NY75" s="55">
        <f t="shared" si="1621"/>
        <v>135371.42857142858</v>
      </c>
      <c r="NZ75" s="54">
        <v>180</v>
      </c>
      <c r="OA75" s="10">
        <v>11428</v>
      </c>
      <c r="OB75" s="55">
        <f t="shared" si="1622"/>
        <v>63488.888888888891</v>
      </c>
      <c r="OC75" s="54">
        <v>0</v>
      </c>
      <c r="OD75" s="10">
        <v>0</v>
      </c>
      <c r="OE75" s="55">
        <f t="shared" si="1623"/>
        <v>0</v>
      </c>
      <c r="OF75" s="68">
        <v>0</v>
      </c>
      <c r="OG75" s="24">
        <v>0</v>
      </c>
      <c r="OH75" s="69">
        <f t="shared" si="1624"/>
        <v>0</v>
      </c>
      <c r="OI75" s="54">
        <v>0</v>
      </c>
      <c r="OJ75" s="10">
        <v>0</v>
      </c>
      <c r="OK75" s="55">
        <f t="shared" si="1625"/>
        <v>0</v>
      </c>
      <c r="OL75" s="54">
        <v>0</v>
      </c>
      <c r="OM75" s="10">
        <v>0</v>
      </c>
      <c r="ON75" s="55">
        <f t="shared" si="1626"/>
        <v>0</v>
      </c>
      <c r="OO75" s="54">
        <v>0</v>
      </c>
      <c r="OP75" s="10">
        <v>0</v>
      </c>
      <c r="OQ75" s="55">
        <f t="shared" si="1627"/>
        <v>0</v>
      </c>
      <c r="OR75" s="54">
        <v>0</v>
      </c>
      <c r="OS75" s="10">
        <v>0</v>
      </c>
      <c r="OT75" s="55">
        <f t="shared" si="1628"/>
        <v>0</v>
      </c>
      <c r="OU75" s="54">
        <v>0</v>
      </c>
      <c r="OV75" s="10">
        <v>0</v>
      </c>
      <c r="OW75" s="55">
        <f t="shared" si="1629"/>
        <v>0</v>
      </c>
      <c r="OX75" s="54">
        <v>0</v>
      </c>
      <c r="OY75" s="10">
        <v>0</v>
      </c>
      <c r="OZ75" s="55">
        <f t="shared" si="1630"/>
        <v>0</v>
      </c>
      <c r="PA75" s="13">
        <f t="shared" si="1497"/>
        <v>951</v>
      </c>
      <c r="PB75" s="78" t="e">
        <f>SUM(J75,V75,Y75,AH75,AK75,AQ75,AT75,AW75,BI75,BL75,BR75,BU75,BX75,CA75,CD75,CJ75,CM75,CS75,CV75,CY75,DB75,DH75,DN75,DQ75,DT75,DW75,EC75,EF75,EI75,EU75,EX75,FA75,FG75,FJ75,FM75,FP75,FS75,FV75,GB75,GE75,GH75,GK75,GN75,GQ75,GW75,GZ75,HF75,HO75,HR75,HU75,ID75,IG75,IJ75,IM75,IP75,IV75,IY75,JB75,JE75,JH75,JK75,JN75,JQ75,JZ75,KC75,KF75,KI75,KL75,KO75,KR75,KU75,LA75,LD75,LM75,LP75,LS75,LV75,LY75,MB75,HI75,MH75,MK75,MN75,MQ75,MT75,MW75,MZ75,NC75,NF75,NI75,NL75,NO75,NU75,NX75,OA75,OJ75,OS75,OV75,OY75,HL75,JW75,AB75,IA75,IS75,P75+OP75+OM75+OG75+OD75+NR75+ME75+LG75+KX75+JT75+HX75+#REF!+HC75+GT75+FY75+FD75+ER75+EO75+EL75+DZ75+DE75+CP75+BO75+BF75+AZ75+AE75+S75+M75+G75+D75)</f>
        <v>#REF!</v>
      </c>
      <c r="PC75" s="6"/>
      <c r="PD75" s="9"/>
      <c r="PE75" s="6"/>
      <c r="PF75" s="6"/>
      <c r="PG75" s="6"/>
      <c r="PH75" s="9"/>
      <c r="PI75" s="6"/>
      <c r="PJ75" s="6"/>
      <c r="PK75" s="6"/>
      <c r="PL75" s="9"/>
      <c r="PM75" s="6"/>
      <c r="PN75" s="6"/>
      <c r="PO75" s="6"/>
      <c r="PP75" s="9"/>
      <c r="PQ75" s="6"/>
      <c r="PR75" s="6"/>
      <c r="PS75" s="6"/>
      <c r="PT75" s="9"/>
      <c r="PU75" s="6"/>
      <c r="PV75" s="6"/>
      <c r="PW75" s="6"/>
      <c r="PX75" s="9"/>
      <c r="PY75" s="6"/>
      <c r="PZ75" s="6"/>
      <c r="QA75" s="6"/>
      <c r="QB75" s="9"/>
      <c r="QC75" s="6"/>
      <c r="QD75" s="6"/>
      <c r="QE75" s="6"/>
      <c r="QF75" s="2"/>
      <c r="QG75" s="1"/>
      <c r="QH75" s="1"/>
      <c r="QI75" s="1"/>
      <c r="QJ75" s="2"/>
      <c r="QK75" s="1"/>
      <c r="QL75" s="1"/>
      <c r="QM75" s="1"/>
      <c r="QN75" s="2"/>
      <c r="QO75" s="1"/>
      <c r="QP75" s="1"/>
      <c r="QQ75" s="1"/>
    </row>
    <row r="76" spans="1:534" x14ac:dyDescent="0.25">
      <c r="A76" s="46">
        <v>2009</v>
      </c>
      <c r="B76" s="47" t="s">
        <v>10</v>
      </c>
      <c r="C76" s="54">
        <v>0</v>
      </c>
      <c r="D76" s="10">
        <v>0</v>
      </c>
      <c r="E76" s="55">
        <f t="shared" si="1631"/>
        <v>0</v>
      </c>
      <c r="F76" s="54">
        <v>0</v>
      </c>
      <c r="G76" s="10">
        <v>0</v>
      </c>
      <c r="H76" s="55">
        <f t="shared" si="1632"/>
        <v>0</v>
      </c>
      <c r="I76" s="54">
        <v>0</v>
      </c>
      <c r="J76" s="10">
        <v>0</v>
      </c>
      <c r="K76" s="55">
        <f t="shared" si="1633"/>
        <v>0</v>
      </c>
      <c r="L76" s="54">
        <v>0</v>
      </c>
      <c r="M76" s="10">
        <v>0</v>
      </c>
      <c r="N76" s="55">
        <f t="shared" si="1498"/>
        <v>0</v>
      </c>
      <c r="O76" s="54">
        <v>0</v>
      </c>
      <c r="P76" s="10">
        <v>0</v>
      </c>
      <c r="Q76" s="55">
        <f t="shared" si="1634"/>
        <v>0</v>
      </c>
      <c r="R76" s="54">
        <v>0</v>
      </c>
      <c r="S76" s="10">
        <v>0</v>
      </c>
      <c r="T76" s="55">
        <f t="shared" si="1635"/>
        <v>0</v>
      </c>
      <c r="U76" s="54">
        <v>18</v>
      </c>
      <c r="V76" s="10">
        <v>770</v>
      </c>
      <c r="W76" s="55">
        <f t="shared" si="1499"/>
        <v>42777.777777777781</v>
      </c>
      <c r="X76" s="54">
        <v>10</v>
      </c>
      <c r="Y76" s="10">
        <v>814</v>
      </c>
      <c r="Z76" s="55">
        <f t="shared" si="1500"/>
        <v>81400</v>
      </c>
      <c r="AA76" s="54">
        <v>0</v>
      </c>
      <c r="AB76" s="10">
        <v>0</v>
      </c>
      <c r="AC76" s="55">
        <f t="shared" si="1501"/>
        <v>0</v>
      </c>
      <c r="AD76" s="54">
        <v>0</v>
      </c>
      <c r="AE76" s="10">
        <v>0</v>
      </c>
      <c r="AF76" s="55">
        <f t="shared" si="1502"/>
        <v>0</v>
      </c>
      <c r="AG76" s="54">
        <v>0</v>
      </c>
      <c r="AH76" s="10">
        <v>0</v>
      </c>
      <c r="AI76" s="55">
        <f t="shared" si="1503"/>
        <v>0</v>
      </c>
      <c r="AJ76" s="54">
        <v>7</v>
      </c>
      <c r="AK76" s="10">
        <v>181</v>
      </c>
      <c r="AL76" s="55">
        <f t="shared" si="1504"/>
        <v>25857.142857142859</v>
      </c>
      <c r="AM76" s="54">
        <v>0</v>
      </c>
      <c r="AN76" s="10">
        <v>0</v>
      </c>
      <c r="AO76" s="55">
        <f t="shared" si="1505"/>
        <v>0</v>
      </c>
      <c r="AP76" s="54">
        <v>0</v>
      </c>
      <c r="AQ76" s="10">
        <v>0</v>
      </c>
      <c r="AR76" s="55">
        <f t="shared" si="1506"/>
        <v>0</v>
      </c>
      <c r="AS76" s="54">
        <v>0</v>
      </c>
      <c r="AT76" s="10">
        <v>0</v>
      </c>
      <c r="AU76" s="55">
        <f t="shared" si="1507"/>
        <v>0</v>
      </c>
      <c r="AV76" s="54">
        <v>0</v>
      </c>
      <c r="AW76" s="10">
        <v>0</v>
      </c>
      <c r="AX76" s="55">
        <f t="shared" si="1508"/>
        <v>0</v>
      </c>
      <c r="AY76" s="54">
        <v>0</v>
      </c>
      <c r="AZ76" s="10">
        <v>0</v>
      </c>
      <c r="BA76" s="55">
        <f t="shared" si="1509"/>
        <v>0</v>
      </c>
      <c r="BB76" s="54">
        <v>0</v>
      </c>
      <c r="BC76" s="10">
        <v>0</v>
      </c>
      <c r="BD76" s="55">
        <f t="shared" si="1510"/>
        <v>0</v>
      </c>
      <c r="BE76" s="54">
        <v>0</v>
      </c>
      <c r="BF76" s="10">
        <v>0</v>
      </c>
      <c r="BG76" s="55">
        <f t="shared" si="1636"/>
        <v>0</v>
      </c>
      <c r="BH76" s="54">
        <v>0</v>
      </c>
      <c r="BI76" s="10">
        <v>0</v>
      </c>
      <c r="BJ76" s="55">
        <f t="shared" si="1512"/>
        <v>0</v>
      </c>
      <c r="BK76" s="54">
        <v>0</v>
      </c>
      <c r="BL76" s="10">
        <v>0</v>
      </c>
      <c r="BM76" s="55">
        <f t="shared" si="1513"/>
        <v>0</v>
      </c>
      <c r="BN76" s="54">
        <v>0</v>
      </c>
      <c r="BO76" s="10">
        <v>0</v>
      </c>
      <c r="BP76" s="55">
        <f t="shared" si="1514"/>
        <v>0</v>
      </c>
      <c r="BQ76" s="54">
        <v>0</v>
      </c>
      <c r="BR76" s="10">
        <v>0</v>
      </c>
      <c r="BS76" s="55">
        <f t="shared" si="1515"/>
        <v>0</v>
      </c>
      <c r="BT76" s="54">
        <v>61</v>
      </c>
      <c r="BU76" s="10">
        <v>1525</v>
      </c>
      <c r="BV76" s="55">
        <f t="shared" si="1516"/>
        <v>25000</v>
      </c>
      <c r="BW76" s="54">
        <v>0</v>
      </c>
      <c r="BX76" s="10">
        <v>0</v>
      </c>
      <c r="BY76" s="55">
        <f t="shared" si="1517"/>
        <v>0</v>
      </c>
      <c r="BZ76" s="54">
        <v>0</v>
      </c>
      <c r="CA76" s="10">
        <v>0</v>
      </c>
      <c r="CB76" s="55">
        <f t="shared" si="1518"/>
        <v>0</v>
      </c>
      <c r="CC76" s="54">
        <v>0</v>
      </c>
      <c r="CD76" s="10">
        <v>0</v>
      </c>
      <c r="CE76" s="55">
        <f t="shared" si="1519"/>
        <v>0</v>
      </c>
      <c r="CF76" s="54">
        <v>0</v>
      </c>
      <c r="CG76" s="10">
        <v>0</v>
      </c>
      <c r="CH76" s="55">
        <f t="shared" si="1520"/>
        <v>0</v>
      </c>
      <c r="CI76" s="54">
        <v>0</v>
      </c>
      <c r="CJ76" s="10">
        <v>0</v>
      </c>
      <c r="CK76" s="55">
        <f t="shared" si="1521"/>
        <v>0</v>
      </c>
      <c r="CL76" s="54">
        <v>0</v>
      </c>
      <c r="CM76" s="10">
        <v>0</v>
      </c>
      <c r="CN76" s="55">
        <f t="shared" si="1522"/>
        <v>0</v>
      </c>
      <c r="CO76" s="54">
        <v>0</v>
      </c>
      <c r="CP76" s="10">
        <v>0</v>
      </c>
      <c r="CQ76" s="55">
        <f t="shared" si="1523"/>
        <v>0</v>
      </c>
      <c r="CR76" s="54">
        <v>0</v>
      </c>
      <c r="CS76" s="10">
        <v>0</v>
      </c>
      <c r="CT76" s="55">
        <f t="shared" si="1524"/>
        <v>0</v>
      </c>
      <c r="CU76" s="54">
        <v>32</v>
      </c>
      <c r="CV76" s="10">
        <v>2225</v>
      </c>
      <c r="CW76" s="55">
        <f t="shared" si="1525"/>
        <v>69531.25</v>
      </c>
      <c r="CX76" s="54">
        <v>0</v>
      </c>
      <c r="CY76" s="10">
        <v>0</v>
      </c>
      <c r="CZ76" s="55">
        <f t="shared" si="1526"/>
        <v>0</v>
      </c>
      <c r="DA76" s="54">
        <v>2</v>
      </c>
      <c r="DB76" s="10">
        <v>161</v>
      </c>
      <c r="DC76" s="55">
        <f t="shared" si="1527"/>
        <v>80500</v>
      </c>
      <c r="DD76" s="54">
        <v>0</v>
      </c>
      <c r="DE76" s="10">
        <v>0</v>
      </c>
      <c r="DF76" s="55">
        <f t="shared" si="1528"/>
        <v>0</v>
      </c>
      <c r="DG76" s="54">
        <v>0</v>
      </c>
      <c r="DH76" s="10">
        <v>0</v>
      </c>
      <c r="DI76" s="55">
        <f t="shared" si="1529"/>
        <v>0</v>
      </c>
      <c r="DJ76" s="54">
        <v>0</v>
      </c>
      <c r="DK76" s="10">
        <v>0</v>
      </c>
      <c r="DL76" s="55">
        <f t="shared" si="1530"/>
        <v>0</v>
      </c>
      <c r="DM76" s="54">
        <v>0</v>
      </c>
      <c r="DN76" s="10">
        <v>0</v>
      </c>
      <c r="DO76" s="55">
        <f t="shared" si="1531"/>
        <v>0</v>
      </c>
      <c r="DP76" s="54">
        <v>0</v>
      </c>
      <c r="DQ76" s="10">
        <v>0</v>
      </c>
      <c r="DR76" s="55">
        <f t="shared" si="1532"/>
        <v>0</v>
      </c>
      <c r="DS76" s="54">
        <v>0</v>
      </c>
      <c r="DT76" s="10">
        <v>0</v>
      </c>
      <c r="DU76" s="55">
        <f t="shared" si="1533"/>
        <v>0</v>
      </c>
      <c r="DV76" s="54">
        <v>115</v>
      </c>
      <c r="DW76" s="10">
        <v>4791</v>
      </c>
      <c r="DX76" s="55">
        <f t="shared" si="1534"/>
        <v>41660.869565217392</v>
      </c>
      <c r="DY76" s="54">
        <v>0</v>
      </c>
      <c r="DZ76" s="10">
        <v>0</v>
      </c>
      <c r="EA76" s="55">
        <f t="shared" si="1535"/>
        <v>0</v>
      </c>
      <c r="EB76" s="54">
        <v>35</v>
      </c>
      <c r="EC76" s="10">
        <v>1982</v>
      </c>
      <c r="ED76" s="55">
        <f t="shared" si="1536"/>
        <v>56628.571428571428</v>
      </c>
      <c r="EE76" s="54">
        <v>0</v>
      </c>
      <c r="EF76" s="10">
        <v>0</v>
      </c>
      <c r="EG76" s="55">
        <f t="shared" si="1537"/>
        <v>0</v>
      </c>
      <c r="EH76" s="54">
        <v>0</v>
      </c>
      <c r="EI76" s="10">
        <v>0</v>
      </c>
      <c r="EJ76" s="55">
        <f t="shared" si="1538"/>
        <v>0</v>
      </c>
      <c r="EK76" s="54">
        <v>0</v>
      </c>
      <c r="EL76" s="10">
        <v>0</v>
      </c>
      <c r="EM76" s="55">
        <f t="shared" si="1539"/>
        <v>0</v>
      </c>
      <c r="EN76" s="54">
        <v>0</v>
      </c>
      <c r="EO76" s="10">
        <v>0</v>
      </c>
      <c r="EP76" s="55">
        <f t="shared" si="1540"/>
        <v>0</v>
      </c>
      <c r="EQ76" s="54">
        <v>0</v>
      </c>
      <c r="ER76" s="10">
        <v>0</v>
      </c>
      <c r="ES76" s="55">
        <f t="shared" si="1541"/>
        <v>0</v>
      </c>
      <c r="ET76" s="54">
        <v>0</v>
      </c>
      <c r="EU76" s="10">
        <v>0</v>
      </c>
      <c r="EV76" s="55">
        <f t="shared" si="1542"/>
        <v>0</v>
      </c>
      <c r="EW76" s="54">
        <v>5</v>
      </c>
      <c r="EX76" s="10">
        <v>40</v>
      </c>
      <c r="EY76" s="55">
        <f t="shared" si="1543"/>
        <v>8000</v>
      </c>
      <c r="EZ76" s="54">
        <v>0</v>
      </c>
      <c r="FA76" s="10">
        <v>0</v>
      </c>
      <c r="FB76" s="55">
        <f t="shared" si="1544"/>
        <v>0</v>
      </c>
      <c r="FC76" s="54">
        <v>0</v>
      </c>
      <c r="FD76" s="10">
        <v>0</v>
      </c>
      <c r="FE76" s="55">
        <f t="shared" si="1545"/>
        <v>0</v>
      </c>
      <c r="FF76" s="54">
        <v>24</v>
      </c>
      <c r="FG76" s="10">
        <v>2782</v>
      </c>
      <c r="FH76" s="55">
        <f t="shared" si="1546"/>
        <v>115916.66666666667</v>
      </c>
      <c r="FI76" s="54">
        <v>0</v>
      </c>
      <c r="FJ76" s="10">
        <v>0</v>
      </c>
      <c r="FK76" s="55">
        <f t="shared" si="1547"/>
        <v>0</v>
      </c>
      <c r="FL76" s="54">
        <v>0</v>
      </c>
      <c r="FM76" s="10">
        <v>0</v>
      </c>
      <c r="FN76" s="55">
        <f t="shared" si="1548"/>
        <v>0</v>
      </c>
      <c r="FO76" s="54">
        <v>0</v>
      </c>
      <c r="FP76" s="10">
        <v>0</v>
      </c>
      <c r="FQ76" s="55">
        <f t="shared" si="1549"/>
        <v>0</v>
      </c>
      <c r="FR76" s="54">
        <v>1</v>
      </c>
      <c r="FS76" s="10">
        <v>102</v>
      </c>
      <c r="FT76" s="55">
        <f t="shared" si="1550"/>
        <v>102000</v>
      </c>
      <c r="FU76" s="54">
        <v>46</v>
      </c>
      <c r="FV76" s="10">
        <v>1715</v>
      </c>
      <c r="FW76" s="55">
        <f t="shared" si="1551"/>
        <v>37282.608695652169</v>
      </c>
      <c r="FX76" s="54">
        <v>0</v>
      </c>
      <c r="FY76" s="10">
        <v>0</v>
      </c>
      <c r="FZ76" s="55">
        <f t="shared" si="1552"/>
        <v>0</v>
      </c>
      <c r="GA76" s="54">
        <v>1</v>
      </c>
      <c r="GB76" s="10">
        <v>112</v>
      </c>
      <c r="GC76" s="55">
        <f t="shared" si="1553"/>
        <v>112000</v>
      </c>
      <c r="GD76" s="54">
        <v>0</v>
      </c>
      <c r="GE76" s="10">
        <v>0</v>
      </c>
      <c r="GF76" s="55">
        <f t="shared" si="1554"/>
        <v>0</v>
      </c>
      <c r="GG76" s="54">
        <v>0</v>
      </c>
      <c r="GH76" s="10">
        <v>0</v>
      </c>
      <c r="GI76" s="55">
        <f t="shared" si="1555"/>
        <v>0</v>
      </c>
      <c r="GJ76" s="54">
        <v>0</v>
      </c>
      <c r="GK76" s="10">
        <v>0</v>
      </c>
      <c r="GL76" s="55">
        <f t="shared" si="1556"/>
        <v>0</v>
      </c>
      <c r="GM76" s="54">
        <v>0</v>
      </c>
      <c r="GN76" s="10">
        <v>0</v>
      </c>
      <c r="GO76" s="55">
        <f t="shared" si="1557"/>
        <v>0</v>
      </c>
      <c r="GP76" s="54">
        <v>0</v>
      </c>
      <c r="GQ76" s="10">
        <v>0</v>
      </c>
      <c r="GR76" s="55">
        <f t="shared" si="1558"/>
        <v>0</v>
      </c>
      <c r="GS76" s="54">
        <v>0</v>
      </c>
      <c r="GT76" s="10">
        <v>0</v>
      </c>
      <c r="GU76" s="55">
        <f t="shared" si="1637"/>
        <v>0</v>
      </c>
      <c r="GV76" s="54">
        <v>0</v>
      </c>
      <c r="GW76" s="10">
        <v>0</v>
      </c>
      <c r="GX76" s="55">
        <f t="shared" si="1560"/>
        <v>0</v>
      </c>
      <c r="GY76" s="54">
        <v>0</v>
      </c>
      <c r="GZ76" s="10">
        <v>0</v>
      </c>
      <c r="HA76" s="55">
        <f t="shared" si="1561"/>
        <v>0</v>
      </c>
      <c r="HB76" s="54">
        <v>0</v>
      </c>
      <c r="HC76" s="10">
        <v>0</v>
      </c>
      <c r="HD76" s="55">
        <f t="shared" si="1562"/>
        <v>0</v>
      </c>
      <c r="HE76" s="54">
        <v>0</v>
      </c>
      <c r="HF76" s="10">
        <v>0</v>
      </c>
      <c r="HG76" s="55">
        <f t="shared" si="1563"/>
        <v>0</v>
      </c>
      <c r="HH76" s="54">
        <v>0</v>
      </c>
      <c r="HI76" s="10">
        <v>0</v>
      </c>
      <c r="HJ76" s="55">
        <f t="shared" si="1564"/>
        <v>0</v>
      </c>
      <c r="HK76" s="54">
        <v>0</v>
      </c>
      <c r="HL76" s="10">
        <v>0</v>
      </c>
      <c r="HM76" s="55">
        <f t="shared" si="1565"/>
        <v>0</v>
      </c>
      <c r="HN76" s="54">
        <v>0</v>
      </c>
      <c r="HO76" s="10">
        <v>0</v>
      </c>
      <c r="HP76" s="55">
        <f t="shared" si="1566"/>
        <v>0</v>
      </c>
      <c r="HQ76" s="54">
        <v>25</v>
      </c>
      <c r="HR76" s="10">
        <v>266</v>
      </c>
      <c r="HS76" s="55">
        <f t="shared" si="1567"/>
        <v>10640</v>
      </c>
      <c r="HT76" s="54">
        <v>0</v>
      </c>
      <c r="HU76" s="10">
        <v>0</v>
      </c>
      <c r="HV76" s="55">
        <f t="shared" si="1568"/>
        <v>0</v>
      </c>
      <c r="HW76" s="54">
        <v>0</v>
      </c>
      <c r="HX76" s="10">
        <v>0</v>
      </c>
      <c r="HY76" s="55">
        <f t="shared" si="1569"/>
        <v>0</v>
      </c>
      <c r="HZ76" s="54">
        <v>0</v>
      </c>
      <c r="IA76" s="10">
        <v>0</v>
      </c>
      <c r="IB76" s="55">
        <f t="shared" si="1570"/>
        <v>0</v>
      </c>
      <c r="IC76" s="54">
        <v>0</v>
      </c>
      <c r="ID76" s="10">
        <v>0</v>
      </c>
      <c r="IE76" s="55">
        <f t="shared" si="1571"/>
        <v>0</v>
      </c>
      <c r="IF76" s="54">
        <v>4</v>
      </c>
      <c r="IG76" s="10">
        <v>386</v>
      </c>
      <c r="IH76" s="55">
        <f t="shared" si="1572"/>
        <v>96500</v>
      </c>
      <c r="II76" s="54">
        <v>0</v>
      </c>
      <c r="IJ76" s="10">
        <v>0</v>
      </c>
      <c r="IK76" s="55">
        <f t="shared" si="1573"/>
        <v>0</v>
      </c>
      <c r="IL76" s="54">
        <v>0</v>
      </c>
      <c r="IM76" s="10">
        <v>0</v>
      </c>
      <c r="IN76" s="55">
        <f t="shared" si="1574"/>
        <v>0</v>
      </c>
      <c r="IO76" s="54">
        <v>0</v>
      </c>
      <c r="IP76" s="10">
        <v>0</v>
      </c>
      <c r="IQ76" s="55">
        <f t="shared" si="1575"/>
        <v>0</v>
      </c>
      <c r="IR76" s="54">
        <v>0</v>
      </c>
      <c r="IS76" s="10">
        <v>0</v>
      </c>
      <c r="IT76" s="55">
        <f t="shared" si="1576"/>
        <v>0</v>
      </c>
      <c r="IU76" s="54">
        <v>0</v>
      </c>
      <c r="IV76" s="10">
        <v>0</v>
      </c>
      <c r="IW76" s="55">
        <f t="shared" si="1577"/>
        <v>0</v>
      </c>
      <c r="IX76" s="54">
        <v>107</v>
      </c>
      <c r="IY76" s="10">
        <v>6062</v>
      </c>
      <c r="IZ76" s="55">
        <f t="shared" si="1578"/>
        <v>56654.205607476637</v>
      </c>
      <c r="JA76" s="54">
        <v>7</v>
      </c>
      <c r="JB76" s="10">
        <v>503</v>
      </c>
      <c r="JC76" s="55">
        <f t="shared" si="1579"/>
        <v>71857.142857142855</v>
      </c>
      <c r="JD76" s="54">
        <v>0</v>
      </c>
      <c r="JE76" s="10">
        <v>0</v>
      </c>
      <c r="JF76" s="55">
        <f t="shared" si="1580"/>
        <v>0</v>
      </c>
      <c r="JG76" s="54">
        <v>17</v>
      </c>
      <c r="JH76" s="10">
        <v>45</v>
      </c>
      <c r="JI76" s="55">
        <f t="shared" si="1581"/>
        <v>2647.0588235294117</v>
      </c>
      <c r="JJ76" s="54">
        <v>0</v>
      </c>
      <c r="JK76" s="10">
        <v>0</v>
      </c>
      <c r="JL76" s="55">
        <f t="shared" si="1582"/>
        <v>0</v>
      </c>
      <c r="JM76" s="54">
        <v>7</v>
      </c>
      <c r="JN76" s="10">
        <v>135</v>
      </c>
      <c r="JO76" s="55">
        <f t="shared" si="1583"/>
        <v>19285.714285714286</v>
      </c>
      <c r="JP76" s="54">
        <v>0</v>
      </c>
      <c r="JQ76" s="10">
        <v>0</v>
      </c>
      <c r="JR76" s="55">
        <f t="shared" si="1584"/>
        <v>0</v>
      </c>
      <c r="JS76" s="54">
        <v>0</v>
      </c>
      <c r="JT76" s="10">
        <v>0</v>
      </c>
      <c r="JU76" s="55">
        <f t="shared" si="1585"/>
        <v>0</v>
      </c>
      <c r="JV76" s="54">
        <v>0</v>
      </c>
      <c r="JW76" s="10">
        <v>0</v>
      </c>
      <c r="JX76" s="55">
        <f t="shared" si="1586"/>
        <v>0</v>
      </c>
      <c r="JY76" s="54">
        <v>0</v>
      </c>
      <c r="JZ76" s="10">
        <v>0</v>
      </c>
      <c r="KA76" s="55">
        <f t="shared" si="1587"/>
        <v>0</v>
      </c>
      <c r="KB76" s="54">
        <v>0</v>
      </c>
      <c r="KC76" s="10">
        <v>0</v>
      </c>
      <c r="KD76" s="55">
        <f t="shared" si="1588"/>
        <v>0</v>
      </c>
      <c r="KE76" s="54">
        <v>22</v>
      </c>
      <c r="KF76" s="10">
        <v>1238</v>
      </c>
      <c r="KG76" s="55">
        <f t="shared" si="1589"/>
        <v>56272.727272727272</v>
      </c>
      <c r="KH76" s="54">
        <v>0</v>
      </c>
      <c r="KI76" s="10">
        <v>0</v>
      </c>
      <c r="KJ76" s="55">
        <f t="shared" si="1590"/>
        <v>0</v>
      </c>
      <c r="KK76" s="54">
        <v>0</v>
      </c>
      <c r="KL76" s="10">
        <v>0</v>
      </c>
      <c r="KM76" s="55">
        <f t="shared" si="1591"/>
        <v>0</v>
      </c>
      <c r="KN76" s="54">
        <v>0</v>
      </c>
      <c r="KO76" s="10">
        <v>0</v>
      </c>
      <c r="KP76" s="55">
        <f t="shared" si="1592"/>
        <v>0</v>
      </c>
      <c r="KQ76" s="54">
        <v>0</v>
      </c>
      <c r="KR76" s="10">
        <v>0</v>
      </c>
      <c r="KS76" s="55">
        <f t="shared" si="1593"/>
        <v>0</v>
      </c>
      <c r="KT76" s="54">
        <v>0</v>
      </c>
      <c r="KU76" s="10">
        <v>0</v>
      </c>
      <c r="KV76" s="55">
        <f t="shared" si="1594"/>
        <v>0</v>
      </c>
      <c r="KW76" s="54">
        <v>0</v>
      </c>
      <c r="KX76" s="10">
        <v>0</v>
      </c>
      <c r="KY76" s="55">
        <f t="shared" si="1595"/>
        <v>0</v>
      </c>
      <c r="KZ76" s="54">
        <v>0</v>
      </c>
      <c r="LA76" s="10">
        <v>0</v>
      </c>
      <c r="LB76" s="55">
        <f t="shared" si="1596"/>
        <v>0</v>
      </c>
      <c r="LC76" s="54">
        <v>0</v>
      </c>
      <c r="LD76" s="10">
        <v>0</v>
      </c>
      <c r="LE76" s="55">
        <f t="shared" si="1597"/>
        <v>0</v>
      </c>
      <c r="LF76" s="54">
        <v>0</v>
      </c>
      <c r="LG76" s="10">
        <v>0</v>
      </c>
      <c r="LH76" s="55">
        <f t="shared" si="1598"/>
        <v>0</v>
      </c>
      <c r="LI76" s="54">
        <v>0</v>
      </c>
      <c r="LJ76" s="10">
        <v>0</v>
      </c>
      <c r="LK76" s="55">
        <f t="shared" si="1599"/>
        <v>0</v>
      </c>
      <c r="LL76" s="54">
        <v>9</v>
      </c>
      <c r="LM76" s="10">
        <v>611</v>
      </c>
      <c r="LN76" s="55">
        <f t="shared" si="1600"/>
        <v>67888.888888888891</v>
      </c>
      <c r="LO76" s="54">
        <v>0</v>
      </c>
      <c r="LP76" s="10">
        <v>0</v>
      </c>
      <c r="LQ76" s="55">
        <f t="shared" si="1601"/>
        <v>0</v>
      </c>
      <c r="LR76" s="54">
        <v>0</v>
      </c>
      <c r="LS76" s="10">
        <v>0</v>
      </c>
      <c r="LT76" s="55">
        <f t="shared" si="1602"/>
        <v>0</v>
      </c>
      <c r="LU76" s="54">
        <v>0</v>
      </c>
      <c r="LV76" s="10">
        <v>0</v>
      </c>
      <c r="LW76" s="55">
        <f t="shared" si="1603"/>
        <v>0</v>
      </c>
      <c r="LX76" s="54">
        <v>16</v>
      </c>
      <c r="LY76" s="10">
        <v>1170</v>
      </c>
      <c r="LZ76" s="55">
        <f t="shared" si="1604"/>
        <v>73125</v>
      </c>
      <c r="MA76" s="54">
        <v>0</v>
      </c>
      <c r="MB76" s="10">
        <v>0</v>
      </c>
      <c r="MC76" s="55">
        <f t="shared" si="1605"/>
        <v>0</v>
      </c>
      <c r="MD76" s="54">
        <v>0</v>
      </c>
      <c r="ME76" s="10">
        <v>0</v>
      </c>
      <c r="MF76" s="55">
        <f t="shared" si="1606"/>
        <v>0</v>
      </c>
      <c r="MG76" s="54">
        <v>0</v>
      </c>
      <c r="MH76" s="10">
        <v>0</v>
      </c>
      <c r="MI76" s="55">
        <f t="shared" si="1607"/>
        <v>0</v>
      </c>
      <c r="MJ76" s="54">
        <v>2</v>
      </c>
      <c r="MK76" s="10">
        <v>825</v>
      </c>
      <c r="ML76" s="55">
        <f t="shared" si="1608"/>
        <v>412500</v>
      </c>
      <c r="MM76" s="54">
        <v>51</v>
      </c>
      <c r="MN76" s="10">
        <v>7378</v>
      </c>
      <c r="MO76" s="55">
        <f t="shared" si="1609"/>
        <v>144666.66666666666</v>
      </c>
      <c r="MP76" s="54">
        <v>0</v>
      </c>
      <c r="MQ76" s="10">
        <v>0</v>
      </c>
      <c r="MR76" s="55">
        <f t="shared" si="1610"/>
        <v>0</v>
      </c>
      <c r="MS76" s="54">
        <v>12</v>
      </c>
      <c r="MT76" s="10">
        <v>93</v>
      </c>
      <c r="MU76" s="55">
        <f t="shared" si="1611"/>
        <v>7750</v>
      </c>
      <c r="MV76" s="54">
        <v>0</v>
      </c>
      <c r="MW76" s="10">
        <v>0</v>
      </c>
      <c r="MX76" s="55">
        <f t="shared" si="1612"/>
        <v>0</v>
      </c>
      <c r="MY76" s="54">
        <v>4</v>
      </c>
      <c r="MZ76" s="10">
        <v>88</v>
      </c>
      <c r="NA76" s="55">
        <f t="shared" si="1613"/>
        <v>22000</v>
      </c>
      <c r="NB76" s="54">
        <v>0</v>
      </c>
      <c r="NC76" s="10">
        <v>0</v>
      </c>
      <c r="ND76" s="55">
        <f t="shared" si="1614"/>
        <v>0</v>
      </c>
      <c r="NE76" s="54">
        <v>0</v>
      </c>
      <c r="NF76" s="10">
        <v>0</v>
      </c>
      <c r="NG76" s="55">
        <f t="shared" si="1615"/>
        <v>0</v>
      </c>
      <c r="NH76" s="54">
        <v>0</v>
      </c>
      <c r="NI76" s="10">
        <v>0</v>
      </c>
      <c r="NJ76" s="55">
        <f t="shared" si="1616"/>
        <v>0</v>
      </c>
      <c r="NK76" s="54">
        <v>10</v>
      </c>
      <c r="NL76" s="10">
        <v>653</v>
      </c>
      <c r="NM76" s="55">
        <f t="shared" si="1617"/>
        <v>65300</v>
      </c>
      <c r="NN76" s="54">
        <v>0</v>
      </c>
      <c r="NO76" s="10">
        <v>0</v>
      </c>
      <c r="NP76" s="55">
        <f t="shared" si="1618"/>
        <v>0</v>
      </c>
      <c r="NQ76" s="54">
        <v>0</v>
      </c>
      <c r="NR76" s="10">
        <v>0</v>
      </c>
      <c r="NS76" s="55">
        <f t="shared" si="1619"/>
        <v>0</v>
      </c>
      <c r="NT76" s="54">
        <v>1</v>
      </c>
      <c r="NU76" s="10">
        <v>3</v>
      </c>
      <c r="NV76" s="55">
        <f t="shared" si="1620"/>
        <v>3000</v>
      </c>
      <c r="NW76" s="54">
        <v>36</v>
      </c>
      <c r="NX76" s="10">
        <v>5786</v>
      </c>
      <c r="NY76" s="55">
        <f t="shared" si="1621"/>
        <v>160722.22222222222</v>
      </c>
      <c r="NZ76" s="54">
        <v>231</v>
      </c>
      <c r="OA76" s="10">
        <v>16380</v>
      </c>
      <c r="OB76" s="55">
        <f t="shared" si="1622"/>
        <v>70909.090909090912</v>
      </c>
      <c r="OC76" s="54">
        <v>0</v>
      </c>
      <c r="OD76" s="10">
        <v>0</v>
      </c>
      <c r="OE76" s="55">
        <f t="shared" si="1623"/>
        <v>0</v>
      </c>
      <c r="OF76" s="68">
        <v>0</v>
      </c>
      <c r="OG76" s="24">
        <v>0</v>
      </c>
      <c r="OH76" s="69">
        <f t="shared" si="1624"/>
        <v>0</v>
      </c>
      <c r="OI76" s="54">
        <v>0</v>
      </c>
      <c r="OJ76" s="10">
        <v>0</v>
      </c>
      <c r="OK76" s="55">
        <f t="shared" si="1625"/>
        <v>0</v>
      </c>
      <c r="OL76" s="54">
        <v>0</v>
      </c>
      <c r="OM76" s="10">
        <v>0</v>
      </c>
      <c r="ON76" s="55">
        <f t="shared" si="1626"/>
        <v>0</v>
      </c>
      <c r="OO76" s="54">
        <v>0</v>
      </c>
      <c r="OP76" s="10">
        <v>0</v>
      </c>
      <c r="OQ76" s="55">
        <f t="shared" si="1627"/>
        <v>0</v>
      </c>
      <c r="OR76" s="54">
        <v>0</v>
      </c>
      <c r="OS76" s="10">
        <v>0</v>
      </c>
      <c r="OT76" s="55">
        <f t="shared" si="1628"/>
        <v>0</v>
      </c>
      <c r="OU76" s="54">
        <v>0</v>
      </c>
      <c r="OV76" s="10">
        <v>0</v>
      </c>
      <c r="OW76" s="55">
        <f t="shared" si="1629"/>
        <v>0</v>
      </c>
      <c r="OX76" s="54">
        <v>0</v>
      </c>
      <c r="OY76" s="10">
        <v>0</v>
      </c>
      <c r="OZ76" s="55">
        <f t="shared" si="1630"/>
        <v>0</v>
      </c>
      <c r="PA76" s="13">
        <f t="shared" si="1497"/>
        <v>918</v>
      </c>
      <c r="PB76" s="78" t="e">
        <f>SUM(J76,V76,Y76,AH76,AK76,AQ76,AT76,AW76,BI76,BL76,BR76,BU76,BX76,CA76,CD76,CJ76,CM76,CS76,CV76,CY76,DB76,DH76,DN76,DQ76,DT76,DW76,EC76,EF76,EI76,EU76,EX76,FA76,FG76,FJ76,FM76,FP76,FS76,FV76,GB76,GE76,GH76,GK76,GN76,GQ76,GW76,GZ76,HF76,HO76,HR76,HU76,ID76,IG76,IJ76,IM76,IP76,IV76,IY76,JB76,JE76,JH76,JK76,JN76,JQ76,JZ76,KC76,KF76,KI76,KL76,KO76,KR76,KU76,LA76,LD76,LM76,LP76,LS76,LV76,LY76,MB76,HI76,MH76,MK76,MN76,MQ76,MT76,MW76,MZ76,NC76,NF76,NI76,NL76,NO76,NU76,NX76,OA76,OJ76,OS76,OV76,OY76,HL76,JW76,AB76,IA76,IS76,P76+OP76+OM76+OG76+OD76+NR76+ME76+LG76+KX76+JT76+HX76+#REF!+HC76+GT76+FY76+FD76+ER76+EO76+EL76+DZ76+DE76+CP76+BO76+BF76+AZ76+AE76+S76+M76+G76+D76)</f>
        <v>#REF!</v>
      </c>
      <c r="PC76" s="6"/>
      <c r="PD76" s="9"/>
      <c r="PE76" s="6"/>
      <c r="PF76" s="6"/>
      <c r="PG76" s="6"/>
      <c r="PH76" s="9"/>
      <c r="PI76" s="6"/>
      <c r="PJ76" s="6"/>
      <c r="PK76" s="6"/>
      <c r="PL76" s="9"/>
      <c r="PM76" s="6"/>
      <c r="PN76" s="6"/>
      <c r="PO76" s="6"/>
      <c r="PP76" s="9"/>
      <c r="PQ76" s="6"/>
      <c r="PR76" s="6"/>
      <c r="PS76" s="6"/>
      <c r="PT76" s="9"/>
      <c r="PU76" s="6"/>
      <c r="PV76" s="6"/>
      <c r="PW76" s="6"/>
      <c r="PX76" s="9"/>
      <c r="PY76" s="6"/>
      <c r="PZ76" s="6"/>
      <c r="QA76" s="6"/>
      <c r="QB76" s="9"/>
      <c r="QC76" s="6"/>
      <c r="QD76" s="6"/>
      <c r="QE76" s="6"/>
      <c r="QF76" s="2"/>
      <c r="QG76" s="1"/>
      <c r="QH76" s="1"/>
      <c r="QI76" s="1"/>
      <c r="QJ76" s="2"/>
      <c r="QK76" s="1"/>
      <c r="QL76" s="1"/>
      <c r="QM76" s="1"/>
      <c r="QN76" s="2"/>
      <c r="QO76" s="1"/>
      <c r="QP76" s="1"/>
      <c r="QQ76" s="1"/>
    </row>
    <row r="77" spans="1:534" x14ac:dyDescent="0.25">
      <c r="A77" s="46">
        <v>2009</v>
      </c>
      <c r="B77" s="47" t="s">
        <v>11</v>
      </c>
      <c r="C77" s="54">
        <v>0</v>
      </c>
      <c r="D77" s="10">
        <v>0</v>
      </c>
      <c r="E77" s="55">
        <f t="shared" si="1631"/>
        <v>0</v>
      </c>
      <c r="F77" s="54">
        <v>0</v>
      </c>
      <c r="G77" s="10">
        <v>0</v>
      </c>
      <c r="H77" s="55">
        <f t="shared" si="1632"/>
        <v>0</v>
      </c>
      <c r="I77" s="54">
        <v>0</v>
      </c>
      <c r="J77" s="10">
        <v>0</v>
      </c>
      <c r="K77" s="55">
        <f t="shared" si="1633"/>
        <v>0</v>
      </c>
      <c r="L77" s="54">
        <v>0</v>
      </c>
      <c r="M77" s="10">
        <v>0</v>
      </c>
      <c r="N77" s="55">
        <f t="shared" si="1498"/>
        <v>0</v>
      </c>
      <c r="O77" s="54">
        <v>0</v>
      </c>
      <c r="P77" s="10">
        <v>0</v>
      </c>
      <c r="Q77" s="55">
        <f t="shared" si="1634"/>
        <v>0</v>
      </c>
      <c r="R77" s="54">
        <v>0</v>
      </c>
      <c r="S77" s="10">
        <v>0</v>
      </c>
      <c r="T77" s="55">
        <f t="shared" si="1635"/>
        <v>0</v>
      </c>
      <c r="U77" s="54">
        <v>12</v>
      </c>
      <c r="V77" s="10">
        <v>1283</v>
      </c>
      <c r="W77" s="55">
        <f t="shared" si="1499"/>
        <v>106916.66666666667</v>
      </c>
      <c r="X77" s="54">
        <v>0</v>
      </c>
      <c r="Y77" s="10">
        <v>0</v>
      </c>
      <c r="Z77" s="55">
        <f t="shared" si="1500"/>
        <v>0</v>
      </c>
      <c r="AA77" s="54">
        <v>0</v>
      </c>
      <c r="AB77" s="10">
        <v>0</v>
      </c>
      <c r="AC77" s="55">
        <f t="shared" si="1501"/>
        <v>0</v>
      </c>
      <c r="AD77" s="54">
        <v>0</v>
      </c>
      <c r="AE77" s="10">
        <v>0</v>
      </c>
      <c r="AF77" s="55">
        <f t="shared" si="1502"/>
        <v>0</v>
      </c>
      <c r="AG77" s="54">
        <v>0</v>
      </c>
      <c r="AH77" s="10">
        <v>0</v>
      </c>
      <c r="AI77" s="55">
        <f t="shared" si="1503"/>
        <v>0</v>
      </c>
      <c r="AJ77" s="54">
        <v>7</v>
      </c>
      <c r="AK77" s="10">
        <v>545</v>
      </c>
      <c r="AL77" s="55">
        <f t="shared" si="1504"/>
        <v>77857.142857142855</v>
      </c>
      <c r="AM77" s="54">
        <v>0</v>
      </c>
      <c r="AN77" s="10">
        <v>0</v>
      </c>
      <c r="AO77" s="55">
        <f t="shared" si="1505"/>
        <v>0</v>
      </c>
      <c r="AP77" s="54">
        <v>0</v>
      </c>
      <c r="AQ77" s="10">
        <v>0</v>
      </c>
      <c r="AR77" s="55">
        <f t="shared" si="1506"/>
        <v>0</v>
      </c>
      <c r="AS77" s="54">
        <v>52</v>
      </c>
      <c r="AT77" s="10">
        <v>2138</v>
      </c>
      <c r="AU77" s="55">
        <f t="shared" si="1507"/>
        <v>41115.38461538461</v>
      </c>
      <c r="AV77" s="54">
        <v>0</v>
      </c>
      <c r="AW77" s="10">
        <v>0</v>
      </c>
      <c r="AX77" s="55">
        <f t="shared" si="1508"/>
        <v>0</v>
      </c>
      <c r="AY77" s="54">
        <v>0</v>
      </c>
      <c r="AZ77" s="10">
        <v>0</v>
      </c>
      <c r="BA77" s="55">
        <f t="shared" si="1509"/>
        <v>0</v>
      </c>
      <c r="BB77" s="54">
        <v>0</v>
      </c>
      <c r="BC77" s="10">
        <v>0</v>
      </c>
      <c r="BD77" s="55">
        <f t="shared" si="1510"/>
        <v>0</v>
      </c>
      <c r="BE77" s="54">
        <v>0</v>
      </c>
      <c r="BF77" s="10">
        <v>0</v>
      </c>
      <c r="BG77" s="55">
        <f t="shared" si="1636"/>
        <v>0</v>
      </c>
      <c r="BH77" s="54">
        <v>0</v>
      </c>
      <c r="BI77" s="10">
        <v>0</v>
      </c>
      <c r="BJ77" s="55">
        <f t="shared" si="1512"/>
        <v>0</v>
      </c>
      <c r="BK77" s="54">
        <v>30</v>
      </c>
      <c r="BL77" s="10">
        <v>11269</v>
      </c>
      <c r="BM77" s="55">
        <f t="shared" si="1513"/>
        <v>375633.33333333331</v>
      </c>
      <c r="BN77" s="54">
        <v>0</v>
      </c>
      <c r="BO77" s="10">
        <v>0</v>
      </c>
      <c r="BP77" s="55">
        <f t="shared" si="1514"/>
        <v>0</v>
      </c>
      <c r="BQ77" s="54">
        <v>0</v>
      </c>
      <c r="BR77" s="10">
        <v>0</v>
      </c>
      <c r="BS77" s="55">
        <f t="shared" si="1515"/>
        <v>0</v>
      </c>
      <c r="BT77" s="54">
        <v>37</v>
      </c>
      <c r="BU77" s="10">
        <v>3891</v>
      </c>
      <c r="BV77" s="55">
        <f t="shared" si="1516"/>
        <v>105162.16216216216</v>
      </c>
      <c r="BW77" s="54">
        <v>0</v>
      </c>
      <c r="BX77" s="10">
        <v>0</v>
      </c>
      <c r="BY77" s="55">
        <f t="shared" si="1517"/>
        <v>0</v>
      </c>
      <c r="BZ77" s="54">
        <v>0</v>
      </c>
      <c r="CA77" s="10">
        <v>0</v>
      </c>
      <c r="CB77" s="55">
        <f t="shared" si="1518"/>
        <v>0</v>
      </c>
      <c r="CC77" s="54">
        <v>0</v>
      </c>
      <c r="CD77" s="10">
        <v>0</v>
      </c>
      <c r="CE77" s="55">
        <f t="shared" si="1519"/>
        <v>0</v>
      </c>
      <c r="CF77" s="54">
        <v>0</v>
      </c>
      <c r="CG77" s="10">
        <v>0</v>
      </c>
      <c r="CH77" s="55">
        <f t="shared" si="1520"/>
        <v>0</v>
      </c>
      <c r="CI77" s="54">
        <v>0</v>
      </c>
      <c r="CJ77" s="10">
        <v>0</v>
      </c>
      <c r="CK77" s="55">
        <f t="shared" si="1521"/>
        <v>0</v>
      </c>
      <c r="CL77" s="54">
        <v>0</v>
      </c>
      <c r="CM77" s="10">
        <v>0</v>
      </c>
      <c r="CN77" s="55">
        <f t="shared" si="1522"/>
        <v>0</v>
      </c>
      <c r="CO77" s="54">
        <v>0</v>
      </c>
      <c r="CP77" s="10">
        <v>0</v>
      </c>
      <c r="CQ77" s="55">
        <f t="shared" si="1523"/>
        <v>0</v>
      </c>
      <c r="CR77" s="54">
        <v>0</v>
      </c>
      <c r="CS77" s="10">
        <v>0</v>
      </c>
      <c r="CT77" s="55">
        <f t="shared" si="1524"/>
        <v>0</v>
      </c>
      <c r="CU77" s="54">
        <v>65</v>
      </c>
      <c r="CV77" s="10">
        <v>1947</v>
      </c>
      <c r="CW77" s="55">
        <f t="shared" si="1525"/>
        <v>29953.846153846152</v>
      </c>
      <c r="CX77" s="54">
        <v>0</v>
      </c>
      <c r="CY77" s="10">
        <v>0</v>
      </c>
      <c r="CZ77" s="55">
        <f t="shared" si="1526"/>
        <v>0</v>
      </c>
      <c r="DA77" s="54">
        <v>0</v>
      </c>
      <c r="DB77" s="10">
        <v>0</v>
      </c>
      <c r="DC77" s="55">
        <f t="shared" si="1527"/>
        <v>0</v>
      </c>
      <c r="DD77" s="54">
        <v>0</v>
      </c>
      <c r="DE77" s="10">
        <v>0</v>
      </c>
      <c r="DF77" s="55">
        <f t="shared" si="1528"/>
        <v>0</v>
      </c>
      <c r="DG77" s="54">
        <v>0</v>
      </c>
      <c r="DH77" s="10">
        <v>0</v>
      </c>
      <c r="DI77" s="55">
        <f t="shared" si="1529"/>
        <v>0</v>
      </c>
      <c r="DJ77" s="54">
        <v>0</v>
      </c>
      <c r="DK77" s="10">
        <v>0</v>
      </c>
      <c r="DL77" s="55">
        <f t="shared" si="1530"/>
        <v>0</v>
      </c>
      <c r="DM77" s="54">
        <v>0</v>
      </c>
      <c r="DN77" s="10">
        <v>0</v>
      </c>
      <c r="DO77" s="55">
        <f t="shared" si="1531"/>
        <v>0</v>
      </c>
      <c r="DP77" s="54">
        <v>0</v>
      </c>
      <c r="DQ77" s="10">
        <v>0</v>
      </c>
      <c r="DR77" s="55">
        <f t="shared" si="1532"/>
        <v>0</v>
      </c>
      <c r="DS77" s="54">
        <v>0</v>
      </c>
      <c r="DT77" s="10">
        <v>0</v>
      </c>
      <c r="DU77" s="55">
        <f t="shared" si="1533"/>
        <v>0</v>
      </c>
      <c r="DV77" s="54">
        <v>96</v>
      </c>
      <c r="DW77" s="10">
        <v>4720</v>
      </c>
      <c r="DX77" s="55">
        <f t="shared" si="1534"/>
        <v>49166.666666666664</v>
      </c>
      <c r="DY77" s="54">
        <v>0</v>
      </c>
      <c r="DZ77" s="10">
        <v>0</v>
      </c>
      <c r="EA77" s="55">
        <f t="shared" si="1535"/>
        <v>0</v>
      </c>
      <c r="EB77" s="54">
        <v>79</v>
      </c>
      <c r="EC77" s="10">
        <v>4465</v>
      </c>
      <c r="ED77" s="55">
        <f t="shared" si="1536"/>
        <v>56518.987341772154</v>
      </c>
      <c r="EE77" s="54">
        <v>0</v>
      </c>
      <c r="EF77" s="10">
        <v>0</v>
      </c>
      <c r="EG77" s="55">
        <f t="shared" si="1537"/>
        <v>0</v>
      </c>
      <c r="EH77" s="54">
        <v>0</v>
      </c>
      <c r="EI77" s="10">
        <v>0</v>
      </c>
      <c r="EJ77" s="55">
        <f t="shared" si="1538"/>
        <v>0</v>
      </c>
      <c r="EK77" s="54">
        <v>0</v>
      </c>
      <c r="EL77" s="10">
        <v>0</v>
      </c>
      <c r="EM77" s="55">
        <f t="shared" si="1539"/>
        <v>0</v>
      </c>
      <c r="EN77" s="54">
        <v>0</v>
      </c>
      <c r="EO77" s="10">
        <v>0</v>
      </c>
      <c r="EP77" s="55">
        <f t="shared" si="1540"/>
        <v>0</v>
      </c>
      <c r="EQ77" s="54">
        <v>0</v>
      </c>
      <c r="ER77" s="10">
        <v>0</v>
      </c>
      <c r="ES77" s="55">
        <f t="shared" si="1541"/>
        <v>0</v>
      </c>
      <c r="ET77" s="54">
        <v>0</v>
      </c>
      <c r="EU77" s="10">
        <v>0</v>
      </c>
      <c r="EV77" s="55">
        <f t="shared" si="1542"/>
        <v>0</v>
      </c>
      <c r="EW77" s="54">
        <v>0</v>
      </c>
      <c r="EX77" s="10">
        <v>0</v>
      </c>
      <c r="EY77" s="55">
        <f t="shared" si="1543"/>
        <v>0</v>
      </c>
      <c r="EZ77" s="54">
        <v>0</v>
      </c>
      <c r="FA77" s="10">
        <v>0</v>
      </c>
      <c r="FB77" s="55">
        <f t="shared" si="1544"/>
        <v>0</v>
      </c>
      <c r="FC77" s="54">
        <v>0</v>
      </c>
      <c r="FD77" s="10">
        <v>0</v>
      </c>
      <c r="FE77" s="55">
        <f t="shared" si="1545"/>
        <v>0</v>
      </c>
      <c r="FF77" s="54">
        <v>42</v>
      </c>
      <c r="FG77" s="10">
        <v>3596</v>
      </c>
      <c r="FH77" s="55">
        <f t="shared" si="1546"/>
        <v>85619.047619047618</v>
      </c>
      <c r="FI77" s="54">
        <v>0</v>
      </c>
      <c r="FJ77" s="10">
        <v>0</v>
      </c>
      <c r="FK77" s="55">
        <f t="shared" si="1547"/>
        <v>0</v>
      </c>
      <c r="FL77" s="54">
        <v>0</v>
      </c>
      <c r="FM77" s="10">
        <v>0</v>
      </c>
      <c r="FN77" s="55">
        <f t="shared" si="1548"/>
        <v>0</v>
      </c>
      <c r="FO77" s="54">
        <v>1</v>
      </c>
      <c r="FP77" s="10">
        <v>775</v>
      </c>
      <c r="FQ77" s="55">
        <f t="shared" si="1549"/>
        <v>775000</v>
      </c>
      <c r="FR77" s="54">
        <v>7</v>
      </c>
      <c r="FS77" s="10">
        <v>460</v>
      </c>
      <c r="FT77" s="55">
        <f t="shared" si="1550"/>
        <v>65714.28571428571</v>
      </c>
      <c r="FU77" s="54">
        <v>59</v>
      </c>
      <c r="FV77" s="10">
        <v>1943</v>
      </c>
      <c r="FW77" s="55">
        <f t="shared" si="1551"/>
        <v>32932.203389830502</v>
      </c>
      <c r="FX77" s="54">
        <v>0</v>
      </c>
      <c r="FY77" s="10">
        <v>0</v>
      </c>
      <c r="FZ77" s="55">
        <f t="shared" si="1552"/>
        <v>0</v>
      </c>
      <c r="GA77" s="54">
        <v>2</v>
      </c>
      <c r="GB77" s="10">
        <v>155</v>
      </c>
      <c r="GC77" s="55">
        <f t="shared" si="1553"/>
        <v>77500</v>
      </c>
      <c r="GD77" s="54">
        <v>0</v>
      </c>
      <c r="GE77" s="10">
        <v>0</v>
      </c>
      <c r="GF77" s="55">
        <f t="shared" si="1554"/>
        <v>0</v>
      </c>
      <c r="GG77" s="54">
        <v>0</v>
      </c>
      <c r="GH77" s="10">
        <v>0</v>
      </c>
      <c r="GI77" s="55">
        <f t="shared" si="1555"/>
        <v>0</v>
      </c>
      <c r="GJ77" s="54">
        <v>0</v>
      </c>
      <c r="GK77" s="10">
        <v>0</v>
      </c>
      <c r="GL77" s="55">
        <f t="shared" si="1556"/>
        <v>0</v>
      </c>
      <c r="GM77" s="54">
        <v>0</v>
      </c>
      <c r="GN77" s="10">
        <v>0</v>
      </c>
      <c r="GO77" s="55">
        <f t="shared" si="1557"/>
        <v>0</v>
      </c>
      <c r="GP77" s="54">
        <v>0</v>
      </c>
      <c r="GQ77" s="10">
        <v>0</v>
      </c>
      <c r="GR77" s="55">
        <f t="shared" si="1558"/>
        <v>0</v>
      </c>
      <c r="GS77" s="54">
        <v>0</v>
      </c>
      <c r="GT77" s="10">
        <v>0</v>
      </c>
      <c r="GU77" s="55">
        <f t="shared" si="1637"/>
        <v>0</v>
      </c>
      <c r="GV77" s="54">
        <v>0</v>
      </c>
      <c r="GW77" s="10">
        <v>0</v>
      </c>
      <c r="GX77" s="55">
        <f t="shared" si="1560"/>
        <v>0</v>
      </c>
      <c r="GY77" s="54">
        <v>0</v>
      </c>
      <c r="GZ77" s="10">
        <v>0</v>
      </c>
      <c r="HA77" s="55">
        <f t="shared" si="1561"/>
        <v>0</v>
      </c>
      <c r="HB77" s="54">
        <v>0</v>
      </c>
      <c r="HC77" s="10">
        <v>0</v>
      </c>
      <c r="HD77" s="55">
        <f t="shared" si="1562"/>
        <v>0</v>
      </c>
      <c r="HE77" s="54">
        <v>0</v>
      </c>
      <c r="HF77" s="10">
        <v>0</v>
      </c>
      <c r="HG77" s="55">
        <f t="shared" si="1563"/>
        <v>0</v>
      </c>
      <c r="HH77" s="54">
        <v>0</v>
      </c>
      <c r="HI77" s="10">
        <v>0</v>
      </c>
      <c r="HJ77" s="55">
        <f t="shared" si="1564"/>
        <v>0</v>
      </c>
      <c r="HK77" s="54">
        <v>0</v>
      </c>
      <c r="HL77" s="10">
        <v>0</v>
      </c>
      <c r="HM77" s="55">
        <f t="shared" si="1565"/>
        <v>0</v>
      </c>
      <c r="HN77" s="54">
        <v>0</v>
      </c>
      <c r="HO77" s="10">
        <v>0</v>
      </c>
      <c r="HP77" s="55">
        <f t="shared" si="1566"/>
        <v>0</v>
      </c>
      <c r="HQ77" s="54">
        <v>5</v>
      </c>
      <c r="HR77" s="10">
        <v>1101</v>
      </c>
      <c r="HS77" s="55">
        <f t="shared" si="1567"/>
        <v>220200</v>
      </c>
      <c r="HT77" s="54">
        <v>0</v>
      </c>
      <c r="HU77" s="10">
        <v>0</v>
      </c>
      <c r="HV77" s="55">
        <f t="shared" si="1568"/>
        <v>0</v>
      </c>
      <c r="HW77" s="54">
        <v>0</v>
      </c>
      <c r="HX77" s="10">
        <v>0</v>
      </c>
      <c r="HY77" s="55">
        <f t="shared" si="1569"/>
        <v>0</v>
      </c>
      <c r="HZ77" s="54">
        <v>0</v>
      </c>
      <c r="IA77" s="10">
        <v>0</v>
      </c>
      <c r="IB77" s="55">
        <f t="shared" si="1570"/>
        <v>0</v>
      </c>
      <c r="IC77" s="54">
        <v>0</v>
      </c>
      <c r="ID77" s="10">
        <v>0</v>
      </c>
      <c r="IE77" s="55">
        <f t="shared" si="1571"/>
        <v>0</v>
      </c>
      <c r="IF77" s="54">
        <v>0</v>
      </c>
      <c r="IG77" s="10">
        <v>0</v>
      </c>
      <c r="IH77" s="55">
        <f t="shared" si="1572"/>
        <v>0</v>
      </c>
      <c r="II77" s="54">
        <v>3</v>
      </c>
      <c r="IJ77" s="10">
        <v>361</v>
      </c>
      <c r="IK77" s="55">
        <f t="shared" si="1573"/>
        <v>120333.33333333333</v>
      </c>
      <c r="IL77" s="54">
        <v>1</v>
      </c>
      <c r="IM77" s="10">
        <v>181</v>
      </c>
      <c r="IN77" s="55">
        <f t="shared" si="1574"/>
        <v>181000</v>
      </c>
      <c r="IO77" s="54">
        <v>0</v>
      </c>
      <c r="IP77" s="10">
        <v>0</v>
      </c>
      <c r="IQ77" s="55">
        <f t="shared" si="1575"/>
        <v>0</v>
      </c>
      <c r="IR77" s="54">
        <v>0</v>
      </c>
      <c r="IS77" s="10">
        <v>0</v>
      </c>
      <c r="IT77" s="55">
        <f t="shared" si="1576"/>
        <v>0</v>
      </c>
      <c r="IU77" s="54">
        <v>0</v>
      </c>
      <c r="IV77" s="10">
        <v>0</v>
      </c>
      <c r="IW77" s="55">
        <f t="shared" si="1577"/>
        <v>0</v>
      </c>
      <c r="IX77" s="54">
        <v>92</v>
      </c>
      <c r="IY77" s="10">
        <v>5157</v>
      </c>
      <c r="IZ77" s="55">
        <f t="shared" si="1578"/>
        <v>56054.347826086952</v>
      </c>
      <c r="JA77" s="54">
        <v>15</v>
      </c>
      <c r="JB77" s="10">
        <v>879</v>
      </c>
      <c r="JC77" s="55">
        <f t="shared" si="1579"/>
        <v>58600</v>
      </c>
      <c r="JD77" s="54">
        <v>0</v>
      </c>
      <c r="JE77" s="10">
        <v>0</v>
      </c>
      <c r="JF77" s="55">
        <f t="shared" si="1580"/>
        <v>0</v>
      </c>
      <c r="JG77" s="54">
        <v>4</v>
      </c>
      <c r="JH77" s="10">
        <v>13</v>
      </c>
      <c r="JI77" s="55">
        <f t="shared" si="1581"/>
        <v>3250</v>
      </c>
      <c r="JJ77" s="54">
        <v>0</v>
      </c>
      <c r="JK77" s="10">
        <v>0</v>
      </c>
      <c r="JL77" s="55">
        <f t="shared" si="1582"/>
        <v>0</v>
      </c>
      <c r="JM77" s="54">
        <v>8</v>
      </c>
      <c r="JN77" s="10">
        <v>162</v>
      </c>
      <c r="JO77" s="55">
        <f t="shared" si="1583"/>
        <v>20250</v>
      </c>
      <c r="JP77" s="54">
        <v>0</v>
      </c>
      <c r="JQ77" s="10">
        <v>0</v>
      </c>
      <c r="JR77" s="55">
        <f t="shared" si="1584"/>
        <v>0</v>
      </c>
      <c r="JS77" s="54">
        <v>0</v>
      </c>
      <c r="JT77" s="10">
        <v>0</v>
      </c>
      <c r="JU77" s="55">
        <f t="shared" si="1585"/>
        <v>0</v>
      </c>
      <c r="JV77" s="54">
        <v>0</v>
      </c>
      <c r="JW77" s="10">
        <v>0</v>
      </c>
      <c r="JX77" s="55">
        <f t="shared" si="1586"/>
        <v>0</v>
      </c>
      <c r="JY77" s="54">
        <v>0</v>
      </c>
      <c r="JZ77" s="10">
        <v>0</v>
      </c>
      <c r="KA77" s="55">
        <f t="shared" si="1587"/>
        <v>0</v>
      </c>
      <c r="KB77" s="54">
        <v>0</v>
      </c>
      <c r="KC77" s="10">
        <v>0</v>
      </c>
      <c r="KD77" s="55">
        <f t="shared" si="1588"/>
        <v>0</v>
      </c>
      <c r="KE77" s="54">
        <v>46</v>
      </c>
      <c r="KF77" s="10">
        <v>2041</v>
      </c>
      <c r="KG77" s="55">
        <f t="shared" si="1589"/>
        <v>44369.565217391304</v>
      </c>
      <c r="KH77" s="54">
        <v>3</v>
      </c>
      <c r="KI77" s="10">
        <v>61</v>
      </c>
      <c r="KJ77" s="55">
        <f t="shared" si="1590"/>
        <v>20333.333333333332</v>
      </c>
      <c r="KK77" s="54">
        <v>0</v>
      </c>
      <c r="KL77" s="10">
        <v>0</v>
      </c>
      <c r="KM77" s="55">
        <f t="shared" si="1591"/>
        <v>0</v>
      </c>
      <c r="KN77" s="54">
        <v>0</v>
      </c>
      <c r="KO77" s="10">
        <v>0</v>
      </c>
      <c r="KP77" s="55">
        <f t="shared" si="1592"/>
        <v>0</v>
      </c>
      <c r="KQ77" s="54">
        <v>0</v>
      </c>
      <c r="KR77" s="10">
        <v>0</v>
      </c>
      <c r="KS77" s="55">
        <f t="shared" si="1593"/>
        <v>0</v>
      </c>
      <c r="KT77" s="54">
        <v>0</v>
      </c>
      <c r="KU77" s="10">
        <v>0</v>
      </c>
      <c r="KV77" s="55">
        <f t="shared" si="1594"/>
        <v>0</v>
      </c>
      <c r="KW77" s="54">
        <v>0</v>
      </c>
      <c r="KX77" s="10">
        <v>0</v>
      </c>
      <c r="KY77" s="55">
        <f t="shared" si="1595"/>
        <v>0</v>
      </c>
      <c r="KZ77" s="54">
        <v>0</v>
      </c>
      <c r="LA77" s="10">
        <v>0</v>
      </c>
      <c r="LB77" s="55">
        <f t="shared" si="1596"/>
        <v>0</v>
      </c>
      <c r="LC77" s="54">
        <v>0</v>
      </c>
      <c r="LD77" s="10">
        <v>0</v>
      </c>
      <c r="LE77" s="55">
        <f t="shared" si="1597"/>
        <v>0</v>
      </c>
      <c r="LF77" s="54">
        <v>0</v>
      </c>
      <c r="LG77" s="10">
        <v>0</v>
      </c>
      <c r="LH77" s="55">
        <f t="shared" si="1598"/>
        <v>0</v>
      </c>
      <c r="LI77" s="54">
        <v>0</v>
      </c>
      <c r="LJ77" s="10">
        <v>0</v>
      </c>
      <c r="LK77" s="55">
        <f t="shared" si="1599"/>
        <v>0</v>
      </c>
      <c r="LL77" s="54">
        <v>11</v>
      </c>
      <c r="LM77" s="10">
        <v>746</v>
      </c>
      <c r="LN77" s="55">
        <f t="shared" si="1600"/>
        <v>67818.181818181809</v>
      </c>
      <c r="LO77" s="54">
        <v>0</v>
      </c>
      <c r="LP77" s="10">
        <v>0</v>
      </c>
      <c r="LQ77" s="55">
        <f t="shared" si="1601"/>
        <v>0</v>
      </c>
      <c r="LR77" s="54">
        <v>0</v>
      </c>
      <c r="LS77" s="10">
        <v>0</v>
      </c>
      <c r="LT77" s="55">
        <f t="shared" si="1602"/>
        <v>0</v>
      </c>
      <c r="LU77" s="54">
        <v>0</v>
      </c>
      <c r="LV77" s="10">
        <v>0</v>
      </c>
      <c r="LW77" s="55">
        <f t="shared" si="1603"/>
        <v>0</v>
      </c>
      <c r="LX77" s="54">
        <v>60</v>
      </c>
      <c r="LY77" s="10">
        <v>3686</v>
      </c>
      <c r="LZ77" s="55">
        <f t="shared" si="1604"/>
        <v>61433.333333333328</v>
      </c>
      <c r="MA77" s="54">
        <v>0</v>
      </c>
      <c r="MB77" s="10">
        <v>0</v>
      </c>
      <c r="MC77" s="55">
        <f t="shared" si="1605"/>
        <v>0</v>
      </c>
      <c r="MD77" s="54">
        <v>0</v>
      </c>
      <c r="ME77" s="10">
        <v>0</v>
      </c>
      <c r="MF77" s="55">
        <f t="shared" si="1606"/>
        <v>0</v>
      </c>
      <c r="MG77" s="54">
        <v>0</v>
      </c>
      <c r="MH77" s="10">
        <v>0</v>
      </c>
      <c r="MI77" s="55">
        <f t="shared" si="1607"/>
        <v>0</v>
      </c>
      <c r="MJ77" s="54">
        <v>5</v>
      </c>
      <c r="MK77" s="10">
        <v>2006</v>
      </c>
      <c r="ML77" s="55">
        <f t="shared" si="1608"/>
        <v>401200</v>
      </c>
      <c r="MM77" s="54">
        <v>15</v>
      </c>
      <c r="MN77" s="10">
        <v>1582</v>
      </c>
      <c r="MO77" s="55">
        <f t="shared" si="1609"/>
        <v>105466.66666666667</v>
      </c>
      <c r="MP77" s="54">
        <v>0</v>
      </c>
      <c r="MQ77" s="10">
        <v>0</v>
      </c>
      <c r="MR77" s="55">
        <f t="shared" si="1610"/>
        <v>0</v>
      </c>
      <c r="MS77" s="54">
        <v>14</v>
      </c>
      <c r="MT77" s="10">
        <v>53</v>
      </c>
      <c r="MU77" s="55">
        <f t="shared" si="1611"/>
        <v>3785.7142857142858</v>
      </c>
      <c r="MV77" s="54">
        <v>0</v>
      </c>
      <c r="MW77" s="10">
        <v>0</v>
      </c>
      <c r="MX77" s="55">
        <f t="shared" si="1612"/>
        <v>0</v>
      </c>
      <c r="MY77" s="54">
        <v>60</v>
      </c>
      <c r="MZ77" s="10">
        <v>517</v>
      </c>
      <c r="NA77" s="55">
        <f t="shared" si="1613"/>
        <v>8616.6666666666679</v>
      </c>
      <c r="NB77" s="54">
        <v>0</v>
      </c>
      <c r="NC77" s="10">
        <v>0</v>
      </c>
      <c r="ND77" s="55">
        <f t="shared" si="1614"/>
        <v>0</v>
      </c>
      <c r="NE77" s="54">
        <v>0</v>
      </c>
      <c r="NF77" s="10">
        <v>0</v>
      </c>
      <c r="NG77" s="55">
        <f t="shared" si="1615"/>
        <v>0</v>
      </c>
      <c r="NH77" s="54">
        <v>0</v>
      </c>
      <c r="NI77" s="10">
        <v>0</v>
      </c>
      <c r="NJ77" s="55">
        <f t="shared" si="1616"/>
        <v>0</v>
      </c>
      <c r="NK77" s="54">
        <v>0</v>
      </c>
      <c r="NL77" s="10">
        <v>0</v>
      </c>
      <c r="NM77" s="55">
        <f t="shared" si="1617"/>
        <v>0</v>
      </c>
      <c r="NN77" s="54">
        <v>0</v>
      </c>
      <c r="NO77" s="10">
        <v>0</v>
      </c>
      <c r="NP77" s="55">
        <f t="shared" si="1618"/>
        <v>0</v>
      </c>
      <c r="NQ77" s="54">
        <v>0</v>
      </c>
      <c r="NR77" s="10">
        <v>0</v>
      </c>
      <c r="NS77" s="55">
        <f t="shared" si="1619"/>
        <v>0</v>
      </c>
      <c r="NT77" s="54">
        <v>0</v>
      </c>
      <c r="NU77" s="10">
        <v>0</v>
      </c>
      <c r="NV77" s="55">
        <f t="shared" si="1620"/>
        <v>0</v>
      </c>
      <c r="NW77" s="54">
        <v>52</v>
      </c>
      <c r="NX77" s="10">
        <v>5878</v>
      </c>
      <c r="NY77" s="55">
        <f t="shared" si="1621"/>
        <v>113038.46153846153</v>
      </c>
      <c r="NZ77" s="54">
        <v>182</v>
      </c>
      <c r="OA77" s="10">
        <v>12689</v>
      </c>
      <c r="OB77" s="55">
        <f t="shared" si="1622"/>
        <v>69719.780219780223</v>
      </c>
      <c r="OC77" s="54">
        <v>0</v>
      </c>
      <c r="OD77" s="10">
        <v>0</v>
      </c>
      <c r="OE77" s="55">
        <f t="shared" si="1623"/>
        <v>0</v>
      </c>
      <c r="OF77" s="68">
        <v>0</v>
      </c>
      <c r="OG77" s="24">
        <v>0</v>
      </c>
      <c r="OH77" s="69">
        <f t="shared" si="1624"/>
        <v>0</v>
      </c>
      <c r="OI77" s="54">
        <v>0</v>
      </c>
      <c r="OJ77" s="10">
        <v>0</v>
      </c>
      <c r="OK77" s="55">
        <f t="shared" si="1625"/>
        <v>0</v>
      </c>
      <c r="OL77" s="54">
        <v>0</v>
      </c>
      <c r="OM77" s="10">
        <v>0</v>
      </c>
      <c r="ON77" s="55">
        <f t="shared" si="1626"/>
        <v>0</v>
      </c>
      <c r="OO77" s="54">
        <v>0</v>
      </c>
      <c r="OP77" s="10">
        <v>0</v>
      </c>
      <c r="OQ77" s="55">
        <f t="shared" si="1627"/>
        <v>0</v>
      </c>
      <c r="OR77" s="54">
        <v>0</v>
      </c>
      <c r="OS77" s="10">
        <v>0</v>
      </c>
      <c r="OT77" s="55">
        <f t="shared" si="1628"/>
        <v>0</v>
      </c>
      <c r="OU77" s="54">
        <v>0</v>
      </c>
      <c r="OV77" s="10">
        <v>0</v>
      </c>
      <c r="OW77" s="55">
        <f t="shared" si="1629"/>
        <v>0</v>
      </c>
      <c r="OX77" s="54">
        <v>0</v>
      </c>
      <c r="OY77" s="10">
        <v>0</v>
      </c>
      <c r="OZ77" s="55">
        <f t="shared" si="1630"/>
        <v>0</v>
      </c>
      <c r="PA77" s="13">
        <f t="shared" si="1497"/>
        <v>1065</v>
      </c>
      <c r="PB77" s="78" t="e">
        <f>SUM(J77,V77,Y77,AH77,AK77,AQ77,AT77,AW77,BI77,BL77,BR77,BU77,BX77,CA77,CD77,CJ77,CM77,CS77,CV77,CY77,DB77,DH77,DN77,DQ77,DT77,DW77,EC77,EF77,EI77,EU77,EX77,FA77,FG77,FJ77,FM77,FP77,FS77,FV77,GB77,GE77,GH77,GK77,GN77,GQ77,GW77,GZ77,HF77,HO77,HR77,HU77,ID77,IG77,IJ77,IM77,IP77,IV77,IY77,JB77,JE77,JH77,JK77,JN77,JQ77,JZ77,KC77,KF77,KI77,KL77,KO77,KR77,KU77,LA77,LD77,LM77,LP77,LS77,LV77,LY77,MB77,HI77,MH77,MK77,MN77,MQ77,MT77,MW77,MZ77,NC77,NF77,NI77,NL77,NO77,NU77,NX77,OA77,OJ77,OS77,OV77,OY77,HL77,JW77,AB77,IA77,IS77,P77+OP77+OM77+OG77+OD77+NR77+ME77+LG77+KX77+JT77+HX77+#REF!+HC77+GT77+FY77+FD77+ER77+EO77+EL77+DZ77+DE77+CP77+BO77+BF77+AZ77+AE77+S77+M77+G77+D77)</f>
        <v>#REF!</v>
      </c>
      <c r="PC77" s="6"/>
      <c r="PD77" s="9"/>
      <c r="PE77" s="6"/>
      <c r="PF77" s="6"/>
      <c r="PG77" s="6"/>
      <c r="PH77" s="9"/>
      <c r="PI77" s="6"/>
      <c r="PJ77" s="6"/>
      <c r="PK77" s="6"/>
      <c r="PL77" s="9"/>
      <c r="PM77" s="6"/>
      <c r="PN77" s="6"/>
      <c r="PO77" s="6"/>
      <c r="PP77" s="9"/>
      <c r="PQ77" s="6"/>
      <c r="PR77" s="6"/>
      <c r="PS77" s="6"/>
      <c r="PT77" s="9"/>
      <c r="PU77" s="6"/>
      <c r="PV77" s="6"/>
      <c r="PW77" s="6"/>
      <c r="PX77" s="9"/>
      <c r="PY77" s="6"/>
      <c r="PZ77" s="6"/>
      <c r="QA77" s="6"/>
      <c r="QB77" s="9"/>
      <c r="QC77" s="6"/>
      <c r="QD77" s="6"/>
      <c r="QE77" s="6"/>
      <c r="QF77" s="2"/>
      <c r="QG77" s="1"/>
      <c r="QH77" s="1"/>
      <c r="QI77" s="1"/>
      <c r="QJ77" s="2"/>
      <c r="QK77" s="1"/>
      <c r="QL77" s="1"/>
      <c r="QM77" s="1"/>
      <c r="QN77" s="2"/>
      <c r="QO77" s="1"/>
      <c r="QP77" s="1"/>
      <c r="QQ77" s="1"/>
    </row>
    <row r="78" spans="1:534" x14ac:dyDescent="0.25">
      <c r="A78" s="46">
        <v>2009</v>
      </c>
      <c r="B78" s="47" t="s">
        <v>12</v>
      </c>
      <c r="C78" s="54">
        <v>0</v>
      </c>
      <c r="D78" s="10">
        <v>0</v>
      </c>
      <c r="E78" s="55">
        <f t="shared" si="1631"/>
        <v>0</v>
      </c>
      <c r="F78" s="54">
        <v>0</v>
      </c>
      <c r="G78" s="10">
        <v>0</v>
      </c>
      <c r="H78" s="55">
        <f t="shared" si="1632"/>
        <v>0</v>
      </c>
      <c r="I78" s="54">
        <v>0</v>
      </c>
      <c r="J78" s="10">
        <v>0</v>
      </c>
      <c r="K78" s="55">
        <f t="shared" si="1633"/>
        <v>0</v>
      </c>
      <c r="L78" s="54">
        <v>0</v>
      </c>
      <c r="M78" s="10">
        <v>0</v>
      </c>
      <c r="N78" s="55">
        <f t="shared" si="1498"/>
        <v>0</v>
      </c>
      <c r="O78" s="54">
        <v>0</v>
      </c>
      <c r="P78" s="10">
        <v>0</v>
      </c>
      <c r="Q78" s="55">
        <f t="shared" si="1634"/>
        <v>0</v>
      </c>
      <c r="R78" s="54">
        <v>0</v>
      </c>
      <c r="S78" s="10">
        <v>0</v>
      </c>
      <c r="T78" s="55">
        <f t="shared" si="1635"/>
        <v>0</v>
      </c>
      <c r="U78" s="54">
        <v>1</v>
      </c>
      <c r="V78" s="10">
        <v>257</v>
      </c>
      <c r="W78" s="55">
        <f t="shared" ref="W78:W79" si="1638">V78/U78*1000</f>
        <v>257000</v>
      </c>
      <c r="X78" s="54">
        <v>8</v>
      </c>
      <c r="Y78" s="10">
        <v>204</v>
      </c>
      <c r="Z78" s="55">
        <f t="shared" si="1500"/>
        <v>25500</v>
      </c>
      <c r="AA78" s="54">
        <v>0</v>
      </c>
      <c r="AB78" s="10">
        <v>0</v>
      </c>
      <c r="AC78" s="55">
        <f t="shared" si="1501"/>
        <v>0</v>
      </c>
      <c r="AD78" s="54">
        <v>0</v>
      </c>
      <c r="AE78" s="10">
        <v>0</v>
      </c>
      <c r="AF78" s="55">
        <f t="shared" si="1502"/>
        <v>0</v>
      </c>
      <c r="AG78" s="54">
        <v>0</v>
      </c>
      <c r="AH78" s="10">
        <v>0</v>
      </c>
      <c r="AI78" s="55">
        <f t="shared" si="1503"/>
        <v>0</v>
      </c>
      <c r="AJ78" s="54">
        <v>30</v>
      </c>
      <c r="AK78" s="10">
        <v>738</v>
      </c>
      <c r="AL78" s="55">
        <f t="shared" si="1504"/>
        <v>24600</v>
      </c>
      <c r="AM78" s="54">
        <v>0</v>
      </c>
      <c r="AN78" s="10">
        <v>0</v>
      </c>
      <c r="AO78" s="55">
        <f t="shared" si="1505"/>
        <v>0</v>
      </c>
      <c r="AP78" s="54">
        <v>0</v>
      </c>
      <c r="AQ78" s="10">
        <v>0</v>
      </c>
      <c r="AR78" s="55">
        <f t="shared" si="1506"/>
        <v>0</v>
      </c>
      <c r="AS78" s="54">
        <v>23</v>
      </c>
      <c r="AT78" s="10">
        <v>1306</v>
      </c>
      <c r="AU78" s="55">
        <f t="shared" si="1507"/>
        <v>56782.608695652169</v>
      </c>
      <c r="AV78" s="54">
        <v>0</v>
      </c>
      <c r="AW78" s="10">
        <v>0</v>
      </c>
      <c r="AX78" s="55">
        <f t="shared" si="1508"/>
        <v>0</v>
      </c>
      <c r="AY78" s="54">
        <v>0</v>
      </c>
      <c r="AZ78" s="10">
        <v>0</v>
      </c>
      <c r="BA78" s="55">
        <f t="shared" si="1509"/>
        <v>0</v>
      </c>
      <c r="BB78" s="54">
        <v>0</v>
      </c>
      <c r="BC78" s="10">
        <v>0</v>
      </c>
      <c r="BD78" s="55">
        <f t="shared" si="1510"/>
        <v>0</v>
      </c>
      <c r="BE78" s="54">
        <v>0</v>
      </c>
      <c r="BF78" s="10">
        <v>0</v>
      </c>
      <c r="BG78" s="55">
        <f t="shared" si="1636"/>
        <v>0</v>
      </c>
      <c r="BH78" s="54">
        <v>0</v>
      </c>
      <c r="BI78" s="10">
        <v>0</v>
      </c>
      <c r="BJ78" s="55">
        <f t="shared" si="1512"/>
        <v>0</v>
      </c>
      <c r="BK78" s="54">
        <v>2</v>
      </c>
      <c r="BL78" s="10">
        <v>206</v>
      </c>
      <c r="BM78" s="55">
        <f t="shared" si="1513"/>
        <v>103000</v>
      </c>
      <c r="BN78" s="54">
        <v>0</v>
      </c>
      <c r="BO78" s="10">
        <v>0</v>
      </c>
      <c r="BP78" s="55">
        <f t="shared" si="1514"/>
        <v>0</v>
      </c>
      <c r="BQ78" s="54">
        <v>0</v>
      </c>
      <c r="BR78" s="10">
        <v>0</v>
      </c>
      <c r="BS78" s="55">
        <f t="shared" si="1515"/>
        <v>0</v>
      </c>
      <c r="BT78" s="54">
        <v>73</v>
      </c>
      <c r="BU78" s="10">
        <v>4165</v>
      </c>
      <c r="BV78" s="55">
        <f t="shared" si="1516"/>
        <v>57054.794520547941</v>
      </c>
      <c r="BW78" s="54">
        <v>0</v>
      </c>
      <c r="BX78" s="10">
        <v>0</v>
      </c>
      <c r="BY78" s="55">
        <f t="shared" si="1517"/>
        <v>0</v>
      </c>
      <c r="BZ78" s="54">
        <v>0</v>
      </c>
      <c r="CA78" s="10">
        <v>0</v>
      </c>
      <c r="CB78" s="55">
        <f t="shared" si="1518"/>
        <v>0</v>
      </c>
      <c r="CC78" s="54">
        <v>0</v>
      </c>
      <c r="CD78" s="10">
        <v>0</v>
      </c>
      <c r="CE78" s="55">
        <f t="shared" si="1519"/>
        <v>0</v>
      </c>
      <c r="CF78" s="54">
        <v>0</v>
      </c>
      <c r="CG78" s="10">
        <v>0</v>
      </c>
      <c r="CH78" s="55">
        <f t="shared" si="1520"/>
        <v>0</v>
      </c>
      <c r="CI78" s="54">
        <v>0</v>
      </c>
      <c r="CJ78" s="10">
        <v>0</v>
      </c>
      <c r="CK78" s="55">
        <f t="shared" si="1521"/>
        <v>0</v>
      </c>
      <c r="CL78" s="54">
        <v>0</v>
      </c>
      <c r="CM78" s="10">
        <v>0</v>
      </c>
      <c r="CN78" s="55">
        <f t="shared" si="1522"/>
        <v>0</v>
      </c>
      <c r="CO78" s="54">
        <v>0</v>
      </c>
      <c r="CP78" s="10">
        <v>0</v>
      </c>
      <c r="CQ78" s="55">
        <f t="shared" si="1523"/>
        <v>0</v>
      </c>
      <c r="CR78" s="54">
        <v>0</v>
      </c>
      <c r="CS78" s="10">
        <v>0</v>
      </c>
      <c r="CT78" s="55">
        <f t="shared" si="1524"/>
        <v>0</v>
      </c>
      <c r="CU78" s="54">
        <v>67</v>
      </c>
      <c r="CV78" s="10">
        <v>1705</v>
      </c>
      <c r="CW78" s="55">
        <f t="shared" si="1525"/>
        <v>25447.761194029852</v>
      </c>
      <c r="CX78" s="54">
        <v>0</v>
      </c>
      <c r="CY78" s="10">
        <v>0</v>
      </c>
      <c r="CZ78" s="55">
        <f t="shared" si="1526"/>
        <v>0</v>
      </c>
      <c r="DA78" s="54">
        <v>0</v>
      </c>
      <c r="DB78" s="10">
        <v>0</v>
      </c>
      <c r="DC78" s="55">
        <f t="shared" si="1527"/>
        <v>0</v>
      </c>
      <c r="DD78" s="54">
        <v>0</v>
      </c>
      <c r="DE78" s="10">
        <v>0</v>
      </c>
      <c r="DF78" s="55">
        <f t="shared" si="1528"/>
        <v>0</v>
      </c>
      <c r="DG78" s="54">
        <v>0</v>
      </c>
      <c r="DH78" s="10">
        <v>0</v>
      </c>
      <c r="DI78" s="55">
        <f t="shared" si="1529"/>
        <v>0</v>
      </c>
      <c r="DJ78" s="54">
        <v>0</v>
      </c>
      <c r="DK78" s="10">
        <v>0</v>
      </c>
      <c r="DL78" s="55">
        <f t="shared" si="1530"/>
        <v>0</v>
      </c>
      <c r="DM78" s="54">
        <v>0</v>
      </c>
      <c r="DN78" s="10">
        <v>0</v>
      </c>
      <c r="DO78" s="55">
        <f t="shared" si="1531"/>
        <v>0</v>
      </c>
      <c r="DP78" s="54">
        <v>0</v>
      </c>
      <c r="DQ78" s="10">
        <v>0</v>
      </c>
      <c r="DR78" s="55">
        <f t="shared" si="1532"/>
        <v>0</v>
      </c>
      <c r="DS78" s="54">
        <v>0</v>
      </c>
      <c r="DT78" s="10">
        <v>0</v>
      </c>
      <c r="DU78" s="55">
        <f t="shared" si="1533"/>
        <v>0</v>
      </c>
      <c r="DV78" s="54">
        <v>42</v>
      </c>
      <c r="DW78" s="10">
        <v>2362</v>
      </c>
      <c r="DX78" s="55">
        <f t="shared" si="1534"/>
        <v>56238.095238095244</v>
      </c>
      <c r="DY78" s="54">
        <v>0</v>
      </c>
      <c r="DZ78" s="10">
        <v>0</v>
      </c>
      <c r="EA78" s="55">
        <f t="shared" si="1535"/>
        <v>0</v>
      </c>
      <c r="EB78" s="54">
        <v>58</v>
      </c>
      <c r="EC78" s="10">
        <v>1498</v>
      </c>
      <c r="ED78" s="55">
        <f t="shared" si="1536"/>
        <v>25827.586206896551</v>
      </c>
      <c r="EE78" s="54">
        <v>2</v>
      </c>
      <c r="EF78" s="10">
        <v>9</v>
      </c>
      <c r="EG78" s="55">
        <f t="shared" si="1537"/>
        <v>4500</v>
      </c>
      <c r="EH78" s="54">
        <v>3</v>
      </c>
      <c r="EI78" s="10">
        <v>68</v>
      </c>
      <c r="EJ78" s="55">
        <f t="shared" si="1538"/>
        <v>22666.666666666668</v>
      </c>
      <c r="EK78" s="54">
        <v>0</v>
      </c>
      <c r="EL78" s="10">
        <v>0</v>
      </c>
      <c r="EM78" s="55">
        <f t="shared" si="1539"/>
        <v>0</v>
      </c>
      <c r="EN78" s="54">
        <v>0</v>
      </c>
      <c r="EO78" s="10">
        <v>0</v>
      </c>
      <c r="EP78" s="55">
        <f t="shared" si="1540"/>
        <v>0</v>
      </c>
      <c r="EQ78" s="54">
        <v>0</v>
      </c>
      <c r="ER78" s="10">
        <v>0</v>
      </c>
      <c r="ES78" s="55">
        <f t="shared" si="1541"/>
        <v>0</v>
      </c>
      <c r="ET78" s="54">
        <v>0</v>
      </c>
      <c r="EU78" s="10">
        <v>0</v>
      </c>
      <c r="EV78" s="55">
        <f t="shared" si="1542"/>
        <v>0</v>
      </c>
      <c r="EW78" s="54">
        <v>1</v>
      </c>
      <c r="EX78" s="10">
        <v>119</v>
      </c>
      <c r="EY78" s="55">
        <f t="shared" si="1543"/>
        <v>119000</v>
      </c>
      <c r="EZ78" s="54">
        <v>0</v>
      </c>
      <c r="FA78" s="10">
        <v>0</v>
      </c>
      <c r="FB78" s="55">
        <f t="shared" si="1544"/>
        <v>0</v>
      </c>
      <c r="FC78" s="54">
        <v>0</v>
      </c>
      <c r="FD78" s="10">
        <v>0</v>
      </c>
      <c r="FE78" s="55">
        <f t="shared" si="1545"/>
        <v>0</v>
      </c>
      <c r="FF78" s="54">
        <v>30</v>
      </c>
      <c r="FG78" s="10">
        <v>1586</v>
      </c>
      <c r="FH78" s="55">
        <f t="shared" si="1546"/>
        <v>52866.666666666664</v>
      </c>
      <c r="FI78" s="54">
        <v>0</v>
      </c>
      <c r="FJ78" s="10">
        <v>0</v>
      </c>
      <c r="FK78" s="55">
        <f t="shared" si="1547"/>
        <v>0</v>
      </c>
      <c r="FL78" s="54">
        <v>0</v>
      </c>
      <c r="FM78" s="10">
        <v>0</v>
      </c>
      <c r="FN78" s="55">
        <f t="shared" si="1548"/>
        <v>0</v>
      </c>
      <c r="FO78" s="54">
        <v>0</v>
      </c>
      <c r="FP78" s="10">
        <v>0</v>
      </c>
      <c r="FQ78" s="55">
        <f t="shared" si="1549"/>
        <v>0</v>
      </c>
      <c r="FR78" s="54">
        <v>14</v>
      </c>
      <c r="FS78" s="10">
        <v>522</v>
      </c>
      <c r="FT78" s="55">
        <f t="shared" si="1550"/>
        <v>37285.714285714283</v>
      </c>
      <c r="FU78" s="54">
        <v>32</v>
      </c>
      <c r="FV78" s="10">
        <v>7794</v>
      </c>
      <c r="FW78" s="55">
        <f t="shared" si="1551"/>
        <v>243562.5</v>
      </c>
      <c r="FX78" s="54">
        <v>0</v>
      </c>
      <c r="FY78" s="10">
        <v>0</v>
      </c>
      <c r="FZ78" s="55">
        <f t="shared" si="1552"/>
        <v>0</v>
      </c>
      <c r="GA78" s="54">
        <v>1</v>
      </c>
      <c r="GB78" s="10">
        <v>46</v>
      </c>
      <c r="GC78" s="55">
        <f t="shared" si="1553"/>
        <v>46000</v>
      </c>
      <c r="GD78" s="54">
        <v>0</v>
      </c>
      <c r="GE78" s="10">
        <v>0</v>
      </c>
      <c r="GF78" s="55">
        <f t="shared" si="1554"/>
        <v>0</v>
      </c>
      <c r="GG78" s="54">
        <v>0</v>
      </c>
      <c r="GH78" s="10">
        <v>0</v>
      </c>
      <c r="GI78" s="55">
        <f t="shared" si="1555"/>
        <v>0</v>
      </c>
      <c r="GJ78" s="54">
        <v>0</v>
      </c>
      <c r="GK78" s="10">
        <v>0</v>
      </c>
      <c r="GL78" s="55">
        <f t="shared" si="1556"/>
        <v>0</v>
      </c>
      <c r="GM78" s="54">
        <v>0</v>
      </c>
      <c r="GN78" s="10">
        <v>0</v>
      </c>
      <c r="GO78" s="55">
        <f t="shared" si="1557"/>
        <v>0</v>
      </c>
      <c r="GP78" s="54">
        <v>0</v>
      </c>
      <c r="GQ78" s="10">
        <v>0</v>
      </c>
      <c r="GR78" s="55">
        <f t="shared" si="1558"/>
        <v>0</v>
      </c>
      <c r="GS78" s="54">
        <v>0</v>
      </c>
      <c r="GT78" s="10">
        <v>0</v>
      </c>
      <c r="GU78" s="55">
        <f t="shared" si="1637"/>
        <v>0</v>
      </c>
      <c r="GV78" s="54">
        <v>0</v>
      </c>
      <c r="GW78" s="10">
        <v>0</v>
      </c>
      <c r="GX78" s="55">
        <f t="shared" si="1560"/>
        <v>0</v>
      </c>
      <c r="GY78" s="54">
        <v>0</v>
      </c>
      <c r="GZ78" s="10">
        <v>0</v>
      </c>
      <c r="HA78" s="55">
        <f t="shared" si="1561"/>
        <v>0</v>
      </c>
      <c r="HB78" s="54">
        <v>0</v>
      </c>
      <c r="HC78" s="10">
        <v>0</v>
      </c>
      <c r="HD78" s="55">
        <f t="shared" si="1562"/>
        <v>0</v>
      </c>
      <c r="HE78" s="54">
        <v>0</v>
      </c>
      <c r="HF78" s="10">
        <v>0</v>
      </c>
      <c r="HG78" s="55">
        <f t="shared" si="1563"/>
        <v>0</v>
      </c>
      <c r="HH78" s="54">
        <v>0</v>
      </c>
      <c r="HI78" s="10">
        <v>0</v>
      </c>
      <c r="HJ78" s="55">
        <f t="shared" si="1564"/>
        <v>0</v>
      </c>
      <c r="HK78" s="54">
        <v>0</v>
      </c>
      <c r="HL78" s="10">
        <v>0</v>
      </c>
      <c r="HM78" s="55">
        <f t="shared" si="1565"/>
        <v>0</v>
      </c>
      <c r="HN78" s="54">
        <v>0</v>
      </c>
      <c r="HO78" s="10">
        <v>0</v>
      </c>
      <c r="HP78" s="55">
        <f t="shared" si="1566"/>
        <v>0</v>
      </c>
      <c r="HQ78" s="54">
        <v>38</v>
      </c>
      <c r="HR78" s="10">
        <v>503</v>
      </c>
      <c r="HS78" s="55">
        <f t="shared" si="1567"/>
        <v>13236.842105263158</v>
      </c>
      <c r="HT78" s="54">
        <v>0</v>
      </c>
      <c r="HU78" s="10">
        <v>0</v>
      </c>
      <c r="HV78" s="55">
        <f t="shared" si="1568"/>
        <v>0</v>
      </c>
      <c r="HW78" s="54">
        <v>0</v>
      </c>
      <c r="HX78" s="10">
        <v>0</v>
      </c>
      <c r="HY78" s="55">
        <f t="shared" si="1569"/>
        <v>0</v>
      </c>
      <c r="HZ78" s="54">
        <v>0</v>
      </c>
      <c r="IA78" s="10">
        <v>0</v>
      </c>
      <c r="IB78" s="55">
        <f t="shared" si="1570"/>
        <v>0</v>
      </c>
      <c r="IC78" s="54">
        <v>0</v>
      </c>
      <c r="ID78" s="10">
        <v>0</v>
      </c>
      <c r="IE78" s="55">
        <f t="shared" si="1571"/>
        <v>0</v>
      </c>
      <c r="IF78" s="54">
        <v>0</v>
      </c>
      <c r="IG78" s="10">
        <v>0</v>
      </c>
      <c r="IH78" s="55">
        <f t="shared" si="1572"/>
        <v>0</v>
      </c>
      <c r="II78" s="54">
        <v>4</v>
      </c>
      <c r="IJ78" s="10">
        <v>50</v>
      </c>
      <c r="IK78" s="55">
        <f t="shared" si="1573"/>
        <v>12500</v>
      </c>
      <c r="IL78" s="54">
        <v>0</v>
      </c>
      <c r="IM78" s="10">
        <v>0</v>
      </c>
      <c r="IN78" s="55">
        <f t="shared" si="1574"/>
        <v>0</v>
      </c>
      <c r="IO78" s="54">
        <v>32</v>
      </c>
      <c r="IP78" s="10">
        <v>4384</v>
      </c>
      <c r="IQ78" s="55">
        <f t="shared" si="1575"/>
        <v>137000</v>
      </c>
      <c r="IR78" s="54">
        <v>0</v>
      </c>
      <c r="IS78" s="10">
        <v>0</v>
      </c>
      <c r="IT78" s="55">
        <f t="shared" si="1576"/>
        <v>0</v>
      </c>
      <c r="IU78" s="54">
        <v>0</v>
      </c>
      <c r="IV78" s="10">
        <v>0</v>
      </c>
      <c r="IW78" s="55">
        <f t="shared" si="1577"/>
        <v>0</v>
      </c>
      <c r="IX78" s="54">
        <v>105</v>
      </c>
      <c r="IY78" s="10">
        <v>5669</v>
      </c>
      <c r="IZ78" s="55">
        <f t="shared" si="1578"/>
        <v>53990.476190476184</v>
      </c>
      <c r="JA78" s="54">
        <v>0</v>
      </c>
      <c r="JB78" s="10">
        <v>0</v>
      </c>
      <c r="JC78" s="55">
        <f t="shared" si="1579"/>
        <v>0</v>
      </c>
      <c r="JD78" s="54">
        <v>0</v>
      </c>
      <c r="JE78" s="10">
        <v>0</v>
      </c>
      <c r="JF78" s="55">
        <f t="shared" si="1580"/>
        <v>0</v>
      </c>
      <c r="JG78" s="54">
        <v>7</v>
      </c>
      <c r="JH78" s="10">
        <v>10</v>
      </c>
      <c r="JI78" s="55">
        <f t="shared" si="1581"/>
        <v>1428.5714285714287</v>
      </c>
      <c r="JJ78" s="54">
        <v>2</v>
      </c>
      <c r="JK78" s="10">
        <v>59</v>
      </c>
      <c r="JL78" s="55">
        <f t="shared" si="1582"/>
        <v>29500</v>
      </c>
      <c r="JM78" s="54">
        <v>12</v>
      </c>
      <c r="JN78" s="10">
        <v>254</v>
      </c>
      <c r="JO78" s="55">
        <f t="shared" si="1583"/>
        <v>21166.666666666668</v>
      </c>
      <c r="JP78" s="54">
        <v>0</v>
      </c>
      <c r="JQ78" s="10">
        <v>0</v>
      </c>
      <c r="JR78" s="55">
        <f t="shared" si="1584"/>
        <v>0</v>
      </c>
      <c r="JS78" s="54">
        <v>0</v>
      </c>
      <c r="JT78" s="10">
        <v>0</v>
      </c>
      <c r="JU78" s="55">
        <f t="shared" si="1585"/>
        <v>0</v>
      </c>
      <c r="JV78" s="54">
        <v>0</v>
      </c>
      <c r="JW78" s="10">
        <v>0</v>
      </c>
      <c r="JX78" s="55">
        <f t="shared" si="1586"/>
        <v>0</v>
      </c>
      <c r="JY78" s="54">
        <v>0</v>
      </c>
      <c r="JZ78" s="10">
        <v>0</v>
      </c>
      <c r="KA78" s="55">
        <f t="shared" si="1587"/>
        <v>0</v>
      </c>
      <c r="KB78" s="54">
        <v>0</v>
      </c>
      <c r="KC78" s="10">
        <v>0</v>
      </c>
      <c r="KD78" s="55">
        <f t="shared" si="1588"/>
        <v>0</v>
      </c>
      <c r="KE78" s="54">
        <v>50</v>
      </c>
      <c r="KF78" s="10">
        <v>2013</v>
      </c>
      <c r="KG78" s="55">
        <f t="shared" si="1589"/>
        <v>40260</v>
      </c>
      <c r="KH78" s="54">
        <v>40</v>
      </c>
      <c r="KI78" s="10">
        <v>828</v>
      </c>
      <c r="KJ78" s="55">
        <f t="shared" si="1590"/>
        <v>20700</v>
      </c>
      <c r="KK78" s="54">
        <v>0</v>
      </c>
      <c r="KL78" s="10">
        <v>0</v>
      </c>
      <c r="KM78" s="55">
        <f t="shared" si="1591"/>
        <v>0</v>
      </c>
      <c r="KN78" s="54">
        <v>0</v>
      </c>
      <c r="KO78" s="10">
        <v>0</v>
      </c>
      <c r="KP78" s="55">
        <f t="shared" si="1592"/>
        <v>0</v>
      </c>
      <c r="KQ78" s="54">
        <v>0</v>
      </c>
      <c r="KR78" s="10">
        <v>0</v>
      </c>
      <c r="KS78" s="55">
        <f t="shared" si="1593"/>
        <v>0</v>
      </c>
      <c r="KT78" s="54">
        <v>0</v>
      </c>
      <c r="KU78" s="10">
        <v>0</v>
      </c>
      <c r="KV78" s="55">
        <f t="shared" si="1594"/>
        <v>0</v>
      </c>
      <c r="KW78" s="54">
        <v>0</v>
      </c>
      <c r="KX78" s="10">
        <v>0</v>
      </c>
      <c r="KY78" s="55">
        <f t="shared" si="1595"/>
        <v>0</v>
      </c>
      <c r="KZ78" s="54">
        <v>0</v>
      </c>
      <c r="LA78" s="10">
        <v>0</v>
      </c>
      <c r="LB78" s="55">
        <f t="shared" si="1596"/>
        <v>0</v>
      </c>
      <c r="LC78" s="54">
        <v>0</v>
      </c>
      <c r="LD78" s="10">
        <v>0</v>
      </c>
      <c r="LE78" s="55">
        <f t="shared" si="1597"/>
        <v>0</v>
      </c>
      <c r="LF78" s="54">
        <v>0</v>
      </c>
      <c r="LG78" s="10">
        <v>0</v>
      </c>
      <c r="LH78" s="55">
        <f t="shared" si="1598"/>
        <v>0</v>
      </c>
      <c r="LI78" s="54">
        <v>0</v>
      </c>
      <c r="LJ78" s="10">
        <v>0</v>
      </c>
      <c r="LK78" s="55">
        <f t="shared" si="1599"/>
        <v>0</v>
      </c>
      <c r="LL78" s="54">
        <v>0</v>
      </c>
      <c r="LM78" s="10">
        <v>0</v>
      </c>
      <c r="LN78" s="55">
        <f t="shared" si="1600"/>
        <v>0</v>
      </c>
      <c r="LO78" s="54">
        <v>0</v>
      </c>
      <c r="LP78" s="10">
        <v>0</v>
      </c>
      <c r="LQ78" s="55">
        <f t="shared" si="1601"/>
        <v>0</v>
      </c>
      <c r="LR78" s="54">
        <v>0</v>
      </c>
      <c r="LS78" s="10">
        <v>0</v>
      </c>
      <c r="LT78" s="55">
        <f t="shared" si="1602"/>
        <v>0</v>
      </c>
      <c r="LU78" s="54">
        <v>24</v>
      </c>
      <c r="LV78" s="10">
        <v>855</v>
      </c>
      <c r="LW78" s="55">
        <f t="shared" si="1603"/>
        <v>35625</v>
      </c>
      <c r="LX78" s="54">
        <v>38</v>
      </c>
      <c r="LY78" s="10">
        <v>2362</v>
      </c>
      <c r="LZ78" s="55">
        <f t="shared" si="1604"/>
        <v>62157.8947368421</v>
      </c>
      <c r="MA78" s="54">
        <v>1</v>
      </c>
      <c r="MB78" s="10">
        <v>13</v>
      </c>
      <c r="MC78" s="55">
        <f t="shared" si="1605"/>
        <v>13000</v>
      </c>
      <c r="MD78" s="54">
        <v>0</v>
      </c>
      <c r="ME78" s="10">
        <v>0</v>
      </c>
      <c r="MF78" s="55">
        <f t="shared" si="1606"/>
        <v>0</v>
      </c>
      <c r="MG78" s="54">
        <v>0</v>
      </c>
      <c r="MH78" s="10">
        <v>0</v>
      </c>
      <c r="MI78" s="55">
        <f t="shared" si="1607"/>
        <v>0</v>
      </c>
      <c r="MJ78" s="54">
        <v>2</v>
      </c>
      <c r="MK78" s="10">
        <v>1359</v>
      </c>
      <c r="ML78" s="55">
        <f t="shared" si="1608"/>
        <v>679500</v>
      </c>
      <c r="MM78" s="54">
        <v>47</v>
      </c>
      <c r="MN78" s="10">
        <v>4676</v>
      </c>
      <c r="MO78" s="55">
        <f t="shared" si="1609"/>
        <v>99489.361702127659</v>
      </c>
      <c r="MP78" s="54">
        <v>0</v>
      </c>
      <c r="MQ78" s="10">
        <v>0</v>
      </c>
      <c r="MR78" s="55">
        <f t="shared" si="1610"/>
        <v>0</v>
      </c>
      <c r="MS78" s="54">
        <v>7</v>
      </c>
      <c r="MT78" s="10">
        <v>16</v>
      </c>
      <c r="MU78" s="55">
        <f t="shared" si="1611"/>
        <v>2285.7142857142858</v>
      </c>
      <c r="MV78" s="54">
        <v>0</v>
      </c>
      <c r="MW78" s="10">
        <v>0</v>
      </c>
      <c r="MX78" s="55">
        <f t="shared" si="1612"/>
        <v>0</v>
      </c>
      <c r="MY78" s="54">
        <v>14</v>
      </c>
      <c r="MZ78" s="10">
        <v>16</v>
      </c>
      <c r="NA78" s="55">
        <f t="shared" si="1613"/>
        <v>1142.8571428571429</v>
      </c>
      <c r="NB78" s="54">
        <v>0</v>
      </c>
      <c r="NC78" s="10">
        <v>0</v>
      </c>
      <c r="ND78" s="55">
        <f t="shared" si="1614"/>
        <v>0</v>
      </c>
      <c r="NE78" s="54">
        <v>0</v>
      </c>
      <c r="NF78" s="10">
        <v>0</v>
      </c>
      <c r="NG78" s="55">
        <f t="shared" si="1615"/>
        <v>0</v>
      </c>
      <c r="NH78" s="54">
        <v>0</v>
      </c>
      <c r="NI78" s="10">
        <v>0</v>
      </c>
      <c r="NJ78" s="55">
        <f t="shared" si="1616"/>
        <v>0</v>
      </c>
      <c r="NK78" s="54">
        <v>10</v>
      </c>
      <c r="NL78" s="10">
        <v>710</v>
      </c>
      <c r="NM78" s="55">
        <f t="shared" si="1617"/>
        <v>71000</v>
      </c>
      <c r="NN78" s="54">
        <v>0</v>
      </c>
      <c r="NO78" s="10">
        <v>0</v>
      </c>
      <c r="NP78" s="55">
        <f t="shared" si="1618"/>
        <v>0</v>
      </c>
      <c r="NQ78" s="54">
        <v>0</v>
      </c>
      <c r="NR78" s="10">
        <v>0</v>
      </c>
      <c r="NS78" s="55">
        <f t="shared" si="1619"/>
        <v>0</v>
      </c>
      <c r="NT78" s="54">
        <v>0</v>
      </c>
      <c r="NU78" s="10">
        <v>0</v>
      </c>
      <c r="NV78" s="55">
        <f t="shared" si="1620"/>
        <v>0</v>
      </c>
      <c r="NW78" s="54">
        <v>33</v>
      </c>
      <c r="NX78" s="10">
        <v>4954</v>
      </c>
      <c r="NY78" s="55">
        <f t="shared" si="1621"/>
        <v>150121.21212121213</v>
      </c>
      <c r="NZ78" s="54">
        <v>354</v>
      </c>
      <c r="OA78" s="10">
        <v>19361</v>
      </c>
      <c r="OB78" s="55">
        <f t="shared" si="1622"/>
        <v>54692.090395480227</v>
      </c>
      <c r="OC78" s="54">
        <v>0</v>
      </c>
      <c r="OD78" s="10">
        <v>0</v>
      </c>
      <c r="OE78" s="55">
        <f t="shared" si="1623"/>
        <v>0</v>
      </c>
      <c r="OF78" s="68">
        <v>0</v>
      </c>
      <c r="OG78" s="24">
        <v>0</v>
      </c>
      <c r="OH78" s="69">
        <f t="shared" si="1624"/>
        <v>0</v>
      </c>
      <c r="OI78" s="54">
        <v>0</v>
      </c>
      <c r="OJ78" s="10">
        <v>0</v>
      </c>
      <c r="OK78" s="55">
        <f t="shared" si="1625"/>
        <v>0</v>
      </c>
      <c r="OL78" s="54">
        <v>0</v>
      </c>
      <c r="OM78" s="10">
        <v>0</v>
      </c>
      <c r="ON78" s="55">
        <f t="shared" si="1626"/>
        <v>0</v>
      </c>
      <c r="OO78" s="54">
        <v>0</v>
      </c>
      <c r="OP78" s="10">
        <v>0</v>
      </c>
      <c r="OQ78" s="55">
        <f t="shared" si="1627"/>
        <v>0</v>
      </c>
      <c r="OR78" s="54">
        <v>0</v>
      </c>
      <c r="OS78" s="10">
        <v>0</v>
      </c>
      <c r="OT78" s="55">
        <f t="shared" si="1628"/>
        <v>0</v>
      </c>
      <c r="OU78" s="54">
        <v>0</v>
      </c>
      <c r="OV78" s="10">
        <v>0</v>
      </c>
      <c r="OW78" s="55">
        <f t="shared" si="1629"/>
        <v>0</v>
      </c>
      <c r="OX78" s="54">
        <v>0</v>
      </c>
      <c r="OY78" s="10">
        <v>0</v>
      </c>
      <c r="OZ78" s="55">
        <f t="shared" si="1630"/>
        <v>0</v>
      </c>
      <c r="PA78" s="13">
        <f t="shared" si="1497"/>
        <v>1207</v>
      </c>
      <c r="PB78" s="78" t="e">
        <f>SUM(J78,V78,Y78,AH78,AK78,AQ78,AT78,AW78,BI78,BL78,BR78,BU78,BX78,CA78,CD78,CJ78,CM78,CS78,CV78,CY78,DB78,DH78,DN78,DQ78,DT78,DW78,EC78,EF78,EI78,EU78,EX78,FA78,FG78,FJ78,FM78,FP78,FS78,FV78,GB78,GE78,GH78,GK78,GN78,GQ78,GW78,GZ78,HF78,HO78,HR78,HU78,ID78,IG78,IJ78,IM78,IP78,IV78,IY78,JB78,JE78,JH78,JK78,JN78,JQ78,JZ78,KC78,KF78,KI78,KL78,KO78,KR78,KU78,LA78,LD78,LM78,LP78,LS78,LV78,LY78,MB78,HI78,MH78,MK78,MN78,MQ78,MT78,MW78,MZ78,NC78,NF78,NI78,NL78,NO78,NU78,NX78,OA78,OJ78,OS78,OV78,OY78,HL78,JW78,AB78,IA78,IS78,P78+OP78+OM78+OG78+OD78+NR78+ME78+LG78+KX78+JT78+HX78+#REF!+HC78+GT78+FY78+FD78+ER78+EO78+EL78+DZ78+DE78+CP78+BO78+BF78+AZ78+AE78+S78+M78+G78+D78)</f>
        <v>#REF!</v>
      </c>
      <c r="PC78" s="6"/>
      <c r="PD78" s="9"/>
      <c r="PE78" s="6"/>
      <c r="PF78" s="6"/>
      <c r="PG78" s="6"/>
      <c r="PH78" s="9"/>
      <c r="PI78" s="6"/>
      <c r="PJ78" s="6"/>
      <c r="PK78" s="6"/>
      <c r="PL78" s="9"/>
      <c r="PM78" s="6"/>
      <c r="PN78" s="6"/>
      <c r="PO78" s="6"/>
      <c r="PP78" s="9"/>
      <c r="PQ78" s="6"/>
      <c r="PR78" s="6"/>
      <c r="PS78" s="6"/>
      <c r="PT78" s="9"/>
      <c r="PU78" s="6"/>
      <c r="PV78" s="6"/>
      <c r="PW78" s="6"/>
      <c r="PX78" s="9"/>
      <c r="PY78" s="6"/>
      <c r="PZ78" s="6"/>
      <c r="QA78" s="6"/>
      <c r="QB78" s="9"/>
      <c r="QC78" s="6"/>
      <c r="QD78" s="6"/>
      <c r="QE78" s="6"/>
      <c r="QF78" s="2"/>
      <c r="QG78" s="1"/>
      <c r="QH78" s="1"/>
      <c r="QI78" s="1"/>
      <c r="QJ78" s="2"/>
      <c r="QK78" s="1"/>
      <c r="QL78" s="1"/>
      <c r="QM78" s="1"/>
      <c r="QN78" s="2"/>
      <c r="QO78" s="1"/>
      <c r="QP78" s="1"/>
      <c r="QQ78" s="1"/>
    </row>
    <row r="79" spans="1:534" x14ac:dyDescent="0.25">
      <c r="A79" s="46">
        <v>2009</v>
      </c>
      <c r="B79" s="47" t="s">
        <v>13</v>
      </c>
      <c r="C79" s="54">
        <v>0</v>
      </c>
      <c r="D79" s="10">
        <v>0</v>
      </c>
      <c r="E79" s="55">
        <f t="shared" si="1631"/>
        <v>0</v>
      </c>
      <c r="F79" s="54">
        <v>0</v>
      </c>
      <c r="G79" s="10">
        <v>0</v>
      </c>
      <c r="H79" s="55">
        <f t="shared" si="1632"/>
        <v>0</v>
      </c>
      <c r="I79" s="54">
        <v>0</v>
      </c>
      <c r="J79" s="10">
        <v>0</v>
      </c>
      <c r="K79" s="55">
        <f t="shared" si="1633"/>
        <v>0</v>
      </c>
      <c r="L79" s="54">
        <v>0</v>
      </c>
      <c r="M79" s="10">
        <v>0</v>
      </c>
      <c r="N79" s="55">
        <f t="shared" si="1498"/>
        <v>0</v>
      </c>
      <c r="O79" s="54">
        <v>0</v>
      </c>
      <c r="P79" s="10">
        <v>0</v>
      </c>
      <c r="Q79" s="55">
        <f t="shared" si="1634"/>
        <v>0</v>
      </c>
      <c r="R79" s="54">
        <v>0</v>
      </c>
      <c r="S79" s="10">
        <v>0</v>
      </c>
      <c r="T79" s="55">
        <f t="shared" si="1635"/>
        <v>0</v>
      </c>
      <c r="U79" s="54">
        <v>13</v>
      </c>
      <c r="V79" s="10">
        <v>2058</v>
      </c>
      <c r="W79" s="55">
        <f t="shared" si="1638"/>
        <v>158307.69230769231</v>
      </c>
      <c r="X79" s="54">
        <v>6</v>
      </c>
      <c r="Y79" s="10">
        <v>178</v>
      </c>
      <c r="Z79" s="55">
        <f t="shared" si="1500"/>
        <v>29666.666666666668</v>
      </c>
      <c r="AA79" s="54">
        <v>0</v>
      </c>
      <c r="AB79" s="10">
        <v>0</v>
      </c>
      <c r="AC79" s="55">
        <f t="shared" si="1501"/>
        <v>0</v>
      </c>
      <c r="AD79" s="54">
        <v>0</v>
      </c>
      <c r="AE79" s="10">
        <v>0</v>
      </c>
      <c r="AF79" s="55">
        <f t="shared" si="1502"/>
        <v>0</v>
      </c>
      <c r="AG79" s="54">
        <v>2</v>
      </c>
      <c r="AH79" s="10">
        <v>12</v>
      </c>
      <c r="AI79" s="55">
        <f t="shared" si="1503"/>
        <v>6000</v>
      </c>
      <c r="AJ79" s="54">
        <v>21</v>
      </c>
      <c r="AK79" s="10">
        <v>494</v>
      </c>
      <c r="AL79" s="55">
        <f t="shared" si="1504"/>
        <v>23523.809523809527</v>
      </c>
      <c r="AM79" s="54">
        <v>0</v>
      </c>
      <c r="AN79" s="10">
        <v>0</v>
      </c>
      <c r="AO79" s="55">
        <f t="shared" si="1505"/>
        <v>0</v>
      </c>
      <c r="AP79" s="54">
        <v>0</v>
      </c>
      <c r="AQ79" s="10">
        <v>0</v>
      </c>
      <c r="AR79" s="55">
        <f t="shared" si="1506"/>
        <v>0</v>
      </c>
      <c r="AS79" s="54">
        <v>24</v>
      </c>
      <c r="AT79" s="10">
        <v>932</v>
      </c>
      <c r="AU79" s="55">
        <f t="shared" si="1507"/>
        <v>38833.333333333336</v>
      </c>
      <c r="AV79" s="54">
        <v>0</v>
      </c>
      <c r="AW79" s="10">
        <v>0</v>
      </c>
      <c r="AX79" s="55">
        <f t="shared" si="1508"/>
        <v>0</v>
      </c>
      <c r="AY79" s="54">
        <v>0</v>
      </c>
      <c r="AZ79" s="10">
        <v>0</v>
      </c>
      <c r="BA79" s="55">
        <f t="shared" si="1509"/>
        <v>0</v>
      </c>
      <c r="BB79" s="54">
        <v>0</v>
      </c>
      <c r="BC79" s="10">
        <v>0</v>
      </c>
      <c r="BD79" s="55">
        <f t="shared" si="1510"/>
        <v>0</v>
      </c>
      <c r="BE79" s="54">
        <v>0</v>
      </c>
      <c r="BF79" s="10">
        <v>0</v>
      </c>
      <c r="BG79" s="55">
        <f t="shared" si="1636"/>
        <v>0</v>
      </c>
      <c r="BH79" s="54">
        <v>0</v>
      </c>
      <c r="BI79" s="10">
        <v>0</v>
      </c>
      <c r="BJ79" s="55">
        <f t="shared" si="1512"/>
        <v>0</v>
      </c>
      <c r="BK79" s="54">
        <v>26</v>
      </c>
      <c r="BL79" s="10">
        <v>8174</v>
      </c>
      <c r="BM79" s="55">
        <f t="shared" si="1513"/>
        <v>314384.61538461538</v>
      </c>
      <c r="BN79" s="54">
        <v>0</v>
      </c>
      <c r="BO79" s="10">
        <v>0</v>
      </c>
      <c r="BP79" s="55">
        <f t="shared" si="1514"/>
        <v>0</v>
      </c>
      <c r="BQ79" s="54">
        <v>0</v>
      </c>
      <c r="BR79" s="10">
        <v>0</v>
      </c>
      <c r="BS79" s="55">
        <f t="shared" si="1515"/>
        <v>0</v>
      </c>
      <c r="BT79" s="54">
        <v>51</v>
      </c>
      <c r="BU79" s="10">
        <v>1820</v>
      </c>
      <c r="BV79" s="55">
        <f t="shared" si="1516"/>
        <v>35686.274509803923</v>
      </c>
      <c r="BW79" s="54">
        <v>0</v>
      </c>
      <c r="BX79" s="10">
        <v>0</v>
      </c>
      <c r="BY79" s="55">
        <f t="shared" si="1517"/>
        <v>0</v>
      </c>
      <c r="BZ79" s="54">
        <v>0</v>
      </c>
      <c r="CA79" s="10">
        <v>0</v>
      </c>
      <c r="CB79" s="55">
        <f t="shared" si="1518"/>
        <v>0</v>
      </c>
      <c r="CC79" s="54">
        <v>0</v>
      </c>
      <c r="CD79" s="10">
        <v>0</v>
      </c>
      <c r="CE79" s="55">
        <f t="shared" si="1519"/>
        <v>0</v>
      </c>
      <c r="CF79" s="54">
        <v>0</v>
      </c>
      <c r="CG79" s="10">
        <v>0</v>
      </c>
      <c r="CH79" s="55">
        <f t="shared" si="1520"/>
        <v>0</v>
      </c>
      <c r="CI79" s="54">
        <v>0</v>
      </c>
      <c r="CJ79" s="10">
        <v>0</v>
      </c>
      <c r="CK79" s="55">
        <f t="shared" si="1521"/>
        <v>0</v>
      </c>
      <c r="CL79" s="54">
        <v>0</v>
      </c>
      <c r="CM79" s="10">
        <v>0</v>
      </c>
      <c r="CN79" s="55">
        <f t="shared" si="1522"/>
        <v>0</v>
      </c>
      <c r="CO79" s="54">
        <v>0</v>
      </c>
      <c r="CP79" s="10">
        <v>0</v>
      </c>
      <c r="CQ79" s="55">
        <f t="shared" si="1523"/>
        <v>0</v>
      </c>
      <c r="CR79" s="54">
        <v>0</v>
      </c>
      <c r="CS79" s="10">
        <v>0</v>
      </c>
      <c r="CT79" s="55">
        <f t="shared" si="1524"/>
        <v>0</v>
      </c>
      <c r="CU79" s="54">
        <v>35</v>
      </c>
      <c r="CV79" s="10">
        <v>684</v>
      </c>
      <c r="CW79" s="55">
        <f t="shared" si="1525"/>
        <v>19542.857142857145</v>
      </c>
      <c r="CX79" s="54">
        <v>0</v>
      </c>
      <c r="CY79" s="10">
        <v>0</v>
      </c>
      <c r="CZ79" s="55">
        <f t="shared" si="1526"/>
        <v>0</v>
      </c>
      <c r="DA79" s="54">
        <v>0</v>
      </c>
      <c r="DB79" s="10">
        <v>0</v>
      </c>
      <c r="DC79" s="55">
        <f t="shared" si="1527"/>
        <v>0</v>
      </c>
      <c r="DD79" s="54">
        <v>0</v>
      </c>
      <c r="DE79" s="10">
        <v>0</v>
      </c>
      <c r="DF79" s="55">
        <f t="shared" si="1528"/>
        <v>0</v>
      </c>
      <c r="DG79" s="54">
        <v>0</v>
      </c>
      <c r="DH79" s="10">
        <v>0</v>
      </c>
      <c r="DI79" s="55">
        <f t="shared" si="1529"/>
        <v>0</v>
      </c>
      <c r="DJ79" s="54">
        <v>0</v>
      </c>
      <c r="DK79" s="10">
        <v>0</v>
      </c>
      <c r="DL79" s="55">
        <f t="shared" si="1530"/>
        <v>0</v>
      </c>
      <c r="DM79" s="54">
        <v>0</v>
      </c>
      <c r="DN79" s="10">
        <v>0</v>
      </c>
      <c r="DO79" s="55">
        <f t="shared" si="1531"/>
        <v>0</v>
      </c>
      <c r="DP79" s="54">
        <v>0</v>
      </c>
      <c r="DQ79" s="10">
        <v>0</v>
      </c>
      <c r="DR79" s="55">
        <f t="shared" si="1532"/>
        <v>0</v>
      </c>
      <c r="DS79" s="54">
        <v>0</v>
      </c>
      <c r="DT79" s="10">
        <v>0</v>
      </c>
      <c r="DU79" s="55">
        <f t="shared" si="1533"/>
        <v>0</v>
      </c>
      <c r="DV79" s="54">
        <v>44</v>
      </c>
      <c r="DW79" s="10">
        <v>3221</v>
      </c>
      <c r="DX79" s="55">
        <f t="shared" si="1534"/>
        <v>73204.545454545456</v>
      </c>
      <c r="DY79" s="54">
        <v>0</v>
      </c>
      <c r="DZ79" s="10">
        <v>0</v>
      </c>
      <c r="EA79" s="55">
        <f t="shared" si="1535"/>
        <v>0</v>
      </c>
      <c r="EB79" s="54">
        <v>71</v>
      </c>
      <c r="EC79" s="10">
        <v>3674</v>
      </c>
      <c r="ED79" s="55">
        <f t="shared" si="1536"/>
        <v>51746.478873239437</v>
      </c>
      <c r="EE79" s="54">
        <v>0</v>
      </c>
      <c r="EF79" s="10">
        <v>0</v>
      </c>
      <c r="EG79" s="55">
        <f t="shared" si="1537"/>
        <v>0</v>
      </c>
      <c r="EH79" s="54">
        <v>0</v>
      </c>
      <c r="EI79" s="10">
        <v>0</v>
      </c>
      <c r="EJ79" s="55">
        <f t="shared" si="1538"/>
        <v>0</v>
      </c>
      <c r="EK79" s="54">
        <v>0</v>
      </c>
      <c r="EL79" s="10">
        <v>0</v>
      </c>
      <c r="EM79" s="55">
        <f t="shared" si="1539"/>
        <v>0</v>
      </c>
      <c r="EN79" s="54">
        <v>0</v>
      </c>
      <c r="EO79" s="10">
        <v>0</v>
      </c>
      <c r="EP79" s="55">
        <f t="shared" si="1540"/>
        <v>0</v>
      </c>
      <c r="EQ79" s="54">
        <v>0</v>
      </c>
      <c r="ER79" s="10">
        <v>0</v>
      </c>
      <c r="ES79" s="55">
        <f t="shared" si="1541"/>
        <v>0</v>
      </c>
      <c r="ET79" s="54">
        <v>0</v>
      </c>
      <c r="EU79" s="10">
        <v>0</v>
      </c>
      <c r="EV79" s="55">
        <f t="shared" si="1542"/>
        <v>0</v>
      </c>
      <c r="EW79" s="54">
        <v>4</v>
      </c>
      <c r="EX79" s="10">
        <v>54</v>
      </c>
      <c r="EY79" s="55">
        <f t="shared" si="1543"/>
        <v>13500</v>
      </c>
      <c r="EZ79" s="54">
        <v>0</v>
      </c>
      <c r="FA79" s="10">
        <v>0</v>
      </c>
      <c r="FB79" s="55">
        <f t="shared" si="1544"/>
        <v>0</v>
      </c>
      <c r="FC79" s="54">
        <v>0</v>
      </c>
      <c r="FD79" s="10">
        <v>0</v>
      </c>
      <c r="FE79" s="55">
        <f t="shared" si="1545"/>
        <v>0</v>
      </c>
      <c r="FF79" s="54">
        <v>24</v>
      </c>
      <c r="FG79" s="10">
        <v>1931</v>
      </c>
      <c r="FH79" s="55">
        <f t="shared" si="1546"/>
        <v>80458.333333333328</v>
      </c>
      <c r="FI79" s="54">
        <v>0</v>
      </c>
      <c r="FJ79" s="10">
        <v>0</v>
      </c>
      <c r="FK79" s="55">
        <f t="shared" si="1547"/>
        <v>0</v>
      </c>
      <c r="FL79" s="54">
        <v>0</v>
      </c>
      <c r="FM79" s="10">
        <v>0</v>
      </c>
      <c r="FN79" s="55">
        <f t="shared" si="1548"/>
        <v>0</v>
      </c>
      <c r="FO79" s="54">
        <v>0</v>
      </c>
      <c r="FP79" s="10">
        <v>0</v>
      </c>
      <c r="FQ79" s="55">
        <f t="shared" si="1549"/>
        <v>0</v>
      </c>
      <c r="FR79" s="54">
        <v>3</v>
      </c>
      <c r="FS79" s="10">
        <v>253</v>
      </c>
      <c r="FT79" s="55">
        <f t="shared" si="1550"/>
        <v>84333.333333333328</v>
      </c>
      <c r="FU79" s="54">
        <v>75</v>
      </c>
      <c r="FV79" s="10">
        <v>1113</v>
      </c>
      <c r="FW79" s="55">
        <f t="shared" si="1551"/>
        <v>14840</v>
      </c>
      <c r="FX79" s="54">
        <v>0</v>
      </c>
      <c r="FY79" s="10">
        <v>0</v>
      </c>
      <c r="FZ79" s="55">
        <f t="shared" si="1552"/>
        <v>0</v>
      </c>
      <c r="GA79" s="54">
        <v>2</v>
      </c>
      <c r="GB79" s="10">
        <v>366</v>
      </c>
      <c r="GC79" s="55">
        <f t="shared" si="1553"/>
        <v>183000</v>
      </c>
      <c r="GD79" s="54">
        <v>0</v>
      </c>
      <c r="GE79" s="10">
        <v>0</v>
      </c>
      <c r="GF79" s="55">
        <f t="shared" si="1554"/>
        <v>0</v>
      </c>
      <c r="GG79" s="54">
        <v>0</v>
      </c>
      <c r="GH79" s="10">
        <v>0</v>
      </c>
      <c r="GI79" s="55">
        <f t="shared" si="1555"/>
        <v>0</v>
      </c>
      <c r="GJ79" s="54">
        <v>23</v>
      </c>
      <c r="GK79" s="10">
        <v>69</v>
      </c>
      <c r="GL79" s="55">
        <f t="shared" si="1556"/>
        <v>3000</v>
      </c>
      <c r="GM79" s="54">
        <v>0</v>
      </c>
      <c r="GN79" s="10">
        <v>0</v>
      </c>
      <c r="GO79" s="55">
        <f t="shared" si="1557"/>
        <v>0</v>
      </c>
      <c r="GP79" s="54">
        <v>0</v>
      </c>
      <c r="GQ79" s="10">
        <v>0</v>
      </c>
      <c r="GR79" s="55">
        <f t="shared" si="1558"/>
        <v>0</v>
      </c>
      <c r="GS79" s="54">
        <v>0</v>
      </c>
      <c r="GT79" s="10">
        <v>0</v>
      </c>
      <c r="GU79" s="55">
        <f t="shared" si="1637"/>
        <v>0</v>
      </c>
      <c r="GV79" s="54">
        <v>0</v>
      </c>
      <c r="GW79" s="10">
        <v>0</v>
      </c>
      <c r="GX79" s="55">
        <f t="shared" si="1560"/>
        <v>0</v>
      </c>
      <c r="GY79" s="54">
        <v>0</v>
      </c>
      <c r="GZ79" s="10">
        <v>0</v>
      </c>
      <c r="HA79" s="55">
        <f t="shared" si="1561"/>
        <v>0</v>
      </c>
      <c r="HB79" s="54">
        <v>0</v>
      </c>
      <c r="HC79" s="10">
        <v>0</v>
      </c>
      <c r="HD79" s="55">
        <f t="shared" si="1562"/>
        <v>0</v>
      </c>
      <c r="HE79" s="54">
        <v>0</v>
      </c>
      <c r="HF79" s="10">
        <v>0</v>
      </c>
      <c r="HG79" s="55">
        <f t="shared" si="1563"/>
        <v>0</v>
      </c>
      <c r="HH79" s="54">
        <v>0</v>
      </c>
      <c r="HI79" s="10">
        <v>0</v>
      </c>
      <c r="HJ79" s="55">
        <f t="shared" si="1564"/>
        <v>0</v>
      </c>
      <c r="HK79" s="54">
        <v>0</v>
      </c>
      <c r="HL79" s="10">
        <v>0</v>
      </c>
      <c r="HM79" s="55">
        <f t="shared" si="1565"/>
        <v>0</v>
      </c>
      <c r="HN79" s="54">
        <v>0</v>
      </c>
      <c r="HO79" s="10">
        <v>0</v>
      </c>
      <c r="HP79" s="55">
        <f t="shared" si="1566"/>
        <v>0</v>
      </c>
      <c r="HQ79" s="54">
        <v>55</v>
      </c>
      <c r="HR79" s="10">
        <v>688</v>
      </c>
      <c r="HS79" s="55">
        <f t="shared" si="1567"/>
        <v>12509.09090909091</v>
      </c>
      <c r="HT79" s="54">
        <v>0</v>
      </c>
      <c r="HU79" s="10">
        <v>0</v>
      </c>
      <c r="HV79" s="55">
        <f t="shared" si="1568"/>
        <v>0</v>
      </c>
      <c r="HW79" s="54">
        <v>0</v>
      </c>
      <c r="HX79" s="10">
        <v>0</v>
      </c>
      <c r="HY79" s="55">
        <f t="shared" si="1569"/>
        <v>0</v>
      </c>
      <c r="HZ79" s="54">
        <v>0</v>
      </c>
      <c r="IA79" s="10">
        <v>0</v>
      </c>
      <c r="IB79" s="55">
        <f t="shared" si="1570"/>
        <v>0</v>
      </c>
      <c r="IC79" s="54">
        <v>0</v>
      </c>
      <c r="ID79" s="10">
        <v>0</v>
      </c>
      <c r="IE79" s="55">
        <f t="shared" si="1571"/>
        <v>0</v>
      </c>
      <c r="IF79" s="54">
        <v>0</v>
      </c>
      <c r="IG79" s="10">
        <v>0</v>
      </c>
      <c r="IH79" s="55">
        <f t="shared" si="1572"/>
        <v>0</v>
      </c>
      <c r="II79" s="54">
        <v>8</v>
      </c>
      <c r="IJ79" s="10">
        <v>302</v>
      </c>
      <c r="IK79" s="55">
        <f t="shared" si="1573"/>
        <v>37750</v>
      </c>
      <c r="IL79" s="54">
        <v>14</v>
      </c>
      <c r="IM79" s="10">
        <v>1777</v>
      </c>
      <c r="IN79" s="55">
        <f t="shared" si="1574"/>
        <v>126928.57142857143</v>
      </c>
      <c r="IO79" s="54">
        <v>0</v>
      </c>
      <c r="IP79" s="10">
        <v>0</v>
      </c>
      <c r="IQ79" s="55">
        <f t="shared" si="1575"/>
        <v>0</v>
      </c>
      <c r="IR79" s="54">
        <v>0</v>
      </c>
      <c r="IS79" s="10">
        <v>0</v>
      </c>
      <c r="IT79" s="55">
        <f t="shared" si="1576"/>
        <v>0</v>
      </c>
      <c r="IU79" s="54">
        <v>0</v>
      </c>
      <c r="IV79" s="10">
        <v>0</v>
      </c>
      <c r="IW79" s="55">
        <f t="shared" si="1577"/>
        <v>0</v>
      </c>
      <c r="IX79" s="54">
        <v>-98</v>
      </c>
      <c r="IY79" s="10">
        <v>-1452</v>
      </c>
      <c r="IZ79" s="55">
        <f t="shared" si="1578"/>
        <v>14816.326530612245</v>
      </c>
      <c r="JA79" s="54">
        <v>2</v>
      </c>
      <c r="JB79" s="10">
        <v>593</v>
      </c>
      <c r="JC79" s="55">
        <f t="shared" si="1579"/>
        <v>296500</v>
      </c>
      <c r="JD79" s="54">
        <v>0</v>
      </c>
      <c r="JE79" s="10">
        <v>0</v>
      </c>
      <c r="JF79" s="55">
        <f t="shared" si="1580"/>
        <v>0</v>
      </c>
      <c r="JG79" s="54">
        <v>12</v>
      </c>
      <c r="JH79" s="10">
        <v>45</v>
      </c>
      <c r="JI79" s="55">
        <f t="shared" si="1581"/>
        <v>3750</v>
      </c>
      <c r="JJ79" s="54">
        <v>0</v>
      </c>
      <c r="JK79" s="10">
        <v>0</v>
      </c>
      <c r="JL79" s="55">
        <f t="shared" si="1582"/>
        <v>0</v>
      </c>
      <c r="JM79" s="54">
        <v>5</v>
      </c>
      <c r="JN79" s="10">
        <v>93</v>
      </c>
      <c r="JO79" s="55">
        <f t="shared" si="1583"/>
        <v>18600</v>
      </c>
      <c r="JP79" s="54">
        <v>0</v>
      </c>
      <c r="JQ79" s="10">
        <v>0</v>
      </c>
      <c r="JR79" s="55">
        <f t="shared" si="1584"/>
        <v>0</v>
      </c>
      <c r="JS79" s="54">
        <v>0</v>
      </c>
      <c r="JT79" s="10">
        <v>0</v>
      </c>
      <c r="JU79" s="55">
        <f t="shared" si="1585"/>
        <v>0</v>
      </c>
      <c r="JV79" s="54">
        <v>0</v>
      </c>
      <c r="JW79" s="10">
        <v>0</v>
      </c>
      <c r="JX79" s="55">
        <f t="shared" si="1586"/>
        <v>0</v>
      </c>
      <c r="JY79" s="54">
        <v>0</v>
      </c>
      <c r="JZ79" s="10">
        <v>0</v>
      </c>
      <c r="KA79" s="55">
        <f t="shared" si="1587"/>
        <v>0</v>
      </c>
      <c r="KB79" s="54">
        <v>0</v>
      </c>
      <c r="KC79" s="10">
        <v>0</v>
      </c>
      <c r="KD79" s="55">
        <f t="shared" si="1588"/>
        <v>0</v>
      </c>
      <c r="KE79" s="54">
        <v>34</v>
      </c>
      <c r="KF79" s="10">
        <v>2017</v>
      </c>
      <c r="KG79" s="55">
        <f t="shared" si="1589"/>
        <v>59323.529411764706</v>
      </c>
      <c r="KH79" s="54">
        <v>0</v>
      </c>
      <c r="KI79" s="10">
        <v>0</v>
      </c>
      <c r="KJ79" s="55">
        <f t="shared" si="1590"/>
        <v>0</v>
      </c>
      <c r="KK79" s="54">
        <v>0</v>
      </c>
      <c r="KL79" s="10">
        <v>0</v>
      </c>
      <c r="KM79" s="55">
        <f t="shared" si="1591"/>
        <v>0</v>
      </c>
      <c r="KN79" s="54">
        <v>0</v>
      </c>
      <c r="KO79" s="10">
        <v>0</v>
      </c>
      <c r="KP79" s="55">
        <f t="shared" si="1592"/>
        <v>0</v>
      </c>
      <c r="KQ79" s="54">
        <v>0</v>
      </c>
      <c r="KR79" s="10">
        <v>0</v>
      </c>
      <c r="KS79" s="55">
        <f t="shared" si="1593"/>
        <v>0</v>
      </c>
      <c r="KT79" s="54">
        <v>0</v>
      </c>
      <c r="KU79" s="10">
        <v>0</v>
      </c>
      <c r="KV79" s="55">
        <f t="shared" si="1594"/>
        <v>0</v>
      </c>
      <c r="KW79" s="54">
        <v>0</v>
      </c>
      <c r="KX79" s="10">
        <v>0</v>
      </c>
      <c r="KY79" s="55">
        <f t="shared" si="1595"/>
        <v>0</v>
      </c>
      <c r="KZ79" s="54">
        <v>0</v>
      </c>
      <c r="LA79" s="10">
        <v>0</v>
      </c>
      <c r="LB79" s="55">
        <f t="shared" si="1596"/>
        <v>0</v>
      </c>
      <c r="LC79" s="54">
        <v>0</v>
      </c>
      <c r="LD79" s="10">
        <v>0</v>
      </c>
      <c r="LE79" s="55">
        <f t="shared" si="1597"/>
        <v>0</v>
      </c>
      <c r="LF79" s="54">
        <v>0</v>
      </c>
      <c r="LG79" s="10">
        <v>0</v>
      </c>
      <c r="LH79" s="55">
        <f t="shared" si="1598"/>
        <v>0</v>
      </c>
      <c r="LI79" s="54">
        <v>0</v>
      </c>
      <c r="LJ79" s="10">
        <v>0</v>
      </c>
      <c r="LK79" s="55">
        <f t="shared" si="1599"/>
        <v>0</v>
      </c>
      <c r="LL79" s="54">
        <v>26</v>
      </c>
      <c r="LM79" s="10">
        <v>675</v>
      </c>
      <c r="LN79" s="55">
        <f t="shared" si="1600"/>
        <v>25961.538461538461</v>
      </c>
      <c r="LO79" s="54">
        <v>0</v>
      </c>
      <c r="LP79" s="10">
        <v>0</v>
      </c>
      <c r="LQ79" s="55">
        <f t="shared" si="1601"/>
        <v>0</v>
      </c>
      <c r="LR79" s="54">
        <v>0</v>
      </c>
      <c r="LS79" s="10">
        <v>0</v>
      </c>
      <c r="LT79" s="55">
        <f t="shared" si="1602"/>
        <v>0</v>
      </c>
      <c r="LU79" s="54">
        <v>0</v>
      </c>
      <c r="LV79" s="10">
        <v>0</v>
      </c>
      <c r="LW79" s="55">
        <f t="shared" si="1603"/>
        <v>0</v>
      </c>
      <c r="LX79" s="54">
        <v>2</v>
      </c>
      <c r="LY79" s="10">
        <v>978</v>
      </c>
      <c r="LZ79" s="55">
        <f t="shared" si="1604"/>
        <v>489000</v>
      </c>
      <c r="MA79" s="54">
        <v>0</v>
      </c>
      <c r="MB79" s="10">
        <v>0</v>
      </c>
      <c r="MC79" s="55">
        <f t="shared" si="1605"/>
        <v>0</v>
      </c>
      <c r="MD79" s="54">
        <v>0</v>
      </c>
      <c r="ME79" s="10">
        <v>0</v>
      </c>
      <c r="MF79" s="55">
        <f t="shared" si="1606"/>
        <v>0</v>
      </c>
      <c r="MG79" s="54">
        <v>0</v>
      </c>
      <c r="MH79" s="10">
        <v>0</v>
      </c>
      <c r="MI79" s="55">
        <f t="shared" si="1607"/>
        <v>0</v>
      </c>
      <c r="MJ79" s="54">
        <v>0</v>
      </c>
      <c r="MK79" s="10">
        <v>0</v>
      </c>
      <c r="ML79" s="55">
        <f t="shared" si="1608"/>
        <v>0</v>
      </c>
      <c r="MM79" s="54">
        <v>0</v>
      </c>
      <c r="MN79" s="10">
        <v>0</v>
      </c>
      <c r="MO79" s="55">
        <f t="shared" si="1609"/>
        <v>0</v>
      </c>
      <c r="MP79" s="54">
        <v>0</v>
      </c>
      <c r="MQ79" s="10">
        <v>0</v>
      </c>
      <c r="MR79" s="55">
        <f t="shared" si="1610"/>
        <v>0</v>
      </c>
      <c r="MS79" s="54">
        <v>7</v>
      </c>
      <c r="MT79" s="10">
        <v>13</v>
      </c>
      <c r="MU79" s="55">
        <f t="shared" si="1611"/>
        <v>1857.1428571428571</v>
      </c>
      <c r="MV79" s="54">
        <v>0</v>
      </c>
      <c r="MW79" s="10">
        <v>0</v>
      </c>
      <c r="MX79" s="55">
        <f t="shared" si="1612"/>
        <v>0</v>
      </c>
      <c r="MY79" s="54">
        <v>24</v>
      </c>
      <c r="MZ79" s="10">
        <v>345</v>
      </c>
      <c r="NA79" s="55">
        <f t="shared" si="1613"/>
        <v>14375</v>
      </c>
      <c r="NB79" s="54">
        <v>0</v>
      </c>
      <c r="NC79" s="10">
        <v>0</v>
      </c>
      <c r="ND79" s="55">
        <f t="shared" si="1614"/>
        <v>0</v>
      </c>
      <c r="NE79" s="54">
        <v>0</v>
      </c>
      <c r="NF79" s="10">
        <v>0</v>
      </c>
      <c r="NG79" s="55">
        <f t="shared" si="1615"/>
        <v>0</v>
      </c>
      <c r="NH79" s="54">
        <v>0</v>
      </c>
      <c r="NI79" s="10">
        <v>0</v>
      </c>
      <c r="NJ79" s="55">
        <f t="shared" si="1616"/>
        <v>0</v>
      </c>
      <c r="NK79" s="54">
        <v>6</v>
      </c>
      <c r="NL79" s="10">
        <v>199</v>
      </c>
      <c r="NM79" s="55">
        <f t="shared" si="1617"/>
        <v>33166.666666666664</v>
      </c>
      <c r="NN79" s="54">
        <v>0</v>
      </c>
      <c r="NO79" s="10">
        <v>0</v>
      </c>
      <c r="NP79" s="55">
        <f t="shared" si="1618"/>
        <v>0</v>
      </c>
      <c r="NQ79" s="54">
        <v>0</v>
      </c>
      <c r="NR79" s="10">
        <v>0</v>
      </c>
      <c r="NS79" s="55">
        <f t="shared" si="1619"/>
        <v>0</v>
      </c>
      <c r="NT79" s="54">
        <v>0</v>
      </c>
      <c r="NU79" s="10">
        <v>0</v>
      </c>
      <c r="NV79" s="55">
        <f t="shared" si="1620"/>
        <v>0</v>
      </c>
      <c r="NW79" s="54">
        <v>32</v>
      </c>
      <c r="NX79" s="10">
        <v>4283</v>
      </c>
      <c r="NY79" s="55">
        <f t="shared" si="1621"/>
        <v>133843.75</v>
      </c>
      <c r="NZ79" s="54">
        <v>161</v>
      </c>
      <c r="OA79" s="10">
        <v>15932</v>
      </c>
      <c r="OB79" s="55">
        <f t="shared" si="1622"/>
        <v>98956.521739130432</v>
      </c>
      <c r="OC79" s="54">
        <v>0</v>
      </c>
      <c r="OD79" s="10">
        <v>0</v>
      </c>
      <c r="OE79" s="55">
        <f t="shared" si="1623"/>
        <v>0</v>
      </c>
      <c r="OF79" s="68">
        <v>0</v>
      </c>
      <c r="OG79" s="24">
        <v>0</v>
      </c>
      <c r="OH79" s="69">
        <f t="shared" si="1624"/>
        <v>0</v>
      </c>
      <c r="OI79" s="54">
        <v>0</v>
      </c>
      <c r="OJ79" s="10">
        <v>0</v>
      </c>
      <c r="OK79" s="55">
        <f t="shared" si="1625"/>
        <v>0</v>
      </c>
      <c r="OL79" s="54">
        <v>0</v>
      </c>
      <c r="OM79" s="10">
        <v>0</v>
      </c>
      <c r="ON79" s="55">
        <f t="shared" si="1626"/>
        <v>0</v>
      </c>
      <c r="OO79" s="54">
        <v>0</v>
      </c>
      <c r="OP79" s="10">
        <v>0</v>
      </c>
      <c r="OQ79" s="55">
        <f t="shared" si="1627"/>
        <v>0</v>
      </c>
      <c r="OR79" s="54">
        <v>0</v>
      </c>
      <c r="OS79" s="10">
        <v>0</v>
      </c>
      <c r="OT79" s="55">
        <f t="shared" si="1628"/>
        <v>0</v>
      </c>
      <c r="OU79" s="54">
        <v>0</v>
      </c>
      <c r="OV79" s="10">
        <v>0</v>
      </c>
      <c r="OW79" s="55">
        <f t="shared" si="1629"/>
        <v>0</v>
      </c>
      <c r="OX79" s="54">
        <v>0</v>
      </c>
      <c r="OY79" s="10">
        <v>0</v>
      </c>
      <c r="OZ79" s="55">
        <f t="shared" si="1630"/>
        <v>0</v>
      </c>
      <c r="PA79" s="13">
        <f t="shared" si="1497"/>
        <v>714</v>
      </c>
      <c r="PB79" s="78" t="e">
        <f>SUM(J79,V79,Y79,AH79,AK79,AQ79,AT79,AW79,BI79,BL79,BR79,BU79,BX79,CA79,CD79,CJ79,CM79,CS79,CV79,CY79,DB79,DH79,DN79,DQ79,DT79,DW79,EC79,EF79,EI79,EU79,EX79,FA79,FG79,FJ79,FM79,FP79,FS79,FV79,GB79,GE79,GH79,GK79,GN79,GQ79,GW79,GZ79,HF79,HO79,HR79,HU79,ID79,IG79,IJ79,IM79,IP79,IV79,IY79,JB79,JE79,JH79,JK79,JN79,JQ79,JZ79,KC79,KF79,KI79,KL79,KO79,KR79,KU79,LA79,LD79,LM79,LP79,LS79,LV79,LY79,MB79,HI79,MH79,MK79,MN79,MQ79,MT79,MW79,MZ79,NC79,NF79,NI79,NL79,NO79,NU79,NX79,OA79,OJ79,OS79,OV79,OY79,HL79,JW79,AB79,IA79,IS79,P79+OP79+OM79+OG79+OD79+NR79+ME79+LG79+KX79+JT79+HX79+#REF!+HC79+GT79+FY79+FD79+ER79+EO79+EL79+DZ79+DE79+CP79+BO79+BF79+AZ79+AE79+S79+M79+G79+D79)</f>
        <v>#REF!</v>
      </c>
      <c r="PC79" s="6"/>
      <c r="PD79" s="9"/>
      <c r="PE79" s="6"/>
      <c r="PF79" s="6"/>
      <c r="PG79" s="6"/>
      <c r="PH79" s="9"/>
      <c r="PI79" s="6"/>
      <c r="PJ79" s="6"/>
      <c r="PK79" s="6"/>
      <c r="PL79" s="9"/>
      <c r="PM79" s="6"/>
      <c r="PN79" s="6"/>
      <c r="PO79" s="6"/>
      <c r="PP79" s="9"/>
      <c r="PQ79" s="6"/>
      <c r="PR79" s="6"/>
      <c r="PS79" s="6"/>
      <c r="PT79" s="9"/>
      <c r="PU79" s="6"/>
      <c r="PV79" s="6"/>
      <c r="PW79" s="6"/>
      <c r="PX79" s="9"/>
      <c r="PY79" s="6"/>
      <c r="PZ79" s="6"/>
      <c r="QA79" s="6"/>
      <c r="QB79" s="9"/>
      <c r="QC79" s="6"/>
      <c r="QD79" s="6"/>
      <c r="QE79" s="6"/>
      <c r="QF79" s="2"/>
      <c r="QG79" s="1"/>
      <c r="QH79" s="1"/>
      <c r="QI79" s="1"/>
      <c r="QJ79" s="2"/>
      <c r="QK79" s="1"/>
      <c r="QL79" s="1"/>
      <c r="QM79" s="1"/>
      <c r="QN79" s="2"/>
      <c r="QO79" s="1"/>
      <c r="QP79" s="1"/>
      <c r="QQ79" s="1"/>
    </row>
    <row r="80" spans="1:534" x14ac:dyDescent="0.25">
      <c r="A80" s="46">
        <v>2009</v>
      </c>
      <c r="B80" s="47" t="s">
        <v>14</v>
      </c>
      <c r="C80" s="54">
        <v>0</v>
      </c>
      <c r="D80" s="10">
        <v>0</v>
      </c>
      <c r="E80" s="55">
        <f t="shared" si="1631"/>
        <v>0</v>
      </c>
      <c r="F80" s="54">
        <v>0</v>
      </c>
      <c r="G80" s="10">
        <v>0</v>
      </c>
      <c r="H80" s="55">
        <f t="shared" si="1632"/>
        <v>0</v>
      </c>
      <c r="I80" s="54">
        <v>0</v>
      </c>
      <c r="J80" s="10">
        <v>0</v>
      </c>
      <c r="K80" s="55">
        <f t="shared" si="1633"/>
        <v>0</v>
      </c>
      <c r="L80" s="54">
        <v>0</v>
      </c>
      <c r="M80" s="10">
        <v>0</v>
      </c>
      <c r="N80" s="55">
        <f t="shared" si="1498"/>
        <v>0</v>
      </c>
      <c r="O80" s="54">
        <v>0</v>
      </c>
      <c r="P80" s="10">
        <v>0</v>
      </c>
      <c r="Q80" s="55">
        <f t="shared" si="1634"/>
        <v>0</v>
      </c>
      <c r="R80" s="54">
        <v>0</v>
      </c>
      <c r="S80" s="10">
        <v>0</v>
      </c>
      <c r="T80" s="55">
        <f t="shared" si="1635"/>
        <v>0</v>
      </c>
      <c r="U80" s="54">
        <v>-417</v>
      </c>
      <c r="V80" s="10">
        <v>-8710</v>
      </c>
      <c r="W80" s="55">
        <f>V80/U80*-1000</f>
        <v>-20887.290167865707</v>
      </c>
      <c r="X80" s="54">
        <v>31</v>
      </c>
      <c r="Y80" s="10">
        <v>473</v>
      </c>
      <c r="Z80" s="55">
        <f t="shared" si="1500"/>
        <v>15258.064516129032</v>
      </c>
      <c r="AA80" s="54">
        <v>0</v>
      </c>
      <c r="AB80" s="10">
        <v>0</v>
      </c>
      <c r="AC80" s="55">
        <f t="shared" si="1501"/>
        <v>0</v>
      </c>
      <c r="AD80" s="54">
        <v>0</v>
      </c>
      <c r="AE80" s="10">
        <v>0</v>
      </c>
      <c r="AF80" s="55">
        <f t="shared" si="1502"/>
        <v>0</v>
      </c>
      <c r="AG80" s="54">
        <v>0</v>
      </c>
      <c r="AH80" s="10">
        <v>0</v>
      </c>
      <c r="AI80" s="55">
        <f t="shared" si="1503"/>
        <v>0</v>
      </c>
      <c r="AJ80" s="54">
        <v>6</v>
      </c>
      <c r="AK80" s="10">
        <v>60</v>
      </c>
      <c r="AL80" s="55">
        <f t="shared" si="1504"/>
        <v>10000</v>
      </c>
      <c r="AM80" s="54">
        <v>0</v>
      </c>
      <c r="AN80" s="10">
        <v>0</v>
      </c>
      <c r="AO80" s="55">
        <f t="shared" si="1505"/>
        <v>0</v>
      </c>
      <c r="AP80" s="54">
        <v>0</v>
      </c>
      <c r="AQ80" s="10">
        <v>0</v>
      </c>
      <c r="AR80" s="55">
        <f t="shared" si="1506"/>
        <v>0</v>
      </c>
      <c r="AS80" s="54">
        <v>0</v>
      </c>
      <c r="AT80" s="10">
        <v>0</v>
      </c>
      <c r="AU80" s="55">
        <f t="shared" si="1507"/>
        <v>0</v>
      </c>
      <c r="AV80" s="54">
        <v>0</v>
      </c>
      <c r="AW80" s="10">
        <v>0</v>
      </c>
      <c r="AX80" s="55">
        <f t="shared" si="1508"/>
        <v>0</v>
      </c>
      <c r="AY80" s="54">
        <v>0</v>
      </c>
      <c r="AZ80" s="10">
        <v>0</v>
      </c>
      <c r="BA80" s="55">
        <f t="shared" si="1509"/>
        <v>0</v>
      </c>
      <c r="BB80" s="54">
        <v>0</v>
      </c>
      <c r="BC80" s="10">
        <v>0</v>
      </c>
      <c r="BD80" s="55">
        <f t="shared" si="1510"/>
        <v>0</v>
      </c>
      <c r="BE80" s="54">
        <v>0</v>
      </c>
      <c r="BF80" s="10">
        <v>0</v>
      </c>
      <c r="BG80" s="55">
        <f t="shared" si="1636"/>
        <v>0</v>
      </c>
      <c r="BH80" s="54">
        <v>0</v>
      </c>
      <c r="BI80" s="10">
        <v>0</v>
      </c>
      <c r="BJ80" s="55">
        <f t="shared" si="1512"/>
        <v>0</v>
      </c>
      <c r="BK80" s="54">
        <v>1</v>
      </c>
      <c r="BL80" s="10">
        <v>462</v>
      </c>
      <c r="BM80" s="55">
        <f t="shared" si="1513"/>
        <v>462000</v>
      </c>
      <c r="BN80" s="54">
        <v>0</v>
      </c>
      <c r="BO80" s="10">
        <v>0</v>
      </c>
      <c r="BP80" s="55">
        <f t="shared" si="1514"/>
        <v>0</v>
      </c>
      <c r="BQ80" s="54">
        <v>0</v>
      </c>
      <c r="BR80" s="10">
        <v>0</v>
      </c>
      <c r="BS80" s="55">
        <f t="shared" si="1515"/>
        <v>0</v>
      </c>
      <c r="BT80" s="54">
        <v>125</v>
      </c>
      <c r="BU80" s="10">
        <v>4281</v>
      </c>
      <c r="BV80" s="55">
        <f t="shared" si="1516"/>
        <v>34248</v>
      </c>
      <c r="BW80" s="54">
        <v>0</v>
      </c>
      <c r="BX80" s="10">
        <v>0</v>
      </c>
      <c r="BY80" s="55">
        <f t="shared" si="1517"/>
        <v>0</v>
      </c>
      <c r="BZ80" s="54">
        <v>0</v>
      </c>
      <c r="CA80" s="10">
        <v>0</v>
      </c>
      <c r="CB80" s="55">
        <f t="shared" si="1518"/>
        <v>0</v>
      </c>
      <c r="CC80" s="54">
        <v>0</v>
      </c>
      <c r="CD80" s="10">
        <v>0</v>
      </c>
      <c r="CE80" s="55">
        <f t="shared" si="1519"/>
        <v>0</v>
      </c>
      <c r="CF80" s="54">
        <v>0</v>
      </c>
      <c r="CG80" s="10">
        <v>0</v>
      </c>
      <c r="CH80" s="55">
        <f t="shared" si="1520"/>
        <v>0</v>
      </c>
      <c r="CI80" s="54">
        <v>0</v>
      </c>
      <c r="CJ80" s="10">
        <v>0</v>
      </c>
      <c r="CK80" s="55">
        <f t="shared" si="1521"/>
        <v>0</v>
      </c>
      <c r="CL80" s="54">
        <v>0</v>
      </c>
      <c r="CM80" s="10">
        <v>0</v>
      </c>
      <c r="CN80" s="55">
        <f t="shared" si="1522"/>
        <v>0</v>
      </c>
      <c r="CO80" s="54">
        <v>0</v>
      </c>
      <c r="CP80" s="10">
        <v>0</v>
      </c>
      <c r="CQ80" s="55">
        <f t="shared" si="1523"/>
        <v>0</v>
      </c>
      <c r="CR80" s="54">
        <v>0</v>
      </c>
      <c r="CS80" s="10">
        <v>0</v>
      </c>
      <c r="CT80" s="55">
        <f t="shared" si="1524"/>
        <v>0</v>
      </c>
      <c r="CU80" s="54">
        <v>82</v>
      </c>
      <c r="CV80" s="10">
        <v>2127</v>
      </c>
      <c r="CW80" s="55">
        <f t="shared" si="1525"/>
        <v>25939.0243902439</v>
      </c>
      <c r="CX80" s="54">
        <v>0</v>
      </c>
      <c r="CY80" s="10">
        <v>0</v>
      </c>
      <c r="CZ80" s="55">
        <f t="shared" si="1526"/>
        <v>0</v>
      </c>
      <c r="DA80" s="54">
        <v>17</v>
      </c>
      <c r="DB80" s="10">
        <v>41</v>
      </c>
      <c r="DC80" s="55">
        <f t="shared" si="1527"/>
        <v>2411.7647058823527</v>
      </c>
      <c r="DD80" s="54">
        <v>0</v>
      </c>
      <c r="DE80" s="10">
        <v>0</v>
      </c>
      <c r="DF80" s="55">
        <f t="shared" si="1528"/>
        <v>0</v>
      </c>
      <c r="DG80" s="54">
        <v>0</v>
      </c>
      <c r="DH80" s="10">
        <v>0</v>
      </c>
      <c r="DI80" s="55">
        <f t="shared" si="1529"/>
        <v>0</v>
      </c>
      <c r="DJ80" s="54">
        <v>0</v>
      </c>
      <c r="DK80" s="10">
        <v>0</v>
      </c>
      <c r="DL80" s="55">
        <f t="shared" si="1530"/>
        <v>0</v>
      </c>
      <c r="DM80" s="54">
        <v>0</v>
      </c>
      <c r="DN80" s="10">
        <v>0</v>
      </c>
      <c r="DO80" s="55">
        <f t="shared" si="1531"/>
        <v>0</v>
      </c>
      <c r="DP80" s="54">
        <v>0</v>
      </c>
      <c r="DQ80" s="10">
        <v>0</v>
      </c>
      <c r="DR80" s="55">
        <f t="shared" si="1532"/>
        <v>0</v>
      </c>
      <c r="DS80" s="54">
        <v>0</v>
      </c>
      <c r="DT80" s="10">
        <v>0</v>
      </c>
      <c r="DU80" s="55">
        <f t="shared" si="1533"/>
        <v>0</v>
      </c>
      <c r="DV80" s="54">
        <v>67</v>
      </c>
      <c r="DW80" s="10">
        <v>5911</v>
      </c>
      <c r="DX80" s="55">
        <f t="shared" si="1534"/>
        <v>88223.880597014926</v>
      </c>
      <c r="DY80" s="54">
        <v>0</v>
      </c>
      <c r="DZ80" s="10">
        <v>0</v>
      </c>
      <c r="EA80" s="55">
        <f t="shared" si="1535"/>
        <v>0</v>
      </c>
      <c r="EB80" s="54">
        <v>68</v>
      </c>
      <c r="EC80" s="10">
        <v>2566</v>
      </c>
      <c r="ED80" s="55">
        <f t="shared" si="1536"/>
        <v>37735.294117647056</v>
      </c>
      <c r="EE80" s="54">
        <v>2</v>
      </c>
      <c r="EF80" s="10">
        <v>3</v>
      </c>
      <c r="EG80" s="55">
        <f t="shared" si="1537"/>
        <v>1500</v>
      </c>
      <c r="EH80" s="54">
        <v>0</v>
      </c>
      <c r="EI80" s="10">
        <v>0</v>
      </c>
      <c r="EJ80" s="55">
        <f t="shared" si="1538"/>
        <v>0</v>
      </c>
      <c r="EK80" s="54">
        <v>0</v>
      </c>
      <c r="EL80" s="10">
        <v>0</v>
      </c>
      <c r="EM80" s="55">
        <f t="shared" si="1539"/>
        <v>0</v>
      </c>
      <c r="EN80" s="54">
        <v>0</v>
      </c>
      <c r="EO80" s="10">
        <v>0</v>
      </c>
      <c r="EP80" s="55">
        <f t="shared" si="1540"/>
        <v>0</v>
      </c>
      <c r="EQ80" s="54">
        <v>0</v>
      </c>
      <c r="ER80" s="10">
        <v>0</v>
      </c>
      <c r="ES80" s="55">
        <f t="shared" si="1541"/>
        <v>0</v>
      </c>
      <c r="ET80" s="54">
        <v>0</v>
      </c>
      <c r="EU80" s="10">
        <v>0</v>
      </c>
      <c r="EV80" s="55">
        <f t="shared" si="1542"/>
        <v>0</v>
      </c>
      <c r="EW80" s="54">
        <v>3</v>
      </c>
      <c r="EX80" s="10">
        <v>34</v>
      </c>
      <c r="EY80" s="55">
        <f t="shared" si="1543"/>
        <v>11333.333333333334</v>
      </c>
      <c r="EZ80" s="54">
        <v>0</v>
      </c>
      <c r="FA80" s="10">
        <v>0</v>
      </c>
      <c r="FB80" s="55">
        <f t="shared" si="1544"/>
        <v>0</v>
      </c>
      <c r="FC80" s="54">
        <v>0</v>
      </c>
      <c r="FD80" s="10">
        <v>0</v>
      </c>
      <c r="FE80" s="55">
        <f t="shared" si="1545"/>
        <v>0</v>
      </c>
      <c r="FF80" s="54">
        <v>15</v>
      </c>
      <c r="FG80" s="10">
        <v>1176</v>
      </c>
      <c r="FH80" s="55">
        <f t="shared" si="1546"/>
        <v>78400</v>
      </c>
      <c r="FI80" s="54">
        <v>0</v>
      </c>
      <c r="FJ80" s="10">
        <v>0</v>
      </c>
      <c r="FK80" s="55">
        <f t="shared" si="1547"/>
        <v>0</v>
      </c>
      <c r="FL80" s="54">
        <v>0</v>
      </c>
      <c r="FM80" s="10">
        <v>0</v>
      </c>
      <c r="FN80" s="55">
        <f t="shared" si="1548"/>
        <v>0</v>
      </c>
      <c r="FO80" s="54">
        <v>1</v>
      </c>
      <c r="FP80" s="10">
        <v>584</v>
      </c>
      <c r="FQ80" s="55">
        <f t="shared" si="1549"/>
        <v>584000</v>
      </c>
      <c r="FR80" s="54">
        <v>1</v>
      </c>
      <c r="FS80" s="10">
        <v>59</v>
      </c>
      <c r="FT80" s="55">
        <f t="shared" si="1550"/>
        <v>59000</v>
      </c>
      <c r="FU80" s="54">
        <v>52</v>
      </c>
      <c r="FV80" s="10">
        <v>578</v>
      </c>
      <c r="FW80" s="55">
        <f t="shared" si="1551"/>
        <v>11115.384615384615</v>
      </c>
      <c r="FX80" s="54">
        <v>0</v>
      </c>
      <c r="FY80" s="10">
        <v>0</v>
      </c>
      <c r="FZ80" s="55">
        <f t="shared" si="1552"/>
        <v>0</v>
      </c>
      <c r="GA80" s="54">
        <v>0</v>
      </c>
      <c r="GB80" s="10">
        <v>0</v>
      </c>
      <c r="GC80" s="55">
        <f t="shared" si="1553"/>
        <v>0</v>
      </c>
      <c r="GD80" s="54">
        <v>0</v>
      </c>
      <c r="GE80" s="10">
        <v>0</v>
      </c>
      <c r="GF80" s="55">
        <f t="shared" si="1554"/>
        <v>0</v>
      </c>
      <c r="GG80" s="54">
        <v>0</v>
      </c>
      <c r="GH80" s="10">
        <v>0</v>
      </c>
      <c r="GI80" s="55">
        <f t="shared" si="1555"/>
        <v>0</v>
      </c>
      <c r="GJ80" s="54">
        <v>0</v>
      </c>
      <c r="GK80" s="10">
        <v>0</v>
      </c>
      <c r="GL80" s="55">
        <f t="shared" si="1556"/>
        <v>0</v>
      </c>
      <c r="GM80" s="54">
        <v>0</v>
      </c>
      <c r="GN80" s="10">
        <v>0</v>
      </c>
      <c r="GO80" s="55">
        <f t="shared" si="1557"/>
        <v>0</v>
      </c>
      <c r="GP80" s="54">
        <v>0</v>
      </c>
      <c r="GQ80" s="10">
        <v>0</v>
      </c>
      <c r="GR80" s="55">
        <f t="shared" si="1558"/>
        <v>0</v>
      </c>
      <c r="GS80" s="54">
        <v>0</v>
      </c>
      <c r="GT80" s="10">
        <v>0</v>
      </c>
      <c r="GU80" s="55">
        <f t="shared" si="1637"/>
        <v>0</v>
      </c>
      <c r="GV80" s="54">
        <v>0</v>
      </c>
      <c r="GW80" s="10">
        <v>0</v>
      </c>
      <c r="GX80" s="55">
        <f t="shared" si="1560"/>
        <v>0</v>
      </c>
      <c r="GY80" s="54">
        <v>0</v>
      </c>
      <c r="GZ80" s="10">
        <v>0</v>
      </c>
      <c r="HA80" s="55">
        <f t="shared" si="1561"/>
        <v>0</v>
      </c>
      <c r="HB80" s="54">
        <v>0</v>
      </c>
      <c r="HC80" s="10">
        <v>0</v>
      </c>
      <c r="HD80" s="55">
        <f t="shared" si="1562"/>
        <v>0</v>
      </c>
      <c r="HE80" s="54">
        <v>0</v>
      </c>
      <c r="HF80" s="10">
        <v>0</v>
      </c>
      <c r="HG80" s="55">
        <f t="shared" si="1563"/>
        <v>0</v>
      </c>
      <c r="HH80" s="54">
        <v>0</v>
      </c>
      <c r="HI80" s="10">
        <v>0</v>
      </c>
      <c r="HJ80" s="55">
        <f t="shared" si="1564"/>
        <v>0</v>
      </c>
      <c r="HK80" s="54">
        <v>0</v>
      </c>
      <c r="HL80" s="10">
        <v>0</v>
      </c>
      <c r="HM80" s="55">
        <f t="shared" si="1565"/>
        <v>0</v>
      </c>
      <c r="HN80" s="54">
        <v>0</v>
      </c>
      <c r="HO80" s="10">
        <v>0</v>
      </c>
      <c r="HP80" s="55">
        <f t="shared" si="1566"/>
        <v>0</v>
      </c>
      <c r="HQ80" s="54">
        <v>27</v>
      </c>
      <c r="HR80" s="10">
        <v>631</v>
      </c>
      <c r="HS80" s="55">
        <f t="shared" si="1567"/>
        <v>23370.370370370369</v>
      </c>
      <c r="HT80" s="54">
        <v>0</v>
      </c>
      <c r="HU80" s="10">
        <v>0</v>
      </c>
      <c r="HV80" s="55">
        <f t="shared" si="1568"/>
        <v>0</v>
      </c>
      <c r="HW80" s="54">
        <v>0</v>
      </c>
      <c r="HX80" s="10">
        <v>0</v>
      </c>
      <c r="HY80" s="55">
        <f t="shared" si="1569"/>
        <v>0</v>
      </c>
      <c r="HZ80" s="54">
        <v>0</v>
      </c>
      <c r="IA80" s="10">
        <v>0</v>
      </c>
      <c r="IB80" s="55">
        <f t="shared" si="1570"/>
        <v>0</v>
      </c>
      <c r="IC80" s="54">
        <v>0</v>
      </c>
      <c r="ID80" s="10">
        <v>0</v>
      </c>
      <c r="IE80" s="55">
        <f t="shared" si="1571"/>
        <v>0</v>
      </c>
      <c r="IF80" s="54">
        <v>0</v>
      </c>
      <c r="IG80" s="10">
        <v>0</v>
      </c>
      <c r="IH80" s="55">
        <f t="shared" si="1572"/>
        <v>0</v>
      </c>
      <c r="II80" s="54">
        <v>10</v>
      </c>
      <c r="IJ80" s="10">
        <v>329</v>
      </c>
      <c r="IK80" s="55">
        <f t="shared" si="1573"/>
        <v>32900</v>
      </c>
      <c r="IL80" s="54">
        <v>4</v>
      </c>
      <c r="IM80" s="10">
        <v>434</v>
      </c>
      <c r="IN80" s="55">
        <f t="shared" si="1574"/>
        <v>108500</v>
      </c>
      <c r="IO80" s="54">
        <v>0</v>
      </c>
      <c r="IP80" s="10">
        <v>0</v>
      </c>
      <c r="IQ80" s="55">
        <f t="shared" si="1575"/>
        <v>0</v>
      </c>
      <c r="IR80" s="54">
        <v>0</v>
      </c>
      <c r="IS80" s="10">
        <v>0</v>
      </c>
      <c r="IT80" s="55">
        <f t="shared" si="1576"/>
        <v>0</v>
      </c>
      <c r="IU80" s="54">
        <v>0</v>
      </c>
      <c r="IV80" s="10">
        <v>0</v>
      </c>
      <c r="IW80" s="55">
        <f t="shared" si="1577"/>
        <v>0</v>
      </c>
      <c r="IX80" s="54">
        <v>54</v>
      </c>
      <c r="IY80" s="10">
        <v>3204</v>
      </c>
      <c r="IZ80" s="55">
        <f t="shared" si="1578"/>
        <v>59333.333333333336</v>
      </c>
      <c r="JA80" s="54">
        <v>0</v>
      </c>
      <c r="JB80" s="10">
        <v>0</v>
      </c>
      <c r="JC80" s="55">
        <f t="shared" si="1579"/>
        <v>0</v>
      </c>
      <c r="JD80" s="54">
        <v>0</v>
      </c>
      <c r="JE80" s="10">
        <v>0</v>
      </c>
      <c r="JF80" s="55">
        <f t="shared" si="1580"/>
        <v>0</v>
      </c>
      <c r="JG80" s="54">
        <v>14</v>
      </c>
      <c r="JH80" s="10">
        <v>15</v>
      </c>
      <c r="JI80" s="55">
        <f t="shared" si="1581"/>
        <v>1071.4285714285713</v>
      </c>
      <c r="JJ80" s="54">
        <v>0</v>
      </c>
      <c r="JK80" s="10">
        <v>0</v>
      </c>
      <c r="JL80" s="55">
        <f t="shared" si="1582"/>
        <v>0</v>
      </c>
      <c r="JM80" s="54">
        <v>0</v>
      </c>
      <c r="JN80" s="10">
        <v>0</v>
      </c>
      <c r="JO80" s="55">
        <f t="shared" si="1583"/>
        <v>0</v>
      </c>
      <c r="JP80" s="54">
        <v>0</v>
      </c>
      <c r="JQ80" s="10">
        <v>0</v>
      </c>
      <c r="JR80" s="55">
        <f t="shared" si="1584"/>
        <v>0</v>
      </c>
      <c r="JS80" s="54">
        <v>0</v>
      </c>
      <c r="JT80" s="10">
        <v>0</v>
      </c>
      <c r="JU80" s="55">
        <f t="shared" si="1585"/>
        <v>0</v>
      </c>
      <c r="JV80" s="54">
        <v>0</v>
      </c>
      <c r="JW80" s="10">
        <v>0</v>
      </c>
      <c r="JX80" s="55">
        <f t="shared" si="1586"/>
        <v>0</v>
      </c>
      <c r="JY80" s="54">
        <v>0</v>
      </c>
      <c r="JZ80" s="10">
        <v>0</v>
      </c>
      <c r="KA80" s="55">
        <f t="shared" si="1587"/>
        <v>0</v>
      </c>
      <c r="KB80" s="54">
        <v>0</v>
      </c>
      <c r="KC80" s="10">
        <v>0</v>
      </c>
      <c r="KD80" s="55">
        <f t="shared" si="1588"/>
        <v>0</v>
      </c>
      <c r="KE80" s="54">
        <v>50</v>
      </c>
      <c r="KF80" s="10">
        <v>2285</v>
      </c>
      <c r="KG80" s="55">
        <f t="shared" si="1589"/>
        <v>45700</v>
      </c>
      <c r="KH80" s="54">
        <v>0</v>
      </c>
      <c r="KI80" s="10">
        <v>0</v>
      </c>
      <c r="KJ80" s="55">
        <f t="shared" si="1590"/>
        <v>0</v>
      </c>
      <c r="KK80" s="54">
        <v>0</v>
      </c>
      <c r="KL80" s="10">
        <v>0</v>
      </c>
      <c r="KM80" s="55">
        <f t="shared" si="1591"/>
        <v>0</v>
      </c>
      <c r="KN80" s="54">
        <v>0</v>
      </c>
      <c r="KO80" s="10">
        <v>0</v>
      </c>
      <c r="KP80" s="55">
        <f t="shared" si="1592"/>
        <v>0</v>
      </c>
      <c r="KQ80" s="54">
        <v>0</v>
      </c>
      <c r="KR80" s="10">
        <v>0</v>
      </c>
      <c r="KS80" s="55">
        <f t="shared" si="1593"/>
        <v>0</v>
      </c>
      <c r="KT80" s="54">
        <v>0</v>
      </c>
      <c r="KU80" s="10">
        <v>0</v>
      </c>
      <c r="KV80" s="55">
        <f t="shared" si="1594"/>
        <v>0</v>
      </c>
      <c r="KW80" s="54">
        <v>0</v>
      </c>
      <c r="KX80" s="10">
        <v>0</v>
      </c>
      <c r="KY80" s="55">
        <f t="shared" si="1595"/>
        <v>0</v>
      </c>
      <c r="KZ80" s="54">
        <v>0</v>
      </c>
      <c r="LA80" s="10">
        <v>0</v>
      </c>
      <c r="LB80" s="55">
        <f t="shared" si="1596"/>
        <v>0</v>
      </c>
      <c r="LC80" s="54">
        <v>0</v>
      </c>
      <c r="LD80" s="10">
        <v>0</v>
      </c>
      <c r="LE80" s="55">
        <f t="shared" si="1597"/>
        <v>0</v>
      </c>
      <c r="LF80" s="54">
        <v>0</v>
      </c>
      <c r="LG80" s="10">
        <v>0</v>
      </c>
      <c r="LH80" s="55">
        <f t="shared" si="1598"/>
        <v>0</v>
      </c>
      <c r="LI80" s="54">
        <v>0</v>
      </c>
      <c r="LJ80" s="10">
        <v>0</v>
      </c>
      <c r="LK80" s="55">
        <f t="shared" si="1599"/>
        <v>0</v>
      </c>
      <c r="LL80" s="54">
        <v>12</v>
      </c>
      <c r="LM80" s="10">
        <v>644</v>
      </c>
      <c r="LN80" s="55">
        <f t="shared" si="1600"/>
        <v>53666.666666666664</v>
      </c>
      <c r="LO80" s="54">
        <v>0</v>
      </c>
      <c r="LP80" s="10">
        <v>0</v>
      </c>
      <c r="LQ80" s="55">
        <f t="shared" si="1601"/>
        <v>0</v>
      </c>
      <c r="LR80" s="54">
        <v>0</v>
      </c>
      <c r="LS80" s="10">
        <v>0</v>
      </c>
      <c r="LT80" s="55">
        <f t="shared" si="1602"/>
        <v>0</v>
      </c>
      <c r="LU80" s="54">
        <v>0</v>
      </c>
      <c r="LV80" s="10">
        <v>0</v>
      </c>
      <c r="LW80" s="55">
        <f t="shared" si="1603"/>
        <v>0</v>
      </c>
      <c r="LX80" s="54">
        <v>47</v>
      </c>
      <c r="LY80" s="10">
        <v>3121</v>
      </c>
      <c r="LZ80" s="55">
        <f t="shared" si="1604"/>
        <v>66404.255319148928</v>
      </c>
      <c r="MA80" s="54">
        <v>0</v>
      </c>
      <c r="MB80" s="10">
        <v>0</v>
      </c>
      <c r="MC80" s="55">
        <f t="shared" si="1605"/>
        <v>0</v>
      </c>
      <c r="MD80" s="54">
        <v>0</v>
      </c>
      <c r="ME80" s="10">
        <v>0</v>
      </c>
      <c r="MF80" s="55">
        <f t="shared" si="1606"/>
        <v>0</v>
      </c>
      <c r="MG80" s="54">
        <v>0</v>
      </c>
      <c r="MH80" s="10">
        <v>0</v>
      </c>
      <c r="MI80" s="55">
        <f t="shared" si="1607"/>
        <v>0</v>
      </c>
      <c r="MJ80" s="54">
        <v>3</v>
      </c>
      <c r="MK80" s="10">
        <v>1464</v>
      </c>
      <c r="ML80" s="55">
        <f t="shared" si="1608"/>
        <v>488000</v>
      </c>
      <c r="MM80" s="54">
        <v>45</v>
      </c>
      <c r="MN80" s="10">
        <v>7414</v>
      </c>
      <c r="MO80" s="55">
        <f t="shared" si="1609"/>
        <v>164755.55555555556</v>
      </c>
      <c r="MP80" s="54">
        <v>0</v>
      </c>
      <c r="MQ80" s="10">
        <v>0</v>
      </c>
      <c r="MR80" s="55">
        <f t="shared" si="1610"/>
        <v>0</v>
      </c>
      <c r="MS80" s="54">
        <v>12</v>
      </c>
      <c r="MT80" s="10">
        <v>21</v>
      </c>
      <c r="MU80" s="55">
        <f t="shared" si="1611"/>
        <v>1750</v>
      </c>
      <c r="MV80" s="54">
        <v>0</v>
      </c>
      <c r="MW80" s="10">
        <v>0</v>
      </c>
      <c r="MX80" s="55">
        <f t="shared" si="1612"/>
        <v>0</v>
      </c>
      <c r="MY80" s="54">
        <v>45</v>
      </c>
      <c r="MZ80" s="10">
        <v>339</v>
      </c>
      <c r="NA80" s="55">
        <f t="shared" si="1613"/>
        <v>7533.333333333333</v>
      </c>
      <c r="NB80" s="54">
        <v>0</v>
      </c>
      <c r="NC80" s="10">
        <v>0</v>
      </c>
      <c r="ND80" s="55">
        <f t="shared" si="1614"/>
        <v>0</v>
      </c>
      <c r="NE80" s="54">
        <v>0</v>
      </c>
      <c r="NF80" s="10">
        <v>0</v>
      </c>
      <c r="NG80" s="55">
        <f t="shared" si="1615"/>
        <v>0</v>
      </c>
      <c r="NH80" s="54">
        <v>0</v>
      </c>
      <c r="NI80" s="10">
        <v>0</v>
      </c>
      <c r="NJ80" s="55">
        <f t="shared" si="1616"/>
        <v>0</v>
      </c>
      <c r="NK80" s="54">
        <v>19</v>
      </c>
      <c r="NL80" s="10">
        <v>1270</v>
      </c>
      <c r="NM80" s="55">
        <f t="shared" si="1617"/>
        <v>66842.105263157893</v>
      </c>
      <c r="NN80" s="54">
        <v>0</v>
      </c>
      <c r="NO80" s="10">
        <v>0</v>
      </c>
      <c r="NP80" s="55">
        <f t="shared" si="1618"/>
        <v>0</v>
      </c>
      <c r="NQ80" s="54">
        <v>0</v>
      </c>
      <c r="NR80" s="10">
        <v>0</v>
      </c>
      <c r="NS80" s="55">
        <f t="shared" si="1619"/>
        <v>0</v>
      </c>
      <c r="NT80" s="54">
        <v>0</v>
      </c>
      <c r="NU80" s="10">
        <v>0</v>
      </c>
      <c r="NV80" s="55">
        <f t="shared" si="1620"/>
        <v>0</v>
      </c>
      <c r="NW80" s="54">
        <v>21</v>
      </c>
      <c r="NX80" s="10">
        <v>3050</v>
      </c>
      <c r="NY80" s="55">
        <f t="shared" si="1621"/>
        <v>145238.09523809524</v>
      </c>
      <c r="NZ80" s="54">
        <v>293</v>
      </c>
      <c r="OA80" s="10">
        <v>16766</v>
      </c>
      <c r="OB80" s="55">
        <f t="shared" si="1622"/>
        <v>57221.843003412971</v>
      </c>
      <c r="OC80" s="54">
        <v>0</v>
      </c>
      <c r="OD80" s="10">
        <v>0</v>
      </c>
      <c r="OE80" s="55">
        <f t="shared" si="1623"/>
        <v>0</v>
      </c>
      <c r="OF80" s="68">
        <v>0</v>
      </c>
      <c r="OG80" s="24">
        <v>0</v>
      </c>
      <c r="OH80" s="69">
        <f t="shared" si="1624"/>
        <v>0</v>
      </c>
      <c r="OI80" s="54">
        <v>0</v>
      </c>
      <c r="OJ80" s="10">
        <v>0</v>
      </c>
      <c r="OK80" s="55">
        <f t="shared" si="1625"/>
        <v>0</v>
      </c>
      <c r="OL80" s="54">
        <v>0</v>
      </c>
      <c r="OM80" s="10">
        <v>0</v>
      </c>
      <c r="ON80" s="55">
        <f t="shared" si="1626"/>
        <v>0</v>
      </c>
      <c r="OO80" s="54">
        <v>0</v>
      </c>
      <c r="OP80" s="10">
        <v>0</v>
      </c>
      <c r="OQ80" s="55">
        <f t="shared" si="1627"/>
        <v>0</v>
      </c>
      <c r="OR80" s="54">
        <v>0</v>
      </c>
      <c r="OS80" s="10">
        <v>0</v>
      </c>
      <c r="OT80" s="55">
        <f t="shared" si="1628"/>
        <v>0</v>
      </c>
      <c r="OU80" s="54">
        <v>0</v>
      </c>
      <c r="OV80" s="10">
        <v>0</v>
      </c>
      <c r="OW80" s="55">
        <f t="shared" si="1629"/>
        <v>0</v>
      </c>
      <c r="OX80" s="54">
        <v>10</v>
      </c>
      <c r="OY80" s="10">
        <v>52</v>
      </c>
      <c r="OZ80" s="55">
        <f t="shared" si="1630"/>
        <v>5200</v>
      </c>
      <c r="PA80" s="13">
        <f t="shared" si="1497"/>
        <v>720</v>
      </c>
      <c r="PB80" s="78" t="e">
        <f>SUM(J80,V80,Y80,AH80,AK80,AQ80,AT80,AW80,BI80,BL80,BR80,BU80,BX80,CA80,CD80,CJ80,CM80,CS80,CV80,CY80,DB80,DH80,DN80,DQ80,DT80,DW80,EC80,EF80,EI80,EU80,EX80,FA80,FG80,FJ80,FM80,FP80,FS80,FV80,GB80,GE80,GH80,GK80,GN80,GQ80,GW80,GZ80,HF80,HO80,HR80,HU80,ID80,IG80,IJ80,IM80,IP80,IV80,IY80,JB80,JE80,JH80,JK80,JN80,JQ80,JZ80,KC80,KF80,KI80,KL80,KO80,KR80,KU80,LA80,LD80,LM80,LP80,LS80,LV80,LY80,MB80,HI80,MH80,MK80,MN80,MQ80,MT80,MW80,MZ80,NC80,NF80,NI80,NL80,NO80,NU80,NX80,OA80,OJ80,OS80,OV80,OY80,HL80,JW80,AB80,IA80,IS80,P80+OP80+OM80+OG80+OD80+NR80+ME80+LG80+KX80+JT80+HX80+#REF!+HC80+GT80+FY80+FD80+ER80+EO80+EL80+DZ80+DE80+CP80+BO80+BF80+AZ80+AE80+S80+M80+G80+D80)</f>
        <v>#REF!</v>
      </c>
      <c r="PC80" s="6"/>
      <c r="PD80" s="9"/>
      <c r="PE80" s="6"/>
      <c r="PF80" s="6"/>
      <c r="PG80" s="6"/>
      <c r="PH80" s="9"/>
      <c r="PI80" s="6"/>
      <c r="PJ80" s="6"/>
      <c r="PK80" s="6"/>
      <c r="PL80" s="9"/>
      <c r="PM80" s="6"/>
      <c r="PN80" s="6"/>
      <c r="PO80" s="6"/>
      <c r="PP80" s="9"/>
      <c r="PQ80" s="6"/>
      <c r="PR80" s="6"/>
      <c r="PS80" s="6"/>
      <c r="PT80" s="9"/>
      <c r="PU80" s="6"/>
      <c r="PV80" s="6"/>
      <c r="PW80" s="6"/>
      <c r="PX80" s="9"/>
      <c r="PY80" s="6"/>
      <c r="PZ80" s="6"/>
      <c r="QA80" s="6"/>
      <c r="QB80" s="9"/>
      <c r="QC80" s="6"/>
      <c r="QD80" s="6"/>
      <c r="QE80" s="6"/>
      <c r="QF80" s="2"/>
      <c r="QG80" s="1"/>
      <c r="QH80" s="1"/>
      <c r="QI80" s="1"/>
      <c r="QJ80" s="2"/>
      <c r="QK80" s="1"/>
      <c r="QL80" s="1"/>
      <c r="QM80" s="1"/>
      <c r="QN80" s="2"/>
      <c r="QO80" s="1"/>
      <c r="QP80" s="1"/>
      <c r="QQ80" s="1"/>
    </row>
    <row r="81" spans="1:534" x14ac:dyDescent="0.25">
      <c r="A81" s="46">
        <v>2009</v>
      </c>
      <c r="B81" s="47" t="s">
        <v>15</v>
      </c>
      <c r="C81" s="54">
        <v>0</v>
      </c>
      <c r="D81" s="10">
        <v>0</v>
      </c>
      <c r="E81" s="55">
        <f t="shared" si="1631"/>
        <v>0</v>
      </c>
      <c r="F81" s="54">
        <v>0</v>
      </c>
      <c r="G81" s="10">
        <v>0</v>
      </c>
      <c r="H81" s="55">
        <f t="shared" si="1632"/>
        <v>0</v>
      </c>
      <c r="I81" s="54">
        <v>0</v>
      </c>
      <c r="J81" s="10">
        <v>0</v>
      </c>
      <c r="K81" s="55">
        <f t="shared" si="1633"/>
        <v>0</v>
      </c>
      <c r="L81" s="64">
        <v>0</v>
      </c>
      <c r="M81" s="15">
        <v>0</v>
      </c>
      <c r="N81" s="55">
        <f t="shared" si="1498"/>
        <v>0</v>
      </c>
      <c r="O81" s="54">
        <v>0</v>
      </c>
      <c r="P81" s="10">
        <v>0</v>
      </c>
      <c r="Q81" s="55">
        <f t="shared" ref="Q81" si="1639">IFERROR(P81/O81*1000,0)</f>
        <v>0</v>
      </c>
      <c r="R81" s="54">
        <v>0</v>
      </c>
      <c r="S81" s="10">
        <v>0</v>
      </c>
      <c r="T81" s="55">
        <f t="shared" si="1635"/>
        <v>0</v>
      </c>
      <c r="U81" s="64">
        <v>13</v>
      </c>
      <c r="V81" s="15">
        <v>1417</v>
      </c>
      <c r="W81" s="55">
        <f t="shared" si="1499"/>
        <v>109000</v>
      </c>
      <c r="X81" s="64">
        <v>7</v>
      </c>
      <c r="Y81" s="15">
        <v>165</v>
      </c>
      <c r="Z81" s="55">
        <f t="shared" si="1500"/>
        <v>23571.428571428572</v>
      </c>
      <c r="AA81" s="64">
        <v>0</v>
      </c>
      <c r="AB81" s="15">
        <v>0</v>
      </c>
      <c r="AC81" s="55">
        <f t="shared" si="1501"/>
        <v>0</v>
      </c>
      <c r="AD81" s="64">
        <v>0</v>
      </c>
      <c r="AE81" s="15">
        <v>0</v>
      </c>
      <c r="AF81" s="55">
        <f t="shared" si="1502"/>
        <v>0</v>
      </c>
      <c r="AG81" s="64">
        <v>0</v>
      </c>
      <c r="AH81" s="15">
        <v>0</v>
      </c>
      <c r="AI81" s="55">
        <f t="shared" si="1503"/>
        <v>0</v>
      </c>
      <c r="AJ81" s="64">
        <v>6</v>
      </c>
      <c r="AK81" s="15">
        <v>519</v>
      </c>
      <c r="AL81" s="55">
        <f t="shared" si="1504"/>
        <v>86500</v>
      </c>
      <c r="AM81" s="64">
        <v>0</v>
      </c>
      <c r="AN81" s="15">
        <v>0</v>
      </c>
      <c r="AO81" s="55">
        <f t="shared" si="1505"/>
        <v>0</v>
      </c>
      <c r="AP81" s="64">
        <v>0</v>
      </c>
      <c r="AQ81" s="15">
        <v>0</v>
      </c>
      <c r="AR81" s="55">
        <f t="shared" si="1506"/>
        <v>0</v>
      </c>
      <c r="AS81" s="64">
        <v>0</v>
      </c>
      <c r="AT81" s="15">
        <v>0</v>
      </c>
      <c r="AU81" s="55">
        <f t="shared" si="1507"/>
        <v>0</v>
      </c>
      <c r="AV81" s="64">
        <v>0</v>
      </c>
      <c r="AW81" s="15">
        <v>0</v>
      </c>
      <c r="AX81" s="55">
        <f t="shared" si="1508"/>
        <v>0</v>
      </c>
      <c r="AY81" s="54">
        <v>0</v>
      </c>
      <c r="AZ81" s="10">
        <v>0</v>
      </c>
      <c r="BA81" s="55">
        <f t="shared" si="1509"/>
        <v>0</v>
      </c>
      <c r="BB81" s="54">
        <v>0</v>
      </c>
      <c r="BC81" s="10">
        <v>0</v>
      </c>
      <c r="BD81" s="55">
        <f t="shared" si="1510"/>
        <v>0</v>
      </c>
      <c r="BE81" s="54">
        <v>0</v>
      </c>
      <c r="BF81" s="10">
        <v>0</v>
      </c>
      <c r="BG81" s="55">
        <f t="shared" si="1636"/>
        <v>0</v>
      </c>
      <c r="BH81" s="64">
        <v>0</v>
      </c>
      <c r="BI81" s="15">
        <v>0</v>
      </c>
      <c r="BJ81" s="55">
        <f t="shared" si="1512"/>
        <v>0</v>
      </c>
      <c r="BK81" s="64">
        <v>9</v>
      </c>
      <c r="BL81" s="15">
        <v>2293</v>
      </c>
      <c r="BM81" s="55">
        <f t="shared" si="1513"/>
        <v>254777.77777777778</v>
      </c>
      <c r="BN81" s="64">
        <v>0</v>
      </c>
      <c r="BO81" s="15">
        <v>0</v>
      </c>
      <c r="BP81" s="55">
        <f t="shared" si="1514"/>
        <v>0</v>
      </c>
      <c r="BQ81" s="64">
        <v>0</v>
      </c>
      <c r="BR81" s="15">
        <v>0</v>
      </c>
      <c r="BS81" s="55">
        <f t="shared" si="1515"/>
        <v>0</v>
      </c>
      <c r="BT81" s="64">
        <v>43</v>
      </c>
      <c r="BU81" s="15">
        <v>3566</v>
      </c>
      <c r="BV81" s="55">
        <f t="shared" si="1516"/>
        <v>82930.232558139542</v>
      </c>
      <c r="BW81" s="64">
        <v>0</v>
      </c>
      <c r="BX81" s="15">
        <v>0</v>
      </c>
      <c r="BY81" s="55">
        <f t="shared" si="1517"/>
        <v>0</v>
      </c>
      <c r="BZ81" s="64">
        <v>0</v>
      </c>
      <c r="CA81" s="15">
        <v>0</v>
      </c>
      <c r="CB81" s="55">
        <f t="shared" si="1518"/>
        <v>0</v>
      </c>
      <c r="CC81" s="64">
        <v>0</v>
      </c>
      <c r="CD81" s="15">
        <v>0</v>
      </c>
      <c r="CE81" s="55">
        <f t="shared" si="1519"/>
        <v>0</v>
      </c>
      <c r="CF81" s="64">
        <v>0</v>
      </c>
      <c r="CG81" s="15">
        <v>0</v>
      </c>
      <c r="CH81" s="55">
        <f t="shared" si="1520"/>
        <v>0</v>
      </c>
      <c r="CI81" s="64">
        <v>0</v>
      </c>
      <c r="CJ81" s="15">
        <v>0</v>
      </c>
      <c r="CK81" s="55">
        <f t="shared" si="1521"/>
        <v>0</v>
      </c>
      <c r="CL81" s="64">
        <v>0</v>
      </c>
      <c r="CM81" s="15">
        <v>0</v>
      </c>
      <c r="CN81" s="55">
        <f t="shared" si="1522"/>
        <v>0</v>
      </c>
      <c r="CO81" s="64">
        <v>0</v>
      </c>
      <c r="CP81" s="15">
        <v>0</v>
      </c>
      <c r="CQ81" s="55">
        <f t="shared" si="1523"/>
        <v>0</v>
      </c>
      <c r="CR81" s="64">
        <v>0</v>
      </c>
      <c r="CS81" s="15">
        <v>0</v>
      </c>
      <c r="CT81" s="55">
        <f t="shared" si="1524"/>
        <v>0</v>
      </c>
      <c r="CU81" s="64">
        <v>23</v>
      </c>
      <c r="CV81" s="15">
        <v>1228</v>
      </c>
      <c r="CW81" s="55">
        <f t="shared" si="1525"/>
        <v>53391.304347826088</v>
      </c>
      <c r="CX81" s="64">
        <v>0</v>
      </c>
      <c r="CY81" s="15">
        <v>0</v>
      </c>
      <c r="CZ81" s="55">
        <f t="shared" si="1526"/>
        <v>0</v>
      </c>
      <c r="DA81" s="64">
        <v>0</v>
      </c>
      <c r="DB81" s="15">
        <v>0</v>
      </c>
      <c r="DC81" s="55">
        <f t="shared" si="1527"/>
        <v>0</v>
      </c>
      <c r="DD81" s="64">
        <v>0</v>
      </c>
      <c r="DE81" s="15">
        <v>0</v>
      </c>
      <c r="DF81" s="55">
        <f t="shared" si="1528"/>
        <v>0</v>
      </c>
      <c r="DG81" s="64">
        <v>0</v>
      </c>
      <c r="DH81" s="15">
        <v>0</v>
      </c>
      <c r="DI81" s="55">
        <f t="shared" si="1529"/>
        <v>0</v>
      </c>
      <c r="DJ81" s="64">
        <v>0</v>
      </c>
      <c r="DK81" s="15">
        <v>0</v>
      </c>
      <c r="DL81" s="55">
        <f t="shared" si="1530"/>
        <v>0</v>
      </c>
      <c r="DM81" s="64">
        <v>0</v>
      </c>
      <c r="DN81" s="15">
        <v>0</v>
      </c>
      <c r="DO81" s="55">
        <f t="shared" si="1531"/>
        <v>0</v>
      </c>
      <c r="DP81" s="64">
        <v>0</v>
      </c>
      <c r="DQ81" s="15">
        <v>0</v>
      </c>
      <c r="DR81" s="55">
        <f t="shared" si="1532"/>
        <v>0</v>
      </c>
      <c r="DS81" s="64">
        <v>0</v>
      </c>
      <c r="DT81" s="15">
        <v>0</v>
      </c>
      <c r="DU81" s="55">
        <f t="shared" si="1533"/>
        <v>0</v>
      </c>
      <c r="DV81" s="64">
        <v>48</v>
      </c>
      <c r="DW81" s="15">
        <v>2400</v>
      </c>
      <c r="DX81" s="55">
        <f t="shared" si="1534"/>
        <v>50000</v>
      </c>
      <c r="DY81" s="64">
        <v>0</v>
      </c>
      <c r="DZ81" s="15">
        <v>0</v>
      </c>
      <c r="EA81" s="55">
        <f t="shared" si="1535"/>
        <v>0</v>
      </c>
      <c r="EB81" s="64">
        <v>65</v>
      </c>
      <c r="EC81" s="15">
        <v>3681</v>
      </c>
      <c r="ED81" s="55">
        <f t="shared" si="1536"/>
        <v>56630.769230769234</v>
      </c>
      <c r="EE81" s="64">
        <v>6</v>
      </c>
      <c r="EF81" s="15">
        <v>12</v>
      </c>
      <c r="EG81" s="55">
        <f t="shared" si="1537"/>
        <v>2000</v>
      </c>
      <c r="EH81" s="64">
        <v>0</v>
      </c>
      <c r="EI81" s="15">
        <v>0</v>
      </c>
      <c r="EJ81" s="55">
        <f t="shared" si="1538"/>
        <v>0</v>
      </c>
      <c r="EK81" s="64">
        <v>0</v>
      </c>
      <c r="EL81" s="15">
        <v>0</v>
      </c>
      <c r="EM81" s="55">
        <f t="shared" si="1539"/>
        <v>0</v>
      </c>
      <c r="EN81" s="64">
        <v>0</v>
      </c>
      <c r="EO81" s="15">
        <v>0</v>
      </c>
      <c r="EP81" s="55">
        <f t="shared" si="1540"/>
        <v>0</v>
      </c>
      <c r="EQ81" s="64">
        <v>0</v>
      </c>
      <c r="ER81" s="15">
        <v>0</v>
      </c>
      <c r="ES81" s="55">
        <f t="shared" si="1541"/>
        <v>0</v>
      </c>
      <c r="ET81" s="64">
        <v>0</v>
      </c>
      <c r="EU81" s="15">
        <v>0</v>
      </c>
      <c r="EV81" s="55">
        <f t="shared" si="1542"/>
        <v>0</v>
      </c>
      <c r="EW81" s="64">
        <v>0</v>
      </c>
      <c r="EX81" s="15">
        <v>0</v>
      </c>
      <c r="EY81" s="55">
        <f t="shared" si="1543"/>
        <v>0</v>
      </c>
      <c r="EZ81" s="64">
        <v>0</v>
      </c>
      <c r="FA81" s="15">
        <v>0</v>
      </c>
      <c r="FB81" s="55">
        <f t="shared" si="1544"/>
        <v>0</v>
      </c>
      <c r="FC81" s="64">
        <v>0</v>
      </c>
      <c r="FD81" s="15">
        <v>0</v>
      </c>
      <c r="FE81" s="55">
        <f t="shared" si="1545"/>
        <v>0</v>
      </c>
      <c r="FF81" s="64">
        <v>24</v>
      </c>
      <c r="FG81" s="15">
        <v>1565</v>
      </c>
      <c r="FH81" s="55">
        <f t="shared" si="1546"/>
        <v>65208.333333333328</v>
      </c>
      <c r="FI81" s="64">
        <v>0</v>
      </c>
      <c r="FJ81" s="15">
        <v>0</v>
      </c>
      <c r="FK81" s="55">
        <f t="shared" si="1547"/>
        <v>0</v>
      </c>
      <c r="FL81" s="64">
        <v>0</v>
      </c>
      <c r="FM81" s="15">
        <v>0</v>
      </c>
      <c r="FN81" s="55">
        <f t="shared" si="1548"/>
        <v>0</v>
      </c>
      <c r="FO81" s="64">
        <v>29</v>
      </c>
      <c r="FP81" s="15">
        <v>2319</v>
      </c>
      <c r="FQ81" s="55">
        <f t="shared" si="1549"/>
        <v>79965.517241379319</v>
      </c>
      <c r="FR81" s="64">
        <v>17</v>
      </c>
      <c r="FS81" s="15">
        <v>749</v>
      </c>
      <c r="FT81" s="55">
        <f t="shared" si="1550"/>
        <v>44058.823529411769</v>
      </c>
      <c r="FU81" s="64">
        <v>61</v>
      </c>
      <c r="FV81" s="15">
        <v>1106</v>
      </c>
      <c r="FW81" s="55">
        <f t="shared" si="1551"/>
        <v>18131.147540983606</v>
      </c>
      <c r="FX81" s="64">
        <v>0</v>
      </c>
      <c r="FY81" s="15">
        <v>0</v>
      </c>
      <c r="FZ81" s="55">
        <f t="shared" si="1552"/>
        <v>0</v>
      </c>
      <c r="GA81" s="64">
        <v>3</v>
      </c>
      <c r="GB81" s="15">
        <v>133</v>
      </c>
      <c r="GC81" s="55">
        <f t="shared" si="1553"/>
        <v>44333.333333333336</v>
      </c>
      <c r="GD81" s="64">
        <v>0</v>
      </c>
      <c r="GE81" s="15">
        <v>0</v>
      </c>
      <c r="GF81" s="55">
        <f t="shared" si="1554"/>
        <v>0</v>
      </c>
      <c r="GG81" s="64">
        <v>0</v>
      </c>
      <c r="GH81" s="15">
        <v>0</v>
      </c>
      <c r="GI81" s="55">
        <f t="shared" si="1555"/>
        <v>0</v>
      </c>
      <c r="GJ81" s="64">
        <v>0</v>
      </c>
      <c r="GK81" s="15">
        <v>0</v>
      </c>
      <c r="GL81" s="55">
        <f t="shared" si="1556"/>
        <v>0</v>
      </c>
      <c r="GM81" s="64">
        <v>0</v>
      </c>
      <c r="GN81" s="15">
        <v>0</v>
      </c>
      <c r="GO81" s="55">
        <f t="shared" si="1557"/>
        <v>0</v>
      </c>
      <c r="GP81" s="64">
        <v>0</v>
      </c>
      <c r="GQ81" s="15">
        <v>0</v>
      </c>
      <c r="GR81" s="55">
        <f t="shared" si="1558"/>
        <v>0</v>
      </c>
      <c r="GS81" s="54">
        <v>0</v>
      </c>
      <c r="GT81" s="10">
        <v>0</v>
      </c>
      <c r="GU81" s="55">
        <f t="shared" si="1637"/>
        <v>0</v>
      </c>
      <c r="GV81" s="64">
        <v>1</v>
      </c>
      <c r="GW81" s="15">
        <v>2</v>
      </c>
      <c r="GX81" s="55">
        <f t="shared" si="1560"/>
        <v>2000</v>
      </c>
      <c r="GY81" s="64">
        <v>0</v>
      </c>
      <c r="GZ81" s="15">
        <v>0</v>
      </c>
      <c r="HA81" s="55">
        <f t="shared" si="1561"/>
        <v>0</v>
      </c>
      <c r="HB81" s="64">
        <v>0</v>
      </c>
      <c r="HC81" s="15">
        <v>0</v>
      </c>
      <c r="HD81" s="55">
        <f t="shared" si="1562"/>
        <v>0</v>
      </c>
      <c r="HE81" s="64">
        <v>0</v>
      </c>
      <c r="HF81" s="15">
        <v>0</v>
      </c>
      <c r="HG81" s="55">
        <f t="shared" si="1563"/>
        <v>0</v>
      </c>
      <c r="HH81" s="64">
        <v>0</v>
      </c>
      <c r="HI81" s="15">
        <v>0</v>
      </c>
      <c r="HJ81" s="55">
        <f t="shared" si="1564"/>
        <v>0</v>
      </c>
      <c r="HK81" s="64">
        <v>0</v>
      </c>
      <c r="HL81" s="15">
        <v>0</v>
      </c>
      <c r="HM81" s="55">
        <f t="shared" si="1565"/>
        <v>0</v>
      </c>
      <c r="HN81" s="64">
        <v>0</v>
      </c>
      <c r="HO81" s="15">
        <v>0</v>
      </c>
      <c r="HP81" s="55">
        <f t="shared" si="1566"/>
        <v>0</v>
      </c>
      <c r="HQ81" s="64">
        <v>38</v>
      </c>
      <c r="HR81" s="15">
        <v>437</v>
      </c>
      <c r="HS81" s="55">
        <f t="shared" si="1567"/>
        <v>11500</v>
      </c>
      <c r="HT81" s="64">
        <v>0</v>
      </c>
      <c r="HU81" s="15">
        <v>0</v>
      </c>
      <c r="HV81" s="55">
        <f t="shared" si="1568"/>
        <v>0</v>
      </c>
      <c r="HW81" s="64">
        <v>0</v>
      </c>
      <c r="HX81" s="15">
        <v>0</v>
      </c>
      <c r="HY81" s="55">
        <f t="shared" si="1569"/>
        <v>0</v>
      </c>
      <c r="HZ81" s="64">
        <v>0</v>
      </c>
      <c r="IA81" s="15">
        <v>0</v>
      </c>
      <c r="IB81" s="55">
        <f t="shared" si="1570"/>
        <v>0</v>
      </c>
      <c r="IC81" s="64">
        <v>0</v>
      </c>
      <c r="ID81" s="15">
        <v>0</v>
      </c>
      <c r="IE81" s="55">
        <f t="shared" si="1571"/>
        <v>0</v>
      </c>
      <c r="IF81" s="64">
        <v>0</v>
      </c>
      <c r="IG81" s="15">
        <v>0</v>
      </c>
      <c r="IH81" s="55">
        <f t="shared" si="1572"/>
        <v>0</v>
      </c>
      <c r="II81" s="64">
        <v>1</v>
      </c>
      <c r="IJ81" s="15">
        <v>193</v>
      </c>
      <c r="IK81" s="55">
        <f t="shared" si="1573"/>
        <v>193000</v>
      </c>
      <c r="IL81" s="64">
        <v>0</v>
      </c>
      <c r="IM81" s="15">
        <v>0</v>
      </c>
      <c r="IN81" s="55">
        <f t="shared" si="1574"/>
        <v>0</v>
      </c>
      <c r="IO81" s="64">
        <v>0</v>
      </c>
      <c r="IP81" s="15">
        <v>0</v>
      </c>
      <c r="IQ81" s="55">
        <f t="shared" si="1575"/>
        <v>0</v>
      </c>
      <c r="IR81" s="54">
        <v>0</v>
      </c>
      <c r="IS81" s="10">
        <v>0</v>
      </c>
      <c r="IT81" s="55">
        <f t="shared" si="1576"/>
        <v>0</v>
      </c>
      <c r="IU81" s="64">
        <v>0</v>
      </c>
      <c r="IV81" s="15">
        <v>0</v>
      </c>
      <c r="IW81" s="55">
        <f t="shared" si="1577"/>
        <v>0</v>
      </c>
      <c r="IX81" s="64">
        <v>78</v>
      </c>
      <c r="IY81" s="15">
        <v>3543</v>
      </c>
      <c r="IZ81" s="55">
        <f t="shared" si="1578"/>
        <v>45423.076923076922</v>
      </c>
      <c r="JA81" s="64">
        <v>1</v>
      </c>
      <c r="JB81" s="15">
        <v>338</v>
      </c>
      <c r="JC81" s="55">
        <f t="shared" si="1579"/>
        <v>338000</v>
      </c>
      <c r="JD81" s="64">
        <v>0</v>
      </c>
      <c r="JE81" s="15">
        <v>0</v>
      </c>
      <c r="JF81" s="55">
        <f t="shared" si="1580"/>
        <v>0</v>
      </c>
      <c r="JG81" s="64">
        <v>0</v>
      </c>
      <c r="JH81" s="15">
        <v>0</v>
      </c>
      <c r="JI81" s="55">
        <f t="shared" si="1581"/>
        <v>0</v>
      </c>
      <c r="JJ81" s="64">
        <v>2</v>
      </c>
      <c r="JK81" s="15">
        <v>137</v>
      </c>
      <c r="JL81" s="55">
        <f t="shared" si="1582"/>
        <v>68500</v>
      </c>
      <c r="JM81" s="64">
        <v>2</v>
      </c>
      <c r="JN81" s="15">
        <v>21</v>
      </c>
      <c r="JO81" s="55">
        <f t="shared" si="1583"/>
        <v>10500</v>
      </c>
      <c r="JP81" s="64">
        <v>0</v>
      </c>
      <c r="JQ81" s="15">
        <v>0</v>
      </c>
      <c r="JR81" s="55">
        <f t="shared" si="1584"/>
        <v>0</v>
      </c>
      <c r="JS81" s="64">
        <v>0</v>
      </c>
      <c r="JT81" s="15">
        <v>0</v>
      </c>
      <c r="JU81" s="55">
        <f t="shared" si="1585"/>
        <v>0</v>
      </c>
      <c r="JV81" s="64">
        <v>0</v>
      </c>
      <c r="JW81" s="15">
        <v>0</v>
      </c>
      <c r="JX81" s="55">
        <f t="shared" si="1586"/>
        <v>0</v>
      </c>
      <c r="JY81" s="64">
        <v>0</v>
      </c>
      <c r="JZ81" s="15">
        <v>0</v>
      </c>
      <c r="KA81" s="55">
        <f t="shared" si="1587"/>
        <v>0</v>
      </c>
      <c r="KB81" s="64">
        <v>0</v>
      </c>
      <c r="KC81" s="15">
        <v>0</v>
      </c>
      <c r="KD81" s="55">
        <f t="shared" si="1588"/>
        <v>0</v>
      </c>
      <c r="KE81" s="64">
        <v>8</v>
      </c>
      <c r="KF81" s="15">
        <v>479</v>
      </c>
      <c r="KG81" s="55">
        <f t="shared" si="1589"/>
        <v>59875</v>
      </c>
      <c r="KH81" s="64">
        <v>0</v>
      </c>
      <c r="KI81" s="15">
        <v>0</v>
      </c>
      <c r="KJ81" s="55">
        <f t="shared" si="1590"/>
        <v>0</v>
      </c>
      <c r="KK81" s="64">
        <v>0</v>
      </c>
      <c r="KL81" s="15">
        <v>0</v>
      </c>
      <c r="KM81" s="55">
        <f t="shared" si="1591"/>
        <v>0</v>
      </c>
      <c r="KN81" s="64">
        <v>0</v>
      </c>
      <c r="KO81" s="15">
        <v>0</v>
      </c>
      <c r="KP81" s="55">
        <f t="shared" si="1592"/>
        <v>0</v>
      </c>
      <c r="KQ81" s="64">
        <v>0</v>
      </c>
      <c r="KR81" s="15">
        <v>0</v>
      </c>
      <c r="KS81" s="55">
        <f t="shared" si="1593"/>
        <v>0</v>
      </c>
      <c r="KT81" s="64">
        <v>0</v>
      </c>
      <c r="KU81" s="15">
        <v>0</v>
      </c>
      <c r="KV81" s="55">
        <f t="shared" si="1594"/>
        <v>0</v>
      </c>
      <c r="KW81" s="64">
        <v>0</v>
      </c>
      <c r="KX81" s="15">
        <v>0</v>
      </c>
      <c r="KY81" s="55">
        <f t="shared" si="1595"/>
        <v>0</v>
      </c>
      <c r="KZ81" s="64">
        <v>0</v>
      </c>
      <c r="LA81" s="15">
        <v>0</v>
      </c>
      <c r="LB81" s="55">
        <f t="shared" si="1596"/>
        <v>0</v>
      </c>
      <c r="LC81" s="64">
        <v>0</v>
      </c>
      <c r="LD81" s="15">
        <v>0</v>
      </c>
      <c r="LE81" s="55">
        <f t="shared" si="1597"/>
        <v>0</v>
      </c>
      <c r="LF81" s="64">
        <v>0</v>
      </c>
      <c r="LG81" s="15">
        <v>0</v>
      </c>
      <c r="LH81" s="55">
        <f t="shared" si="1598"/>
        <v>0</v>
      </c>
      <c r="LI81" s="64">
        <v>0</v>
      </c>
      <c r="LJ81" s="15">
        <v>0</v>
      </c>
      <c r="LK81" s="55">
        <f t="shared" si="1599"/>
        <v>0</v>
      </c>
      <c r="LL81" s="64">
        <v>2</v>
      </c>
      <c r="LM81" s="15">
        <v>193</v>
      </c>
      <c r="LN81" s="55">
        <f t="shared" si="1600"/>
        <v>96500</v>
      </c>
      <c r="LO81" s="64">
        <v>0</v>
      </c>
      <c r="LP81" s="15">
        <v>0</v>
      </c>
      <c r="LQ81" s="55">
        <f t="shared" si="1601"/>
        <v>0</v>
      </c>
      <c r="LR81" s="64">
        <v>0</v>
      </c>
      <c r="LS81" s="15">
        <v>0</v>
      </c>
      <c r="LT81" s="55">
        <f t="shared" si="1602"/>
        <v>0</v>
      </c>
      <c r="LU81" s="64">
        <v>0</v>
      </c>
      <c r="LV81" s="15">
        <v>0</v>
      </c>
      <c r="LW81" s="55">
        <f t="shared" si="1603"/>
        <v>0</v>
      </c>
      <c r="LX81" s="64">
        <v>40</v>
      </c>
      <c r="LY81" s="15">
        <v>2350</v>
      </c>
      <c r="LZ81" s="55">
        <f t="shared" si="1604"/>
        <v>58750</v>
      </c>
      <c r="MA81" s="64">
        <v>0</v>
      </c>
      <c r="MB81" s="15">
        <v>0</v>
      </c>
      <c r="MC81" s="55">
        <f t="shared" si="1605"/>
        <v>0</v>
      </c>
      <c r="MD81" s="64">
        <v>0</v>
      </c>
      <c r="ME81" s="15">
        <v>0</v>
      </c>
      <c r="MF81" s="55">
        <f t="shared" si="1606"/>
        <v>0</v>
      </c>
      <c r="MG81" s="64">
        <v>0</v>
      </c>
      <c r="MH81" s="15">
        <v>0</v>
      </c>
      <c r="MI81" s="55">
        <f t="shared" si="1607"/>
        <v>0</v>
      </c>
      <c r="MJ81" s="64">
        <v>1</v>
      </c>
      <c r="MK81" s="15">
        <v>596</v>
      </c>
      <c r="ML81" s="55">
        <f t="shared" si="1608"/>
        <v>596000</v>
      </c>
      <c r="MM81" s="64">
        <v>22</v>
      </c>
      <c r="MN81" s="15">
        <v>4175</v>
      </c>
      <c r="MO81" s="55">
        <f t="shared" si="1609"/>
        <v>189772.72727272729</v>
      </c>
      <c r="MP81" s="64">
        <v>0</v>
      </c>
      <c r="MQ81" s="15">
        <v>0</v>
      </c>
      <c r="MR81" s="55">
        <f t="shared" si="1610"/>
        <v>0</v>
      </c>
      <c r="MS81" s="64">
        <v>8</v>
      </c>
      <c r="MT81" s="15">
        <v>23</v>
      </c>
      <c r="MU81" s="55">
        <f t="shared" si="1611"/>
        <v>2875</v>
      </c>
      <c r="MV81" s="64">
        <v>0</v>
      </c>
      <c r="MW81" s="15">
        <v>0</v>
      </c>
      <c r="MX81" s="55">
        <f t="shared" si="1612"/>
        <v>0</v>
      </c>
      <c r="MY81" s="64">
        <v>41</v>
      </c>
      <c r="MZ81" s="15">
        <v>288</v>
      </c>
      <c r="NA81" s="55">
        <f t="shared" si="1613"/>
        <v>7024.3902439024387</v>
      </c>
      <c r="NB81" s="64">
        <v>0</v>
      </c>
      <c r="NC81" s="15">
        <v>0</v>
      </c>
      <c r="ND81" s="55">
        <f t="shared" si="1614"/>
        <v>0</v>
      </c>
      <c r="NE81" s="64">
        <v>0</v>
      </c>
      <c r="NF81" s="15">
        <v>0</v>
      </c>
      <c r="NG81" s="55">
        <f t="shared" si="1615"/>
        <v>0</v>
      </c>
      <c r="NH81" s="64">
        <v>0</v>
      </c>
      <c r="NI81" s="15">
        <v>0</v>
      </c>
      <c r="NJ81" s="55">
        <f t="shared" si="1616"/>
        <v>0</v>
      </c>
      <c r="NK81" s="64">
        <v>1</v>
      </c>
      <c r="NL81" s="15">
        <v>3</v>
      </c>
      <c r="NM81" s="55">
        <f t="shared" si="1617"/>
        <v>3000</v>
      </c>
      <c r="NN81" s="64">
        <v>0</v>
      </c>
      <c r="NO81" s="15">
        <v>0</v>
      </c>
      <c r="NP81" s="55">
        <f t="shared" si="1618"/>
        <v>0</v>
      </c>
      <c r="NQ81" s="64">
        <v>0</v>
      </c>
      <c r="NR81" s="15">
        <v>0</v>
      </c>
      <c r="NS81" s="55">
        <f t="shared" si="1619"/>
        <v>0</v>
      </c>
      <c r="NT81" s="64">
        <v>0</v>
      </c>
      <c r="NU81" s="15">
        <v>0</v>
      </c>
      <c r="NV81" s="55">
        <f t="shared" si="1620"/>
        <v>0</v>
      </c>
      <c r="NW81" s="64">
        <v>19</v>
      </c>
      <c r="NX81" s="15">
        <v>1734</v>
      </c>
      <c r="NY81" s="55">
        <f t="shared" si="1621"/>
        <v>91263.15789473684</v>
      </c>
      <c r="NZ81" s="64">
        <v>197</v>
      </c>
      <c r="OA81" s="15">
        <v>15526</v>
      </c>
      <c r="OB81" s="55">
        <f t="shared" si="1622"/>
        <v>78812.182741116761</v>
      </c>
      <c r="OC81" s="64">
        <v>0</v>
      </c>
      <c r="OD81" s="15">
        <v>0</v>
      </c>
      <c r="OE81" s="55">
        <f t="shared" si="1623"/>
        <v>0</v>
      </c>
      <c r="OF81" s="64">
        <v>1</v>
      </c>
      <c r="OG81" s="15">
        <v>34</v>
      </c>
      <c r="OH81" s="69">
        <f t="shared" si="1624"/>
        <v>34000</v>
      </c>
      <c r="OI81" s="64">
        <v>0</v>
      </c>
      <c r="OJ81" s="15">
        <v>0</v>
      </c>
      <c r="OK81" s="55">
        <f t="shared" si="1625"/>
        <v>0</v>
      </c>
      <c r="OL81" s="64">
        <v>0</v>
      </c>
      <c r="OM81" s="15">
        <v>0</v>
      </c>
      <c r="ON81" s="55">
        <f t="shared" si="1626"/>
        <v>0</v>
      </c>
      <c r="OO81" s="64">
        <v>0</v>
      </c>
      <c r="OP81" s="15">
        <v>0</v>
      </c>
      <c r="OQ81" s="55">
        <f t="shared" si="1627"/>
        <v>0</v>
      </c>
      <c r="OR81" s="64">
        <v>0</v>
      </c>
      <c r="OS81" s="15">
        <v>0</v>
      </c>
      <c r="OT81" s="55">
        <f t="shared" si="1628"/>
        <v>0</v>
      </c>
      <c r="OU81" s="64">
        <v>0</v>
      </c>
      <c r="OV81" s="15">
        <v>0</v>
      </c>
      <c r="OW81" s="55">
        <f t="shared" si="1629"/>
        <v>0</v>
      </c>
      <c r="OX81" s="64">
        <v>0</v>
      </c>
      <c r="OY81" s="15">
        <v>0</v>
      </c>
      <c r="OZ81" s="55">
        <f t="shared" si="1630"/>
        <v>0</v>
      </c>
      <c r="PA81" s="13">
        <f t="shared" si="1497"/>
        <v>817</v>
      </c>
      <c r="PB81" s="78" t="e">
        <f>SUM(J81,V81,Y81,AH81,AK81,AQ81,AT81,AW81,BI81,BL81,BR81,BU81,BX81,CA81,CD81,CJ81,CM81,CS81,CV81,CY81,DB81,DH81,DN81,DQ81,DT81,DW81,EC81,EF81,EI81,EU81,EX81,FA81,FG81,FJ81,FM81,FP81,FS81,FV81,GB81,GE81,GH81,GK81,GN81,GQ81,GW81,GZ81,HF81,HO81,HR81,HU81,ID81,IG81,IJ81,IM81,IP81,IV81,IY81,JB81,JE81,JH81,JK81,JN81,JQ81,JZ81,KC81,KF81,KI81,KL81,KO81,KR81,KU81,LA81,LD81,LM81,LP81,LS81,LV81,LY81,MB81,HI81,MH81,MK81,MN81,MQ81,MT81,MW81,MZ81,NC81,NF81,NI81,NL81,NO81,NU81,NX81,OA81,OJ81,OS81,OV81,OY81,HL81,JW81,AB81,IA81,IS81,P81+OP81+OM81+OG81+OD81+NR81+ME81+LG81+KX81+JT81+HX81+#REF!+HC81+GT81+FY81+FD81+ER81+EO81+EL81+DZ81+DE81+CP81+BO81+BF81+AZ81+AE81+S81+M81+G81+D81)</f>
        <v>#REF!</v>
      </c>
      <c r="PC81" s="6"/>
      <c r="PD81" s="9"/>
      <c r="PE81" s="6"/>
      <c r="PF81" s="6"/>
      <c r="PG81" s="6"/>
      <c r="PH81" s="9"/>
      <c r="PI81" s="6"/>
      <c r="PJ81" s="6"/>
      <c r="PK81" s="6"/>
      <c r="PL81" s="9"/>
      <c r="PM81" s="6"/>
      <c r="PN81" s="6"/>
      <c r="PO81" s="6"/>
      <c r="PP81" s="9"/>
      <c r="PQ81" s="6"/>
      <c r="PR81" s="6"/>
      <c r="PS81" s="6"/>
      <c r="PT81" s="9"/>
      <c r="PU81" s="6"/>
      <c r="PV81" s="6"/>
      <c r="PW81" s="6"/>
      <c r="PX81" s="9"/>
      <c r="PY81" s="6"/>
      <c r="PZ81" s="6"/>
      <c r="QA81" s="6"/>
      <c r="QB81" s="9"/>
      <c r="QC81" s="6"/>
      <c r="QD81" s="6"/>
      <c r="QE81" s="6"/>
      <c r="QF81" s="2"/>
      <c r="QG81" s="1"/>
      <c r="QH81" s="1"/>
      <c r="QI81" s="1"/>
      <c r="QJ81" s="2"/>
      <c r="QK81" s="1"/>
      <c r="QL81" s="1"/>
      <c r="QM81" s="1"/>
      <c r="QN81" s="2"/>
      <c r="QO81" s="1"/>
      <c r="QP81" s="1"/>
      <c r="QQ81" s="1"/>
    </row>
    <row r="82" spans="1:534" x14ac:dyDescent="0.25">
      <c r="A82" s="46">
        <v>2009</v>
      </c>
      <c r="B82" s="47" t="s">
        <v>16</v>
      </c>
      <c r="C82" s="54">
        <v>0</v>
      </c>
      <c r="D82" s="10">
        <v>0</v>
      </c>
      <c r="E82" s="55">
        <f t="shared" si="1631"/>
        <v>0</v>
      </c>
      <c r="F82" s="54">
        <v>0</v>
      </c>
      <c r="G82" s="10">
        <v>0</v>
      </c>
      <c r="H82" s="55">
        <f t="shared" si="1632"/>
        <v>0</v>
      </c>
      <c r="I82" s="54">
        <v>0</v>
      </c>
      <c r="J82" s="10">
        <v>0</v>
      </c>
      <c r="K82" s="55">
        <f t="shared" si="1633"/>
        <v>0</v>
      </c>
      <c r="L82" s="54">
        <v>0</v>
      </c>
      <c r="M82" s="10">
        <v>0</v>
      </c>
      <c r="N82" s="55">
        <f t="shared" si="1498"/>
        <v>0</v>
      </c>
      <c r="O82" s="54">
        <v>0</v>
      </c>
      <c r="P82" s="10">
        <v>0</v>
      </c>
      <c r="Q82" s="55">
        <f t="shared" si="1634"/>
        <v>0</v>
      </c>
      <c r="R82" s="54">
        <v>0</v>
      </c>
      <c r="S82" s="10">
        <v>0</v>
      </c>
      <c r="T82" s="55">
        <f t="shared" si="1635"/>
        <v>0</v>
      </c>
      <c r="U82" s="54">
        <v>52</v>
      </c>
      <c r="V82" s="10">
        <v>2298</v>
      </c>
      <c r="W82" s="55">
        <f t="shared" si="1499"/>
        <v>44192.307692307695</v>
      </c>
      <c r="X82" s="54">
        <v>10</v>
      </c>
      <c r="Y82" s="10">
        <v>234</v>
      </c>
      <c r="Z82" s="55">
        <f t="shared" si="1500"/>
        <v>23400</v>
      </c>
      <c r="AA82" s="54">
        <v>0</v>
      </c>
      <c r="AB82" s="10">
        <v>0</v>
      </c>
      <c r="AC82" s="55">
        <f t="shared" si="1501"/>
        <v>0</v>
      </c>
      <c r="AD82" s="54">
        <v>0</v>
      </c>
      <c r="AE82" s="10">
        <v>0</v>
      </c>
      <c r="AF82" s="55">
        <f t="shared" si="1502"/>
        <v>0</v>
      </c>
      <c r="AG82" s="54">
        <v>0</v>
      </c>
      <c r="AH82" s="10">
        <v>0</v>
      </c>
      <c r="AI82" s="55">
        <f t="shared" si="1503"/>
        <v>0</v>
      </c>
      <c r="AJ82" s="54">
        <v>9</v>
      </c>
      <c r="AK82" s="10">
        <v>183</v>
      </c>
      <c r="AL82" s="55">
        <f t="shared" si="1504"/>
        <v>20333.333333333332</v>
      </c>
      <c r="AM82" s="54">
        <v>0</v>
      </c>
      <c r="AN82" s="10">
        <v>0</v>
      </c>
      <c r="AO82" s="55">
        <f t="shared" si="1505"/>
        <v>0</v>
      </c>
      <c r="AP82" s="54">
        <v>0</v>
      </c>
      <c r="AQ82" s="10">
        <v>0</v>
      </c>
      <c r="AR82" s="55">
        <f t="shared" si="1506"/>
        <v>0</v>
      </c>
      <c r="AS82" s="54">
        <v>0</v>
      </c>
      <c r="AT82" s="10">
        <v>0</v>
      </c>
      <c r="AU82" s="55">
        <f t="shared" si="1507"/>
        <v>0</v>
      </c>
      <c r="AV82" s="54">
        <v>0</v>
      </c>
      <c r="AW82" s="10">
        <v>0</v>
      </c>
      <c r="AX82" s="55">
        <f t="shared" si="1508"/>
        <v>0</v>
      </c>
      <c r="AY82" s="54">
        <v>0</v>
      </c>
      <c r="AZ82" s="10">
        <v>0</v>
      </c>
      <c r="BA82" s="55">
        <f t="shared" si="1509"/>
        <v>0</v>
      </c>
      <c r="BB82" s="54">
        <v>0</v>
      </c>
      <c r="BC82" s="10">
        <v>0</v>
      </c>
      <c r="BD82" s="55">
        <f t="shared" si="1510"/>
        <v>0</v>
      </c>
      <c r="BE82" s="54">
        <v>0</v>
      </c>
      <c r="BF82" s="10">
        <v>0</v>
      </c>
      <c r="BG82" s="55">
        <f t="shared" si="1636"/>
        <v>0</v>
      </c>
      <c r="BH82" s="54">
        <v>0</v>
      </c>
      <c r="BI82" s="10">
        <v>0</v>
      </c>
      <c r="BJ82" s="55">
        <f t="shared" si="1512"/>
        <v>0</v>
      </c>
      <c r="BK82" s="54">
        <v>12</v>
      </c>
      <c r="BL82" s="10">
        <v>3103</v>
      </c>
      <c r="BM82" s="55">
        <f t="shared" si="1513"/>
        <v>258583.33333333331</v>
      </c>
      <c r="BN82" s="54">
        <v>0</v>
      </c>
      <c r="BO82" s="10">
        <v>0</v>
      </c>
      <c r="BP82" s="55">
        <f t="shared" si="1514"/>
        <v>0</v>
      </c>
      <c r="BQ82" s="54">
        <v>0</v>
      </c>
      <c r="BR82" s="10">
        <v>0</v>
      </c>
      <c r="BS82" s="55">
        <f t="shared" si="1515"/>
        <v>0</v>
      </c>
      <c r="BT82" s="54">
        <v>60</v>
      </c>
      <c r="BU82" s="10">
        <v>2606</v>
      </c>
      <c r="BV82" s="55">
        <f t="shared" si="1516"/>
        <v>43433.333333333328</v>
      </c>
      <c r="BW82" s="54">
        <v>0</v>
      </c>
      <c r="BX82" s="10">
        <v>0</v>
      </c>
      <c r="BY82" s="55">
        <f t="shared" si="1517"/>
        <v>0</v>
      </c>
      <c r="BZ82" s="54">
        <v>0</v>
      </c>
      <c r="CA82" s="10">
        <v>0</v>
      </c>
      <c r="CB82" s="55">
        <f t="shared" si="1518"/>
        <v>0</v>
      </c>
      <c r="CC82" s="54">
        <v>0</v>
      </c>
      <c r="CD82" s="10">
        <v>0</v>
      </c>
      <c r="CE82" s="55">
        <f t="shared" si="1519"/>
        <v>0</v>
      </c>
      <c r="CF82" s="54">
        <v>0</v>
      </c>
      <c r="CG82" s="10">
        <v>0</v>
      </c>
      <c r="CH82" s="55">
        <f t="shared" si="1520"/>
        <v>0</v>
      </c>
      <c r="CI82" s="54">
        <v>0</v>
      </c>
      <c r="CJ82" s="10">
        <v>0</v>
      </c>
      <c r="CK82" s="55">
        <f t="shared" si="1521"/>
        <v>0</v>
      </c>
      <c r="CL82" s="54">
        <v>0</v>
      </c>
      <c r="CM82" s="10">
        <v>0</v>
      </c>
      <c r="CN82" s="55">
        <f t="shared" si="1522"/>
        <v>0</v>
      </c>
      <c r="CO82" s="54">
        <v>0</v>
      </c>
      <c r="CP82" s="10">
        <v>0</v>
      </c>
      <c r="CQ82" s="55">
        <f t="shared" si="1523"/>
        <v>0</v>
      </c>
      <c r="CR82" s="54">
        <v>0</v>
      </c>
      <c r="CS82" s="10">
        <v>0</v>
      </c>
      <c r="CT82" s="55">
        <f t="shared" si="1524"/>
        <v>0</v>
      </c>
      <c r="CU82" s="54">
        <v>82</v>
      </c>
      <c r="CV82" s="10">
        <v>1953</v>
      </c>
      <c r="CW82" s="55">
        <f t="shared" si="1525"/>
        <v>23817.073170731706</v>
      </c>
      <c r="CX82" s="54">
        <v>0</v>
      </c>
      <c r="CY82" s="10">
        <v>0</v>
      </c>
      <c r="CZ82" s="55">
        <f t="shared" si="1526"/>
        <v>0</v>
      </c>
      <c r="DA82" s="54">
        <v>0</v>
      </c>
      <c r="DB82" s="10">
        <v>0</v>
      </c>
      <c r="DC82" s="55">
        <f t="shared" si="1527"/>
        <v>0</v>
      </c>
      <c r="DD82" s="54">
        <v>0</v>
      </c>
      <c r="DE82" s="10">
        <v>0</v>
      </c>
      <c r="DF82" s="55">
        <f t="shared" si="1528"/>
        <v>0</v>
      </c>
      <c r="DG82" s="54">
        <v>0</v>
      </c>
      <c r="DH82" s="10">
        <v>0</v>
      </c>
      <c r="DI82" s="55">
        <f t="shared" si="1529"/>
        <v>0</v>
      </c>
      <c r="DJ82" s="54">
        <v>0</v>
      </c>
      <c r="DK82" s="10">
        <v>0</v>
      </c>
      <c r="DL82" s="55">
        <f t="shared" si="1530"/>
        <v>0</v>
      </c>
      <c r="DM82" s="54">
        <v>0</v>
      </c>
      <c r="DN82" s="10">
        <v>0</v>
      </c>
      <c r="DO82" s="55">
        <f t="shared" si="1531"/>
        <v>0</v>
      </c>
      <c r="DP82" s="54">
        <v>0</v>
      </c>
      <c r="DQ82" s="10">
        <v>0</v>
      </c>
      <c r="DR82" s="55">
        <f t="shared" si="1532"/>
        <v>0</v>
      </c>
      <c r="DS82" s="54">
        <v>0</v>
      </c>
      <c r="DT82" s="10">
        <v>0</v>
      </c>
      <c r="DU82" s="55">
        <f t="shared" si="1533"/>
        <v>0</v>
      </c>
      <c r="DV82" s="54">
        <v>19</v>
      </c>
      <c r="DW82" s="10">
        <v>1227</v>
      </c>
      <c r="DX82" s="55">
        <f t="shared" si="1534"/>
        <v>64578.947368421053</v>
      </c>
      <c r="DY82" s="54">
        <v>0</v>
      </c>
      <c r="DZ82" s="10">
        <v>0</v>
      </c>
      <c r="EA82" s="55">
        <f t="shared" si="1535"/>
        <v>0</v>
      </c>
      <c r="EB82" s="54">
        <v>55</v>
      </c>
      <c r="EC82" s="10">
        <v>2709</v>
      </c>
      <c r="ED82" s="55">
        <f t="shared" si="1536"/>
        <v>49254.545454545456</v>
      </c>
      <c r="EE82" s="54">
        <v>0</v>
      </c>
      <c r="EF82" s="10">
        <v>0</v>
      </c>
      <c r="EG82" s="55">
        <f t="shared" si="1537"/>
        <v>0</v>
      </c>
      <c r="EH82" s="54">
        <v>0</v>
      </c>
      <c r="EI82" s="10">
        <v>0</v>
      </c>
      <c r="EJ82" s="55">
        <f t="shared" si="1538"/>
        <v>0</v>
      </c>
      <c r="EK82" s="54">
        <v>0</v>
      </c>
      <c r="EL82" s="10">
        <v>0</v>
      </c>
      <c r="EM82" s="55">
        <f t="shared" si="1539"/>
        <v>0</v>
      </c>
      <c r="EN82" s="54">
        <v>0</v>
      </c>
      <c r="EO82" s="10">
        <v>0</v>
      </c>
      <c r="EP82" s="55">
        <f t="shared" si="1540"/>
        <v>0</v>
      </c>
      <c r="EQ82" s="54">
        <v>0</v>
      </c>
      <c r="ER82" s="10">
        <v>0</v>
      </c>
      <c r="ES82" s="55">
        <f t="shared" si="1541"/>
        <v>0</v>
      </c>
      <c r="ET82" s="54">
        <v>0</v>
      </c>
      <c r="EU82" s="10">
        <v>0</v>
      </c>
      <c r="EV82" s="55">
        <f t="shared" si="1542"/>
        <v>0</v>
      </c>
      <c r="EW82" s="54">
        <v>3</v>
      </c>
      <c r="EX82" s="10">
        <v>48</v>
      </c>
      <c r="EY82" s="55">
        <f t="shared" si="1543"/>
        <v>16000</v>
      </c>
      <c r="EZ82" s="54">
        <v>0</v>
      </c>
      <c r="FA82" s="10">
        <v>0</v>
      </c>
      <c r="FB82" s="55">
        <f t="shared" si="1544"/>
        <v>0</v>
      </c>
      <c r="FC82" s="54">
        <v>0</v>
      </c>
      <c r="FD82" s="10">
        <v>0</v>
      </c>
      <c r="FE82" s="55">
        <f t="shared" si="1545"/>
        <v>0</v>
      </c>
      <c r="FF82" s="54">
        <v>12</v>
      </c>
      <c r="FG82" s="10">
        <v>1172</v>
      </c>
      <c r="FH82" s="55">
        <f t="shared" si="1546"/>
        <v>97666.666666666672</v>
      </c>
      <c r="FI82" s="54">
        <v>17</v>
      </c>
      <c r="FJ82" s="10">
        <v>97</v>
      </c>
      <c r="FK82" s="55">
        <f t="shared" si="1547"/>
        <v>5705.8823529411766</v>
      </c>
      <c r="FL82" s="54">
        <v>0</v>
      </c>
      <c r="FM82" s="10">
        <v>0</v>
      </c>
      <c r="FN82" s="55">
        <f t="shared" si="1548"/>
        <v>0</v>
      </c>
      <c r="FO82" s="54">
        <v>43</v>
      </c>
      <c r="FP82" s="10">
        <v>4227</v>
      </c>
      <c r="FQ82" s="55">
        <f t="shared" si="1549"/>
        <v>98302.325581395358</v>
      </c>
      <c r="FR82" s="54">
        <v>0</v>
      </c>
      <c r="FS82" s="10">
        <v>0</v>
      </c>
      <c r="FT82" s="55">
        <f t="shared" si="1550"/>
        <v>0</v>
      </c>
      <c r="FU82" s="54">
        <v>98</v>
      </c>
      <c r="FV82" s="10">
        <v>1685</v>
      </c>
      <c r="FW82" s="55">
        <f t="shared" si="1551"/>
        <v>17193.877551020407</v>
      </c>
      <c r="FX82" s="54">
        <v>0</v>
      </c>
      <c r="FY82" s="10">
        <v>0</v>
      </c>
      <c r="FZ82" s="55">
        <f t="shared" si="1552"/>
        <v>0</v>
      </c>
      <c r="GA82" s="54">
        <v>2</v>
      </c>
      <c r="GB82" s="10">
        <v>146</v>
      </c>
      <c r="GC82" s="55">
        <f t="shared" si="1553"/>
        <v>73000</v>
      </c>
      <c r="GD82" s="54">
        <v>0</v>
      </c>
      <c r="GE82" s="10">
        <v>0</v>
      </c>
      <c r="GF82" s="55">
        <f t="shared" si="1554"/>
        <v>0</v>
      </c>
      <c r="GG82" s="54">
        <v>0</v>
      </c>
      <c r="GH82" s="10">
        <v>0</v>
      </c>
      <c r="GI82" s="55">
        <f t="shared" si="1555"/>
        <v>0</v>
      </c>
      <c r="GJ82" s="54">
        <v>0</v>
      </c>
      <c r="GK82" s="10">
        <v>0</v>
      </c>
      <c r="GL82" s="55">
        <f t="shared" si="1556"/>
        <v>0</v>
      </c>
      <c r="GM82" s="54">
        <v>0</v>
      </c>
      <c r="GN82" s="10">
        <v>0</v>
      </c>
      <c r="GO82" s="55">
        <f t="shared" si="1557"/>
        <v>0</v>
      </c>
      <c r="GP82" s="54">
        <v>0</v>
      </c>
      <c r="GQ82" s="10">
        <v>0</v>
      </c>
      <c r="GR82" s="55">
        <f t="shared" si="1558"/>
        <v>0</v>
      </c>
      <c r="GS82" s="54">
        <v>0</v>
      </c>
      <c r="GT82" s="10">
        <v>0</v>
      </c>
      <c r="GU82" s="55">
        <f t="shared" si="1637"/>
        <v>0</v>
      </c>
      <c r="GV82" s="54">
        <v>0</v>
      </c>
      <c r="GW82" s="10">
        <v>0</v>
      </c>
      <c r="GX82" s="55">
        <f t="shared" si="1560"/>
        <v>0</v>
      </c>
      <c r="GY82" s="54">
        <v>0</v>
      </c>
      <c r="GZ82" s="10">
        <v>0</v>
      </c>
      <c r="HA82" s="55">
        <f t="shared" si="1561"/>
        <v>0</v>
      </c>
      <c r="HB82" s="54">
        <v>0</v>
      </c>
      <c r="HC82" s="10">
        <v>0</v>
      </c>
      <c r="HD82" s="55">
        <f t="shared" si="1562"/>
        <v>0</v>
      </c>
      <c r="HE82" s="54">
        <v>0</v>
      </c>
      <c r="HF82" s="10">
        <v>0</v>
      </c>
      <c r="HG82" s="55">
        <f t="shared" si="1563"/>
        <v>0</v>
      </c>
      <c r="HH82" s="54">
        <v>0</v>
      </c>
      <c r="HI82" s="10">
        <v>0</v>
      </c>
      <c r="HJ82" s="55">
        <f t="shared" si="1564"/>
        <v>0</v>
      </c>
      <c r="HK82" s="54">
        <v>0</v>
      </c>
      <c r="HL82" s="10">
        <v>0</v>
      </c>
      <c r="HM82" s="55">
        <f t="shared" si="1565"/>
        <v>0</v>
      </c>
      <c r="HN82" s="54">
        <v>0</v>
      </c>
      <c r="HO82" s="10">
        <v>0</v>
      </c>
      <c r="HP82" s="55">
        <f t="shared" si="1566"/>
        <v>0</v>
      </c>
      <c r="HQ82" s="54">
        <v>9</v>
      </c>
      <c r="HR82" s="10">
        <v>384</v>
      </c>
      <c r="HS82" s="55">
        <f t="shared" si="1567"/>
        <v>42666.666666666664</v>
      </c>
      <c r="HT82" s="54">
        <v>0</v>
      </c>
      <c r="HU82" s="10">
        <v>0</v>
      </c>
      <c r="HV82" s="55">
        <f t="shared" si="1568"/>
        <v>0</v>
      </c>
      <c r="HW82" s="54">
        <v>0</v>
      </c>
      <c r="HX82" s="10">
        <v>0</v>
      </c>
      <c r="HY82" s="55">
        <f t="shared" si="1569"/>
        <v>0</v>
      </c>
      <c r="HZ82" s="54">
        <v>0</v>
      </c>
      <c r="IA82" s="10">
        <v>0</v>
      </c>
      <c r="IB82" s="55">
        <f t="shared" si="1570"/>
        <v>0</v>
      </c>
      <c r="IC82" s="54">
        <v>0</v>
      </c>
      <c r="ID82" s="10">
        <v>0</v>
      </c>
      <c r="IE82" s="55">
        <f t="shared" si="1571"/>
        <v>0</v>
      </c>
      <c r="IF82" s="54">
        <v>0</v>
      </c>
      <c r="IG82" s="10">
        <v>0</v>
      </c>
      <c r="IH82" s="55">
        <f t="shared" si="1572"/>
        <v>0</v>
      </c>
      <c r="II82" s="54">
        <v>0</v>
      </c>
      <c r="IJ82" s="10">
        <v>0</v>
      </c>
      <c r="IK82" s="55">
        <f t="shared" si="1573"/>
        <v>0</v>
      </c>
      <c r="IL82" s="54">
        <v>0</v>
      </c>
      <c r="IM82" s="10">
        <v>0</v>
      </c>
      <c r="IN82" s="55">
        <f t="shared" si="1574"/>
        <v>0</v>
      </c>
      <c r="IO82" s="54">
        <v>0</v>
      </c>
      <c r="IP82" s="10">
        <v>0</v>
      </c>
      <c r="IQ82" s="55">
        <f t="shared" si="1575"/>
        <v>0</v>
      </c>
      <c r="IR82" s="54">
        <v>0</v>
      </c>
      <c r="IS82" s="10">
        <v>0</v>
      </c>
      <c r="IT82" s="55">
        <f t="shared" si="1576"/>
        <v>0</v>
      </c>
      <c r="IU82" s="54">
        <v>0</v>
      </c>
      <c r="IV82" s="10">
        <v>0</v>
      </c>
      <c r="IW82" s="55">
        <f t="shared" si="1577"/>
        <v>0</v>
      </c>
      <c r="IX82" s="54">
        <v>122</v>
      </c>
      <c r="IY82" s="10">
        <v>5460</v>
      </c>
      <c r="IZ82" s="55">
        <f t="shared" si="1578"/>
        <v>44754.098360655742</v>
      </c>
      <c r="JA82" s="54">
        <v>1</v>
      </c>
      <c r="JB82" s="10">
        <v>608</v>
      </c>
      <c r="JC82" s="55">
        <f t="shared" si="1579"/>
        <v>608000</v>
      </c>
      <c r="JD82" s="54">
        <v>0</v>
      </c>
      <c r="JE82" s="10">
        <v>0</v>
      </c>
      <c r="JF82" s="55">
        <f t="shared" si="1580"/>
        <v>0</v>
      </c>
      <c r="JG82" s="54">
        <v>2</v>
      </c>
      <c r="JH82" s="10">
        <v>7</v>
      </c>
      <c r="JI82" s="55">
        <f t="shared" si="1581"/>
        <v>3500</v>
      </c>
      <c r="JJ82" s="54">
        <v>2</v>
      </c>
      <c r="JK82" s="10">
        <v>73</v>
      </c>
      <c r="JL82" s="55">
        <f t="shared" si="1582"/>
        <v>36500</v>
      </c>
      <c r="JM82" s="54">
        <v>5</v>
      </c>
      <c r="JN82" s="10">
        <v>188</v>
      </c>
      <c r="JO82" s="55">
        <f t="shared" si="1583"/>
        <v>37600</v>
      </c>
      <c r="JP82" s="54">
        <v>0</v>
      </c>
      <c r="JQ82" s="10">
        <v>0</v>
      </c>
      <c r="JR82" s="55">
        <f t="shared" si="1584"/>
        <v>0</v>
      </c>
      <c r="JS82" s="54">
        <v>0</v>
      </c>
      <c r="JT82" s="10">
        <v>0</v>
      </c>
      <c r="JU82" s="55">
        <f t="shared" si="1585"/>
        <v>0</v>
      </c>
      <c r="JV82" s="54">
        <v>0</v>
      </c>
      <c r="JW82" s="10">
        <v>0</v>
      </c>
      <c r="JX82" s="55">
        <f t="shared" si="1586"/>
        <v>0</v>
      </c>
      <c r="JY82" s="54">
        <v>0</v>
      </c>
      <c r="JZ82" s="10">
        <v>0</v>
      </c>
      <c r="KA82" s="55">
        <f t="shared" si="1587"/>
        <v>0</v>
      </c>
      <c r="KB82" s="54">
        <v>0</v>
      </c>
      <c r="KC82" s="10">
        <v>0</v>
      </c>
      <c r="KD82" s="55">
        <f t="shared" si="1588"/>
        <v>0</v>
      </c>
      <c r="KE82" s="54">
        <v>34</v>
      </c>
      <c r="KF82" s="10">
        <v>1363</v>
      </c>
      <c r="KG82" s="55">
        <f t="shared" si="1589"/>
        <v>40088.235294117643</v>
      </c>
      <c r="KH82" s="54">
        <v>2</v>
      </c>
      <c r="KI82" s="10">
        <v>46</v>
      </c>
      <c r="KJ82" s="55">
        <f t="shared" si="1590"/>
        <v>23000</v>
      </c>
      <c r="KK82" s="54">
        <v>0</v>
      </c>
      <c r="KL82" s="10">
        <v>0</v>
      </c>
      <c r="KM82" s="55">
        <f t="shared" si="1591"/>
        <v>0</v>
      </c>
      <c r="KN82" s="54">
        <v>0</v>
      </c>
      <c r="KO82" s="10">
        <v>0</v>
      </c>
      <c r="KP82" s="55">
        <f t="shared" si="1592"/>
        <v>0</v>
      </c>
      <c r="KQ82" s="54">
        <v>0</v>
      </c>
      <c r="KR82" s="10">
        <v>0</v>
      </c>
      <c r="KS82" s="55">
        <f t="shared" si="1593"/>
        <v>0</v>
      </c>
      <c r="KT82" s="54">
        <v>0</v>
      </c>
      <c r="KU82" s="10">
        <v>0</v>
      </c>
      <c r="KV82" s="55">
        <f t="shared" si="1594"/>
        <v>0</v>
      </c>
      <c r="KW82" s="54">
        <v>0</v>
      </c>
      <c r="KX82" s="10">
        <v>0</v>
      </c>
      <c r="KY82" s="55">
        <f t="shared" si="1595"/>
        <v>0</v>
      </c>
      <c r="KZ82" s="54">
        <v>0</v>
      </c>
      <c r="LA82" s="10">
        <v>0</v>
      </c>
      <c r="LB82" s="55">
        <f t="shared" si="1596"/>
        <v>0</v>
      </c>
      <c r="LC82" s="54">
        <v>0</v>
      </c>
      <c r="LD82" s="10">
        <v>0</v>
      </c>
      <c r="LE82" s="55">
        <f t="shared" si="1597"/>
        <v>0</v>
      </c>
      <c r="LF82" s="54">
        <v>0</v>
      </c>
      <c r="LG82" s="10">
        <v>0</v>
      </c>
      <c r="LH82" s="55">
        <f t="shared" si="1598"/>
        <v>0</v>
      </c>
      <c r="LI82" s="54">
        <v>0</v>
      </c>
      <c r="LJ82" s="10">
        <v>0</v>
      </c>
      <c r="LK82" s="55">
        <f t="shared" si="1599"/>
        <v>0</v>
      </c>
      <c r="LL82" s="54">
        <v>13</v>
      </c>
      <c r="LM82" s="10">
        <v>915</v>
      </c>
      <c r="LN82" s="55">
        <f t="shared" si="1600"/>
        <v>70384.61538461539</v>
      </c>
      <c r="LO82" s="54">
        <v>0</v>
      </c>
      <c r="LP82" s="10">
        <v>0</v>
      </c>
      <c r="LQ82" s="55">
        <f t="shared" si="1601"/>
        <v>0</v>
      </c>
      <c r="LR82" s="54">
        <v>0</v>
      </c>
      <c r="LS82" s="10">
        <v>0</v>
      </c>
      <c r="LT82" s="55">
        <f t="shared" si="1602"/>
        <v>0</v>
      </c>
      <c r="LU82" s="54">
        <v>0</v>
      </c>
      <c r="LV82" s="10">
        <v>0</v>
      </c>
      <c r="LW82" s="55">
        <f t="shared" si="1603"/>
        <v>0</v>
      </c>
      <c r="LX82" s="54">
        <v>23</v>
      </c>
      <c r="LY82" s="10">
        <v>1447</v>
      </c>
      <c r="LZ82" s="55">
        <f t="shared" si="1604"/>
        <v>62913.043478260865</v>
      </c>
      <c r="MA82" s="54">
        <v>0</v>
      </c>
      <c r="MB82" s="10">
        <v>0</v>
      </c>
      <c r="MC82" s="55">
        <f t="shared" si="1605"/>
        <v>0</v>
      </c>
      <c r="MD82" s="54">
        <v>0</v>
      </c>
      <c r="ME82" s="10">
        <v>0</v>
      </c>
      <c r="MF82" s="55">
        <f t="shared" si="1606"/>
        <v>0</v>
      </c>
      <c r="MG82" s="54">
        <v>0</v>
      </c>
      <c r="MH82" s="10">
        <v>0</v>
      </c>
      <c r="MI82" s="55">
        <f t="shared" si="1607"/>
        <v>0</v>
      </c>
      <c r="MJ82" s="54">
        <v>2</v>
      </c>
      <c r="MK82" s="10">
        <v>824</v>
      </c>
      <c r="ML82" s="55">
        <f t="shared" si="1608"/>
        <v>412000</v>
      </c>
      <c r="MM82" s="54">
        <v>4</v>
      </c>
      <c r="MN82" s="10">
        <v>733</v>
      </c>
      <c r="MO82" s="55">
        <f t="shared" si="1609"/>
        <v>183250</v>
      </c>
      <c r="MP82" s="54">
        <v>0</v>
      </c>
      <c r="MQ82" s="10">
        <v>0</v>
      </c>
      <c r="MR82" s="55">
        <f t="shared" si="1610"/>
        <v>0</v>
      </c>
      <c r="MS82" s="54">
        <v>10</v>
      </c>
      <c r="MT82" s="10">
        <v>16</v>
      </c>
      <c r="MU82" s="55">
        <f t="shared" si="1611"/>
        <v>1600</v>
      </c>
      <c r="MV82" s="54">
        <v>0</v>
      </c>
      <c r="MW82" s="10">
        <v>0</v>
      </c>
      <c r="MX82" s="55">
        <f t="shared" si="1612"/>
        <v>0</v>
      </c>
      <c r="MY82" s="54">
        <v>5</v>
      </c>
      <c r="MZ82" s="10">
        <v>31</v>
      </c>
      <c r="NA82" s="55">
        <f t="shared" si="1613"/>
        <v>6200</v>
      </c>
      <c r="NB82" s="54">
        <v>0</v>
      </c>
      <c r="NC82" s="10">
        <v>0</v>
      </c>
      <c r="ND82" s="55">
        <f t="shared" si="1614"/>
        <v>0</v>
      </c>
      <c r="NE82" s="54">
        <v>0</v>
      </c>
      <c r="NF82" s="10">
        <v>0</v>
      </c>
      <c r="NG82" s="55">
        <f t="shared" si="1615"/>
        <v>0</v>
      </c>
      <c r="NH82" s="54">
        <v>0</v>
      </c>
      <c r="NI82" s="10">
        <v>0</v>
      </c>
      <c r="NJ82" s="55">
        <f t="shared" si="1616"/>
        <v>0</v>
      </c>
      <c r="NK82" s="54">
        <v>9</v>
      </c>
      <c r="NL82" s="10">
        <v>645</v>
      </c>
      <c r="NM82" s="55">
        <f t="shared" si="1617"/>
        <v>71666.666666666672</v>
      </c>
      <c r="NN82" s="54">
        <v>0</v>
      </c>
      <c r="NO82" s="10">
        <v>0</v>
      </c>
      <c r="NP82" s="55">
        <f t="shared" si="1618"/>
        <v>0</v>
      </c>
      <c r="NQ82" s="54">
        <v>0</v>
      </c>
      <c r="NR82" s="10">
        <v>0</v>
      </c>
      <c r="NS82" s="55">
        <f t="shared" si="1619"/>
        <v>0</v>
      </c>
      <c r="NT82" s="54">
        <v>0</v>
      </c>
      <c r="NU82" s="10">
        <v>0</v>
      </c>
      <c r="NV82" s="55">
        <f t="shared" si="1620"/>
        <v>0</v>
      </c>
      <c r="NW82" s="54">
        <v>15</v>
      </c>
      <c r="NX82" s="10">
        <v>2117</v>
      </c>
      <c r="NY82" s="55">
        <f t="shared" si="1621"/>
        <v>141133.33333333331</v>
      </c>
      <c r="NZ82" s="54">
        <v>298</v>
      </c>
      <c r="OA82" s="10">
        <v>18446</v>
      </c>
      <c r="OB82" s="55">
        <f t="shared" si="1622"/>
        <v>61899.328859060406</v>
      </c>
      <c r="OC82" s="54">
        <v>0</v>
      </c>
      <c r="OD82" s="10">
        <v>0</v>
      </c>
      <c r="OE82" s="55">
        <f t="shared" si="1623"/>
        <v>0</v>
      </c>
      <c r="OF82" s="68">
        <v>0</v>
      </c>
      <c r="OG82" s="24">
        <v>0</v>
      </c>
      <c r="OH82" s="69">
        <f t="shared" si="1624"/>
        <v>0</v>
      </c>
      <c r="OI82" s="54">
        <v>0</v>
      </c>
      <c r="OJ82" s="10">
        <v>0</v>
      </c>
      <c r="OK82" s="55">
        <f t="shared" si="1625"/>
        <v>0</v>
      </c>
      <c r="OL82" s="54">
        <v>0</v>
      </c>
      <c r="OM82" s="10">
        <v>0</v>
      </c>
      <c r="ON82" s="55">
        <f t="shared" si="1626"/>
        <v>0</v>
      </c>
      <c r="OO82" s="54">
        <v>0</v>
      </c>
      <c r="OP82" s="10">
        <v>0</v>
      </c>
      <c r="OQ82" s="55">
        <f t="shared" si="1627"/>
        <v>0</v>
      </c>
      <c r="OR82" s="54">
        <v>0</v>
      </c>
      <c r="OS82" s="10">
        <v>0</v>
      </c>
      <c r="OT82" s="55">
        <f t="shared" si="1628"/>
        <v>0</v>
      </c>
      <c r="OU82" s="54">
        <v>0</v>
      </c>
      <c r="OV82" s="10">
        <v>0</v>
      </c>
      <c r="OW82" s="55">
        <f t="shared" si="1629"/>
        <v>0</v>
      </c>
      <c r="OX82" s="54">
        <v>0</v>
      </c>
      <c r="OY82" s="10">
        <v>0</v>
      </c>
      <c r="OZ82" s="55">
        <f t="shared" si="1630"/>
        <v>0</v>
      </c>
      <c r="PA82" s="13">
        <f t="shared" si="1497"/>
        <v>1030</v>
      </c>
      <c r="PB82" s="78" t="e">
        <f>SUM(J82,V82,Y82,AH82,AK82,AQ82,AT82,AW82,BI82,BL82,BR82,BU82,BX82,CA82,CD82,CJ82,CM82,CS82,CV82,CY82,DB82,DH82,DN82,DQ82,DT82,DW82,EC82,EF82,EI82,EU82,EX82,FA82,FG82,FJ82,FM82,FP82,FS82,FV82,GB82,GE82,GH82,GK82,GN82,GQ82,GW82,GZ82,HF82,HO82,HR82,HU82,ID82,IG82,IJ82,IM82,IP82,IV82,IY82,JB82,JE82,JH82,JK82,JN82,JQ82,JZ82,KC82,KF82,KI82,KL82,KO82,KR82,KU82,LA82,LD82,LM82,LP82,LS82,LV82,LY82,MB82,HI82,MH82,MK82,MN82,MQ82,MT82,MW82,MZ82,NC82,NF82,NI82,NL82,NO82,NU82,NX82,OA82,OJ82,OS82,OV82,OY82,HL82,JW82,AB82,IA82,IS82,P82+OP82+OM82+OG82+OD82+NR82+ME82+LG82+KX82+JT82+HX82+#REF!+HC82+GT82+FY82+FD82+ER82+EO82+EL82+DZ82+DE82+CP82+BO82+BF82+AZ82+AE82+S82+M82+G82+D82)</f>
        <v>#REF!</v>
      </c>
      <c r="PC82" s="6"/>
      <c r="PD82" s="9"/>
      <c r="PE82" s="6"/>
      <c r="PF82" s="6"/>
      <c r="PG82" s="6"/>
      <c r="PH82" s="9"/>
      <c r="PI82" s="6"/>
      <c r="PJ82" s="6"/>
      <c r="PK82" s="6"/>
      <c r="PL82" s="9"/>
      <c r="PM82" s="6"/>
      <c r="PN82" s="6"/>
      <c r="PO82" s="6"/>
      <c r="PP82" s="9"/>
      <c r="PQ82" s="6"/>
      <c r="PR82" s="6"/>
      <c r="PS82" s="6"/>
      <c r="PT82" s="9"/>
      <c r="PU82" s="6"/>
      <c r="PV82" s="6"/>
      <c r="PW82" s="6"/>
      <c r="PX82" s="9"/>
      <c r="PY82" s="6"/>
      <c r="PZ82" s="6"/>
      <c r="QA82" s="6"/>
      <c r="QB82" s="9"/>
      <c r="QC82" s="6"/>
      <c r="QD82" s="6"/>
      <c r="QE82" s="6"/>
      <c r="QF82" s="2"/>
      <c r="QG82" s="1"/>
      <c r="QH82" s="1"/>
      <c r="QI82" s="1"/>
      <c r="QJ82" s="2"/>
      <c r="QK82" s="1"/>
      <c r="QL82" s="1"/>
      <c r="QM82" s="1"/>
      <c r="QN82" s="2"/>
      <c r="QO82" s="1"/>
      <c r="QP82" s="1"/>
      <c r="QQ82" s="1"/>
    </row>
    <row r="83" spans="1:534" ht="15.75" thickBot="1" x14ac:dyDescent="0.3">
      <c r="A83" s="48"/>
      <c r="B83" s="49" t="s">
        <v>17</v>
      </c>
      <c r="C83" s="56">
        <f>SUM(C71:C82)</f>
        <v>0</v>
      </c>
      <c r="D83" s="43">
        <f>SUM(D71:D82)</f>
        <v>0</v>
      </c>
      <c r="E83" s="57"/>
      <c r="F83" s="56">
        <f>SUM(F71:F82)</f>
        <v>0</v>
      </c>
      <c r="G83" s="43">
        <f>SUM(G71:G82)</f>
        <v>0</v>
      </c>
      <c r="H83" s="57"/>
      <c r="I83" s="56">
        <f>SUM(I71:I82)</f>
        <v>0</v>
      </c>
      <c r="J83" s="43">
        <f>SUM(J71:J82)</f>
        <v>0</v>
      </c>
      <c r="K83" s="57"/>
      <c r="L83" s="56">
        <f t="shared" ref="L83:M83" si="1640">SUM(L71:L82)</f>
        <v>0</v>
      </c>
      <c r="M83" s="43">
        <f t="shared" si="1640"/>
        <v>0</v>
      </c>
      <c r="N83" s="57"/>
      <c r="O83" s="56">
        <f>SUM(O71:O82)</f>
        <v>0</v>
      </c>
      <c r="P83" s="43">
        <f>SUM(P71:P82)</f>
        <v>0</v>
      </c>
      <c r="Q83" s="57"/>
      <c r="R83" s="56">
        <f>SUM(R71:R82)</f>
        <v>0</v>
      </c>
      <c r="S83" s="43">
        <f>SUM(S71:S82)</f>
        <v>0</v>
      </c>
      <c r="T83" s="57"/>
      <c r="U83" s="56">
        <f t="shared" ref="U83:V83" si="1641">SUM(U71:U82)</f>
        <v>156</v>
      </c>
      <c r="V83" s="43">
        <f t="shared" si="1641"/>
        <v>13990</v>
      </c>
      <c r="W83" s="57"/>
      <c r="X83" s="56">
        <f t="shared" ref="X83:Y83" si="1642">SUM(X71:X82)</f>
        <v>83</v>
      </c>
      <c r="Y83" s="43">
        <f t="shared" si="1642"/>
        <v>3092</v>
      </c>
      <c r="Z83" s="57"/>
      <c r="AA83" s="56">
        <f t="shared" ref="AA83:AB83" si="1643">SUM(AA71:AA82)</f>
        <v>0</v>
      </c>
      <c r="AB83" s="43">
        <f t="shared" si="1643"/>
        <v>0</v>
      </c>
      <c r="AC83" s="57"/>
      <c r="AD83" s="56">
        <f t="shared" ref="AD83:AE83" si="1644">SUM(AD71:AD82)</f>
        <v>0</v>
      </c>
      <c r="AE83" s="43">
        <f t="shared" si="1644"/>
        <v>0</v>
      </c>
      <c r="AF83" s="57"/>
      <c r="AG83" s="56">
        <f t="shared" ref="AG83:AH83" si="1645">SUM(AG71:AG82)</f>
        <v>2</v>
      </c>
      <c r="AH83" s="43">
        <f t="shared" si="1645"/>
        <v>12</v>
      </c>
      <c r="AI83" s="57"/>
      <c r="AJ83" s="56">
        <f t="shared" ref="AJ83:AK83" si="1646">SUM(AJ71:AJ82)</f>
        <v>215</v>
      </c>
      <c r="AK83" s="43">
        <f t="shared" si="1646"/>
        <v>6262</v>
      </c>
      <c r="AL83" s="57"/>
      <c r="AM83" s="56">
        <f t="shared" ref="AM83:AN83" si="1647">SUM(AM71:AM82)</f>
        <v>0</v>
      </c>
      <c r="AN83" s="43">
        <f t="shared" si="1647"/>
        <v>0</v>
      </c>
      <c r="AO83" s="57"/>
      <c r="AP83" s="56">
        <f t="shared" ref="AP83:AQ83" si="1648">SUM(AP71:AP82)</f>
        <v>0</v>
      </c>
      <c r="AQ83" s="43">
        <f t="shared" si="1648"/>
        <v>0</v>
      </c>
      <c r="AR83" s="57"/>
      <c r="AS83" s="56">
        <f t="shared" ref="AS83:AT83" si="1649">SUM(AS71:AS82)</f>
        <v>126</v>
      </c>
      <c r="AT83" s="43">
        <f t="shared" si="1649"/>
        <v>5806</v>
      </c>
      <c r="AU83" s="57"/>
      <c r="AV83" s="56">
        <f t="shared" ref="AV83:AW83" si="1650">SUM(AV71:AV82)</f>
        <v>0</v>
      </c>
      <c r="AW83" s="43">
        <f t="shared" si="1650"/>
        <v>0</v>
      </c>
      <c r="AX83" s="57"/>
      <c r="AY83" s="56">
        <f t="shared" ref="AY83:AZ83" si="1651">SUM(AY71:AY82)</f>
        <v>0</v>
      </c>
      <c r="AZ83" s="43">
        <f t="shared" si="1651"/>
        <v>0</v>
      </c>
      <c r="BA83" s="57"/>
      <c r="BB83" s="56">
        <f t="shared" ref="BB83:BC83" si="1652">SUM(BB71:BB82)</f>
        <v>0</v>
      </c>
      <c r="BC83" s="43">
        <f t="shared" si="1652"/>
        <v>0</v>
      </c>
      <c r="BD83" s="57"/>
      <c r="BE83" s="56">
        <f t="shared" ref="BE83:BF83" si="1653">SUM(BE71:BE82)</f>
        <v>0</v>
      </c>
      <c r="BF83" s="43">
        <f t="shared" si="1653"/>
        <v>0</v>
      </c>
      <c r="BG83" s="57"/>
      <c r="BH83" s="56">
        <f t="shared" ref="BH83:BI83" si="1654">SUM(BH71:BH82)</f>
        <v>1</v>
      </c>
      <c r="BI83" s="43">
        <f t="shared" si="1654"/>
        <v>2</v>
      </c>
      <c r="BJ83" s="57"/>
      <c r="BK83" s="56">
        <f t="shared" ref="BK83:BL83" si="1655">SUM(BK71:BK82)</f>
        <v>131</v>
      </c>
      <c r="BL83" s="43">
        <f t="shared" si="1655"/>
        <v>43612</v>
      </c>
      <c r="BM83" s="57"/>
      <c r="BN83" s="56">
        <f t="shared" ref="BN83:BO83" si="1656">SUM(BN71:BN82)</f>
        <v>0</v>
      </c>
      <c r="BO83" s="43">
        <f t="shared" si="1656"/>
        <v>0</v>
      </c>
      <c r="BP83" s="57"/>
      <c r="BQ83" s="56">
        <f t="shared" ref="BQ83:BR83" si="1657">SUM(BQ71:BQ82)</f>
        <v>0</v>
      </c>
      <c r="BR83" s="43">
        <f t="shared" si="1657"/>
        <v>0</v>
      </c>
      <c r="BS83" s="57"/>
      <c r="BT83" s="56">
        <f t="shared" ref="BT83:BU83" si="1658">SUM(BT71:BT82)</f>
        <v>613</v>
      </c>
      <c r="BU83" s="43">
        <f t="shared" si="1658"/>
        <v>35632</v>
      </c>
      <c r="BV83" s="57"/>
      <c r="BW83" s="56">
        <f t="shared" ref="BW83:BX83" si="1659">SUM(BW71:BW82)</f>
        <v>0</v>
      </c>
      <c r="BX83" s="43">
        <f t="shared" si="1659"/>
        <v>0</v>
      </c>
      <c r="BY83" s="57"/>
      <c r="BZ83" s="56">
        <f t="shared" ref="BZ83:CA83" si="1660">SUM(BZ71:BZ82)</f>
        <v>0</v>
      </c>
      <c r="CA83" s="43">
        <f t="shared" si="1660"/>
        <v>0</v>
      </c>
      <c r="CB83" s="57"/>
      <c r="CC83" s="56">
        <f t="shared" ref="CC83:CD83" si="1661">SUM(CC71:CC82)</f>
        <v>2</v>
      </c>
      <c r="CD83" s="43">
        <f t="shared" si="1661"/>
        <v>32</v>
      </c>
      <c r="CE83" s="57"/>
      <c r="CF83" s="56">
        <f t="shared" ref="CF83:CG83" si="1662">SUM(CF71:CF82)</f>
        <v>0</v>
      </c>
      <c r="CG83" s="43">
        <f t="shared" si="1662"/>
        <v>0</v>
      </c>
      <c r="CH83" s="57"/>
      <c r="CI83" s="56">
        <f t="shared" ref="CI83:CJ83" si="1663">SUM(CI71:CI82)</f>
        <v>0</v>
      </c>
      <c r="CJ83" s="43">
        <f t="shared" si="1663"/>
        <v>0</v>
      </c>
      <c r="CK83" s="57"/>
      <c r="CL83" s="56">
        <f t="shared" ref="CL83:CM83" si="1664">SUM(CL71:CL82)</f>
        <v>0</v>
      </c>
      <c r="CM83" s="43">
        <f t="shared" si="1664"/>
        <v>0</v>
      </c>
      <c r="CN83" s="57"/>
      <c r="CO83" s="56">
        <f t="shared" ref="CO83:CP83" si="1665">SUM(CO71:CO82)</f>
        <v>0</v>
      </c>
      <c r="CP83" s="43">
        <f t="shared" si="1665"/>
        <v>0</v>
      </c>
      <c r="CQ83" s="57"/>
      <c r="CR83" s="56">
        <f t="shared" ref="CR83:CS83" si="1666">SUM(CR71:CR82)</f>
        <v>0</v>
      </c>
      <c r="CS83" s="43">
        <f t="shared" si="1666"/>
        <v>0</v>
      </c>
      <c r="CT83" s="57"/>
      <c r="CU83" s="56">
        <f t="shared" ref="CU83:CV83" si="1667">SUM(CU71:CU82)</f>
        <v>660</v>
      </c>
      <c r="CV83" s="43">
        <f t="shared" si="1667"/>
        <v>25922</v>
      </c>
      <c r="CW83" s="57"/>
      <c r="CX83" s="56">
        <f t="shared" ref="CX83:CY83" si="1668">SUM(CX71:CX82)</f>
        <v>0</v>
      </c>
      <c r="CY83" s="43">
        <f t="shared" si="1668"/>
        <v>0</v>
      </c>
      <c r="CZ83" s="57"/>
      <c r="DA83" s="56">
        <f t="shared" ref="DA83:DB83" si="1669">SUM(DA71:DA82)</f>
        <v>19</v>
      </c>
      <c r="DB83" s="43">
        <f t="shared" si="1669"/>
        <v>202</v>
      </c>
      <c r="DC83" s="57"/>
      <c r="DD83" s="56">
        <f t="shared" ref="DD83:DE83" si="1670">SUM(DD71:DD82)</f>
        <v>0</v>
      </c>
      <c r="DE83" s="43">
        <f t="shared" si="1670"/>
        <v>0</v>
      </c>
      <c r="DF83" s="57"/>
      <c r="DG83" s="56">
        <f t="shared" ref="DG83:DH83" si="1671">SUM(DG71:DG82)</f>
        <v>0</v>
      </c>
      <c r="DH83" s="43">
        <f t="shared" si="1671"/>
        <v>0</v>
      </c>
      <c r="DI83" s="57"/>
      <c r="DJ83" s="56">
        <f t="shared" ref="DJ83:DK83" si="1672">SUM(DJ71:DJ82)</f>
        <v>0</v>
      </c>
      <c r="DK83" s="43">
        <f t="shared" si="1672"/>
        <v>0</v>
      </c>
      <c r="DL83" s="57"/>
      <c r="DM83" s="56">
        <f t="shared" ref="DM83:DN83" si="1673">SUM(DM71:DM82)</f>
        <v>0</v>
      </c>
      <c r="DN83" s="43">
        <f t="shared" si="1673"/>
        <v>0</v>
      </c>
      <c r="DO83" s="57"/>
      <c r="DP83" s="56">
        <f t="shared" ref="DP83:DQ83" si="1674">SUM(DP71:DP82)</f>
        <v>0</v>
      </c>
      <c r="DQ83" s="43">
        <f t="shared" si="1674"/>
        <v>0</v>
      </c>
      <c r="DR83" s="57"/>
      <c r="DS83" s="56">
        <f t="shared" ref="DS83:DT83" si="1675">SUM(DS71:DS82)</f>
        <v>0</v>
      </c>
      <c r="DT83" s="43">
        <f t="shared" si="1675"/>
        <v>0</v>
      </c>
      <c r="DU83" s="57"/>
      <c r="DV83" s="56">
        <f t="shared" ref="DV83:DW83" si="1676">SUM(DV71:DV82)</f>
        <v>884</v>
      </c>
      <c r="DW83" s="43">
        <f t="shared" si="1676"/>
        <v>56601</v>
      </c>
      <c r="DX83" s="57"/>
      <c r="DY83" s="56">
        <f t="shared" ref="DY83:DZ83" si="1677">SUM(DY71:DY82)</f>
        <v>0</v>
      </c>
      <c r="DZ83" s="43">
        <f t="shared" si="1677"/>
        <v>0</v>
      </c>
      <c r="EA83" s="57"/>
      <c r="EB83" s="56">
        <f t="shared" ref="EB83:EC83" si="1678">SUM(EB71:EB82)</f>
        <v>675</v>
      </c>
      <c r="EC83" s="43">
        <f t="shared" si="1678"/>
        <v>38357</v>
      </c>
      <c r="ED83" s="57"/>
      <c r="EE83" s="56">
        <f t="shared" ref="EE83:EF83" si="1679">SUM(EE71:EE82)</f>
        <v>12</v>
      </c>
      <c r="EF83" s="43">
        <f t="shared" si="1679"/>
        <v>31</v>
      </c>
      <c r="EG83" s="57"/>
      <c r="EH83" s="56">
        <f t="shared" ref="EH83:EI83" si="1680">SUM(EH71:EH82)</f>
        <v>6</v>
      </c>
      <c r="EI83" s="43">
        <f t="shared" si="1680"/>
        <v>121</v>
      </c>
      <c r="EJ83" s="57"/>
      <c r="EK83" s="56">
        <f t="shared" ref="EK83:EL83" si="1681">SUM(EK71:EK82)</f>
        <v>0</v>
      </c>
      <c r="EL83" s="43">
        <f t="shared" si="1681"/>
        <v>0</v>
      </c>
      <c r="EM83" s="57"/>
      <c r="EN83" s="56">
        <f t="shared" ref="EN83:EO83" si="1682">SUM(EN71:EN82)</f>
        <v>0</v>
      </c>
      <c r="EO83" s="43">
        <f t="shared" si="1682"/>
        <v>0</v>
      </c>
      <c r="EP83" s="57"/>
      <c r="EQ83" s="56">
        <f t="shared" ref="EQ83:ER83" si="1683">SUM(EQ71:EQ82)</f>
        <v>0</v>
      </c>
      <c r="ER83" s="43">
        <f t="shared" si="1683"/>
        <v>0</v>
      </c>
      <c r="ES83" s="57"/>
      <c r="ET83" s="56">
        <f t="shared" ref="ET83:EU83" si="1684">SUM(ET71:ET82)</f>
        <v>0</v>
      </c>
      <c r="EU83" s="43">
        <f t="shared" si="1684"/>
        <v>0</v>
      </c>
      <c r="EV83" s="57"/>
      <c r="EW83" s="56">
        <f t="shared" ref="EW83:EX83" si="1685">SUM(EW71:EW82)</f>
        <v>27</v>
      </c>
      <c r="EX83" s="43">
        <f t="shared" si="1685"/>
        <v>977</v>
      </c>
      <c r="EY83" s="57"/>
      <c r="EZ83" s="56">
        <f t="shared" ref="EZ83:FA83" si="1686">SUM(EZ71:EZ82)</f>
        <v>0</v>
      </c>
      <c r="FA83" s="43">
        <f t="shared" si="1686"/>
        <v>0</v>
      </c>
      <c r="FB83" s="57"/>
      <c r="FC83" s="56">
        <f t="shared" ref="FC83:FD83" si="1687">SUM(FC71:FC82)</f>
        <v>0</v>
      </c>
      <c r="FD83" s="43">
        <f t="shared" si="1687"/>
        <v>0</v>
      </c>
      <c r="FE83" s="57"/>
      <c r="FF83" s="56">
        <f t="shared" ref="FF83:FG83" si="1688">SUM(FF71:FF82)</f>
        <v>272</v>
      </c>
      <c r="FG83" s="43">
        <f t="shared" si="1688"/>
        <v>23589</v>
      </c>
      <c r="FH83" s="57"/>
      <c r="FI83" s="56">
        <f t="shared" ref="FI83:FJ83" si="1689">SUM(FI71:FI82)</f>
        <v>33</v>
      </c>
      <c r="FJ83" s="43">
        <f t="shared" si="1689"/>
        <v>267</v>
      </c>
      <c r="FK83" s="57"/>
      <c r="FL83" s="56">
        <f t="shared" ref="FL83:FM83" si="1690">SUM(FL71:FL82)</f>
        <v>0</v>
      </c>
      <c r="FM83" s="43">
        <f t="shared" si="1690"/>
        <v>0</v>
      </c>
      <c r="FN83" s="57"/>
      <c r="FO83" s="56">
        <f t="shared" ref="FO83:FP83" si="1691">SUM(FO71:FO82)</f>
        <v>75</v>
      </c>
      <c r="FP83" s="43">
        <f t="shared" si="1691"/>
        <v>8530</v>
      </c>
      <c r="FQ83" s="57"/>
      <c r="FR83" s="56">
        <f t="shared" ref="FR83:FS83" si="1692">SUM(FR71:FR82)</f>
        <v>75</v>
      </c>
      <c r="FS83" s="43">
        <f t="shared" si="1692"/>
        <v>4620</v>
      </c>
      <c r="FT83" s="57"/>
      <c r="FU83" s="56">
        <f t="shared" ref="FU83:FV83" si="1693">SUM(FU71:FU82)</f>
        <v>896</v>
      </c>
      <c r="FV83" s="43">
        <f t="shared" si="1693"/>
        <v>26089</v>
      </c>
      <c r="FW83" s="57"/>
      <c r="FX83" s="56">
        <f t="shared" ref="FX83:FY83" si="1694">SUM(FX71:FX82)</f>
        <v>0</v>
      </c>
      <c r="FY83" s="43">
        <f t="shared" si="1694"/>
        <v>0</v>
      </c>
      <c r="FZ83" s="57"/>
      <c r="GA83" s="56">
        <f t="shared" ref="GA83:GB83" si="1695">SUM(GA71:GA82)</f>
        <v>19</v>
      </c>
      <c r="GB83" s="43">
        <f t="shared" si="1695"/>
        <v>1480</v>
      </c>
      <c r="GC83" s="57"/>
      <c r="GD83" s="56">
        <f t="shared" ref="GD83:GE83" si="1696">SUM(GD71:GD82)</f>
        <v>0</v>
      </c>
      <c r="GE83" s="43">
        <f t="shared" si="1696"/>
        <v>0</v>
      </c>
      <c r="GF83" s="57"/>
      <c r="GG83" s="56">
        <f t="shared" ref="GG83:GH83" si="1697">SUM(GG71:GG82)</f>
        <v>0</v>
      </c>
      <c r="GH83" s="43">
        <f t="shared" si="1697"/>
        <v>0</v>
      </c>
      <c r="GI83" s="57"/>
      <c r="GJ83" s="56">
        <f t="shared" ref="GJ83:GK83" si="1698">SUM(GJ71:GJ82)</f>
        <v>24</v>
      </c>
      <c r="GK83" s="43">
        <f t="shared" si="1698"/>
        <v>81</v>
      </c>
      <c r="GL83" s="57"/>
      <c r="GM83" s="56">
        <f t="shared" ref="GM83:GN83" si="1699">SUM(GM71:GM82)</f>
        <v>0</v>
      </c>
      <c r="GN83" s="43">
        <f t="shared" si="1699"/>
        <v>0</v>
      </c>
      <c r="GO83" s="57"/>
      <c r="GP83" s="56">
        <f t="shared" ref="GP83:GQ83" si="1700">SUM(GP71:GP82)</f>
        <v>0</v>
      </c>
      <c r="GQ83" s="43">
        <f t="shared" si="1700"/>
        <v>0</v>
      </c>
      <c r="GR83" s="57"/>
      <c r="GS83" s="56">
        <f t="shared" ref="GS83:GT83" si="1701">SUM(GS71:GS82)</f>
        <v>0</v>
      </c>
      <c r="GT83" s="43">
        <f t="shared" si="1701"/>
        <v>0</v>
      </c>
      <c r="GU83" s="57"/>
      <c r="GV83" s="56">
        <f t="shared" ref="GV83:GW83" si="1702">SUM(GV71:GV82)</f>
        <v>1</v>
      </c>
      <c r="GW83" s="43">
        <f t="shared" si="1702"/>
        <v>2</v>
      </c>
      <c r="GX83" s="57"/>
      <c r="GY83" s="56">
        <f t="shared" ref="GY83:GZ83" si="1703">SUM(GY71:GY82)</f>
        <v>0</v>
      </c>
      <c r="GZ83" s="43">
        <f t="shared" si="1703"/>
        <v>0</v>
      </c>
      <c r="HA83" s="57"/>
      <c r="HB83" s="56">
        <f t="shared" ref="HB83:HC83" si="1704">SUM(HB71:HB82)</f>
        <v>0</v>
      </c>
      <c r="HC83" s="43">
        <f t="shared" si="1704"/>
        <v>0</v>
      </c>
      <c r="HD83" s="57"/>
      <c r="HE83" s="56">
        <f t="shared" ref="HE83:HF83" si="1705">SUM(HE71:HE82)</f>
        <v>0</v>
      </c>
      <c r="HF83" s="43">
        <f t="shared" si="1705"/>
        <v>0</v>
      </c>
      <c r="HG83" s="57"/>
      <c r="HH83" s="56">
        <f t="shared" ref="HH83:HI83" si="1706">SUM(HH71:HH82)</f>
        <v>0</v>
      </c>
      <c r="HI83" s="43">
        <f t="shared" si="1706"/>
        <v>0</v>
      </c>
      <c r="HJ83" s="57"/>
      <c r="HK83" s="56">
        <f t="shared" ref="HK83:HL83" si="1707">SUM(HK71:HK82)</f>
        <v>0</v>
      </c>
      <c r="HL83" s="43">
        <f t="shared" si="1707"/>
        <v>0</v>
      </c>
      <c r="HM83" s="57"/>
      <c r="HN83" s="56">
        <f t="shared" ref="HN83:HO83" si="1708">SUM(HN71:HN82)</f>
        <v>0</v>
      </c>
      <c r="HO83" s="43">
        <f t="shared" si="1708"/>
        <v>0</v>
      </c>
      <c r="HP83" s="57"/>
      <c r="HQ83" s="56">
        <f t="shared" ref="HQ83:HR83" si="1709">SUM(HQ71:HQ82)</f>
        <v>278</v>
      </c>
      <c r="HR83" s="43">
        <f t="shared" si="1709"/>
        <v>6602</v>
      </c>
      <c r="HS83" s="57"/>
      <c r="HT83" s="56">
        <f t="shared" ref="HT83:HU83" si="1710">SUM(HT71:HT82)</f>
        <v>0</v>
      </c>
      <c r="HU83" s="43">
        <f t="shared" si="1710"/>
        <v>0</v>
      </c>
      <c r="HV83" s="57"/>
      <c r="HW83" s="56">
        <f t="shared" ref="HW83:HX83" si="1711">SUM(HW71:HW82)</f>
        <v>0</v>
      </c>
      <c r="HX83" s="43">
        <f t="shared" si="1711"/>
        <v>0</v>
      </c>
      <c r="HY83" s="57"/>
      <c r="HZ83" s="56">
        <f t="shared" ref="HZ83:IA83" si="1712">SUM(HZ71:HZ82)</f>
        <v>0</v>
      </c>
      <c r="IA83" s="43">
        <f t="shared" si="1712"/>
        <v>0</v>
      </c>
      <c r="IB83" s="57"/>
      <c r="IC83" s="56">
        <f t="shared" ref="IC83:ID83" si="1713">SUM(IC71:IC82)</f>
        <v>0</v>
      </c>
      <c r="ID83" s="43">
        <f t="shared" si="1713"/>
        <v>0</v>
      </c>
      <c r="IE83" s="57"/>
      <c r="IF83" s="56">
        <f t="shared" ref="IF83:IG83" si="1714">SUM(IF71:IF82)</f>
        <v>18</v>
      </c>
      <c r="IG83" s="43">
        <f t="shared" si="1714"/>
        <v>755</v>
      </c>
      <c r="IH83" s="57"/>
      <c r="II83" s="56">
        <f t="shared" ref="II83:IJ83" si="1715">SUM(II71:II82)</f>
        <v>42</v>
      </c>
      <c r="IJ83" s="43">
        <f t="shared" si="1715"/>
        <v>2581</v>
      </c>
      <c r="IK83" s="57"/>
      <c r="IL83" s="56">
        <f t="shared" ref="IL83:IM83" si="1716">SUM(IL71:IL82)</f>
        <v>36</v>
      </c>
      <c r="IM83" s="43">
        <f t="shared" si="1716"/>
        <v>4818</v>
      </c>
      <c r="IN83" s="57"/>
      <c r="IO83" s="56">
        <f t="shared" ref="IO83:IP83" si="1717">SUM(IO71:IO82)</f>
        <v>32</v>
      </c>
      <c r="IP83" s="43">
        <f t="shared" si="1717"/>
        <v>4384</v>
      </c>
      <c r="IQ83" s="57"/>
      <c r="IR83" s="56">
        <f t="shared" ref="IR83:IS83" si="1718">SUM(IR71:IR82)</f>
        <v>0</v>
      </c>
      <c r="IS83" s="43">
        <f t="shared" si="1718"/>
        <v>0</v>
      </c>
      <c r="IT83" s="57"/>
      <c r="IU83" s="56">
        <f t="shared" ref="IU83:IV83" si="1719">SUM(IU71:IU82)</f>
        <v>0</v>
      </c>
      <c r="IV83" s="43">
        <f t="shared" si="1719"/>
        <v>0</v>
      </c>
      <c r="IW83" s="57"/>
      <c r="IX83" s="56">
        <f t="shared" ref="IX83:IY83" si="1720">SUM(IX71:IX82)</f>
        <v>1253</v>
      </c>
      <c r="IY83" s="43">
        <f t="shared" si="1720"/>
        <v>66486</v>
      </c>
      <c r="IZ83" s="57"/>
      <c r="JA83" s="56">
        <f t="shared" ref="JA83:JB83" si="1721">SUM(JA71:JA82)</f>
        <v>29</v>
      </c>
      <c r="JB83" s="43">
        <f t="shared" si="1721"/>
        <v>3723</v>
      </c>
      <c r="JC83" s="57"/>
      <c r="JD83" s="56">
        <f t="shared" ref="JD83:JE83" si="1722">SUM(JD71:JD82)</f>
        <v>0</v>
      </c>
      <c r="JE83" s="43">
        <f t="shared" si="1722"/>
        <v>0</v>
      </c>
      <c r="JF83" s="57"/>
      <c r="JG83" s="56">
        <f t="shared" ref="JG83:JH83" si="1723">SUM(JG71:JG82)</f>
        <v>80</v>
      </c>
      <c r="JH83" s="43">
        <f t="shared" si="1723"/>
        <v>1294</v>
      </c>
      <c r="JI83" s="57"/>
      <c r="JJ83" s="56">
        <f t="shared" ref="JJ83:JK83" si="1724">SUM(JJ71:JJ82)</f>
        <v>13</v>
      </c>
      <c r="JK83" s="43">
        <f t="shared" si="1724"/>
        <v>489</v>
      </c>
      <c r="JL83" s="57"/>
      <c r="JM83" s="56">
        <f t="shared" ref="JM83:JN83" si="1725">SUM(JM71:JM82)</f>
        <v>55</v>
      </c>
      <c r="JN83" s="43">
        <f t="shared" si="1725"/>
        <v>1208</v>
      </c>
      <c r="JO83" s="57"/>
      <c r="JP83" s="56">
        <f t="shared" ref="JP83:JQ83" si="1726">SUM(JP71:JP82)</f>
        <v>0</v>
      </c>
      <c r="JQ83" s="43">
        <f t="shared" si="1726"/>
        <v>0</v>
      </c>
      <c r="JR83" s="57"/>
      <c r="JS83" s="56">
        <f t="shared" ref="JS83:JT83" si="1727">SUM(JS71:JS82)</f>
        <v>0</v>
      </c>
      <c r="JT83" s="43">
        <f t="shared" si="1727"/>
        <v>0</v>
      </c>
      <c r="JU83" s="57"/>
      <c r="JV83" s="56">
        <f t="shared" ref="JV83:JW83" si="1728">SUM(JV71:JV82)</f>
        <v>0</v>
      </c>
      <c r="JW83" s="43">
        <f t="shared" si="1728"/>
        <v>0</v>
      </c>
      <c r="JX83" s="57"/>
      <c r="JY83" s="56">
        <f t="shared" ref="JY83:JZ83" si="1729">SUM(JY71:JY82)</f>
        <v>0</v>
      </c>
      <c r="JZ83" s="43">
        <f t="shared" si="1729"/>
        <v>0</v>
      </c>
      <c r="KA83" s="57"/>
      <c r="KB83" s="56">
        <f t="shared" ref="KB83:KC83" si="1730">SUM(KB71:KB82)</f>
        <v>0</v>
      </c>
      <c r="KC83" s="43">
        <f t="shared" si="1730"/>
        <v>0</v>
      </c>
      <c r="KD83" s="57"/>
      <c r="KE83" s="56">
        <f t="shared" ref="KE83:KF83" si="1731">SUM(KE71:KE82)</f>
        <v>498</v>
      </c>
      <c r="KF83" s="43">
        <f t="shared" si="1731"/>
        <v>27161</v>
      </c>
      <c r="KG83" s="57"/>
      <c r="KH83" s="56">
        <f t="shared" ref="KH83:KI83" si="1732">SUM(KH71:KH82)</f>
        <v>46</v>
      </c>
      <c r="KI83" s="43">
        <f t="shared" si="1732"/>
        <v>976</v>
      </c>
      <c r="KJ83" s="57"/>
      <c r="KK83" s="56">
        <f t="shared" ref="KK83:KL83" si="1733">SUM(KK71:KK82)</f>
        <v>0</v>
      </c>
      <c r="KL83" s="43">
        <f t="shared" si="1733"/>
        <v>0</v>
      </c>
      <c r="KM83" s="57"/>
      <c r="KN83" s="56">
        <f t="shared" ref="KN83:KO83" si="1734">SUM(KN71:KN82)</f>
        <v>0</v>
      </c>
      <c r="KO83" s="43">
        <f t="shared" si="1734"/>
        <v>0</v>
      </c>
      <c r="KP83" s="57"/>
      <c r="KQ83" s="56">
        <f t="shared" ref="KQ83:KR83" si="1735">SUM(KQ71:KQ82)</f>
        <v>0</v>
      </c>
      <c r="KR83" s="43">
        <f t="shared" si="1735"/>
        <v>0</v>
      </c>
      <c r="KS83" s="57"/>
      <c r="KT83" s="56">
        <f t="shared" ref="KT83" si="1736">SUM(KT71:KT82)</f>
        <v>0</v>
      </c>
      <c r="KU83" s="43">
        <f t="shared" ref="KU83" si="1737">SUM(KU71:KU82)</f>
        <v>0</v>
      </c>
      <c r="KV83" s="57"/>
      <c r="KW83" s="56">
        <f t="shared" ref="KW83:KX83" si="1738">SUM(KW71:KW82)</f>
        <v>0</v>
      </c>
      <c r="KX83" s="43">
        <f t="shared" si="1738"/>
        <v>0</v>
      </c>
      <c r="KY83" s="57"/>
      <c r="KZ83" s="56">
        <f t="shared" ref="KZ83" si="1739">SUM(KZ71:KZ82)</f>
        <v>0</v>
      </c>
      <c r="LA83" s="43">
        <f t="shared" ref="LA83" si="1740">SUM(LA71:LA82)</f>
        <v>0</v>
      </c>
      <c r="LB83" s="57"/>
      <c r="LC83" s="56">
        <f t="shared" ref="LC83" si="1741">SUM(LC71:LC82)</f>
        <v>0</v>
      </c>
      <c r="LD83" s="43">
        <f t="shared" ref="LD83" si="1742">SUM(LD71:LD82)</f>
        <v>0</v>
      </c>
      <c r="LE83" s="57"/>
      <c r="LF83" s="56">
        <f t="shared" ref="LF83:LG83" si="1743">SUM(LF71:LF82)</f>
        <v>0</v>
      </c>
      <c r="LG83" s="43">
        <f t="shared" si="1743"/>
        <v>0</v>
      </c>
      <c r="LH83" s="57"/>
      <c r="LI83" s="56">
        <f t="shared" ref="LI83:LJ83" si="1744">SUM(LI71:LI82)</f>
        <v>0</v>
      </c>
      <c r="LJ83" s="43">
        <f t="shared" si="1744"/>
        <v>0</v>
      </c>
      <c r="LK83" s="57"/>
      <c r="LL83" s="56">
        <f t="shared" ref="LL83" si="1745">SUM(LL71:LL82)</f>
        <v>113</v>
      </c>
      <c r="LM83" s="43">
        <f t="shared" ref="LM83" si="1746">SUM(LM71:LM82)</f>
        <v>5754</v>
      </c>
      <c r="LN83" s="57"/>
      <c r="LO83" s="56">
        <f t="shared" ref="LO83" si="1747">SUM(LO71:LO82)</f>
        <v>0</v>
      </c>
      <c r="LP83" s="43">
        <f t="shared" ref="LP83" si="1748">SUM(LP71:LP82)</f>
        <v>0</v>
      </c>
      <c r="LQ83" s="57"/>
      <c r="LR83" s="56">
        <f t="shared" ref="LR83" si="1749">SUM(LR71:LR82)</f>
        <v>0</v>
      </c>
      <c r="LS83" s="43">
        <f t="shared" ref="LS83" si="1750">SUM(LS71:LS82)</f>
        <v>0</v>
      </c>
      <c r="LT83" s="57"/>
      <c r="LU83" s="56">
        <f t="shared" ref="LU83" si="1751">SUM(LU71:LU82)</f>
        <v>24</v>
      </c>
      <c r="LV83" s="43">
        <f t="shared" ref="LV83" si="1752">SUM(LV71:LV82)</f>
        <v>855</v>
      </c>
      <c r="LW83" s="57"/>
      <c r="LX83" s="56">
        <f t="shared" ref="LX83" si="1753">SUM(LX71:LX82)</f>
        <v>386</v>
      </c>
      <c r="LY83" s="43">
        <f t="shared" ref="LY83" si="1754">SUM(LY71:LY82)</f>
        <v>28342</v>
      </c>
      <c r="LZ83" s="57"/>
      <c r="MA83" s="56">
        <f t="shared" ref="MA83" si="1755">SUM(MA71:MA82)</f>
        <v>5</v>
      </c>
      <c r="MB83" s="43">
        <f t="shared" ref="MB83" si="1756">SUM(MB71:MB82)</f>
        <v>210</v>
      </c>
      <c r="MC83" s="57"/>
      <c r="MD83" s="56">
        <f t="shared" ref="MD83:ME83" si="1757">SUM(MD71:MD82)</f>
        <v>0</v>
      </c>
      <c r="ME83" s="43">
        <f t="shared" si="1757"/>
        <v>0</v>
      </c>
      <c r="MF83" s="57"/>
      <c r="MG83" s="56">
        <f t="shared" ref="MG83:MH83" si="1758">SUM(MG71:MG82)</f>
        <v>0</v>
      </c>
      <c r="MH83" s="43">
        <f t="shared" si="1758"/>
        <v>0</v>
      </c>
      <c r="MI83" s="57"/>
      <c r="MJ83" s="56">
        <f t="shared" ref="MJ83" si="1759">SUM(MJ71:MJ82)</f>
        <v>19</v>
      </c>
      <c r="MK83" s="43">
        <f t="shared" ref="MK83" si="1760">SUM(MK71:MK82)</f>
        <v>8078</v>
      </c>
      <c r="ML83" s="57"/>
      <c r="MM83" s="56">
        <f t="shared" ref="MM83" si="1761">SUM(MM71:MM82)</f>
        <v>274</v>
      </c>
      <c r="MN83" s="43">
        <f t="shared" ref="MN83" si="1762">SUM(MN71:MN82)</f>
        <v>37429</v>
      </c>
      <c r="MO83" s="57"/>
      <c r="MP83" s="56">
        <f t="shared" ref="MP83" si="1763">SUM(MP71:MP82)</f>
        <v>0</v>
      </c>
      <c r="MQ83" s="43">
        <f t="shared" ref="MQ83" si="1764">SUM(MQ71:MQ82)</f>
        <v>0</v>
      </c>
      <c r="MR83" s="57"/>
      <c r="MS83" s="56">
        <f t="shared" ref="MS83" si="1765">SUM(MS71:MS82)</f>
        <v>111</v>
      </c>
      <c r="MT83" s="43">
        <f t="shared" ref="MT83" si="1766">SUM(MT71:MT82)</f>
        <v>481</v>
      </c>
      <c r="MU83" s="57"/>
      <c r="MV83" s="56">
        <f t="shared" ref="MV83" si="1767">SUM(MV71:MV82)</f>
        <v>0</v>
      </c>
      <c r="MW83" s="43">
        <f t="shared" ref="MW83" si="1768">SUM(MW71:MW82)</f>
        <v>0</v>
      </c>
      <c r="MX83" s="57"/>
      <c r="MY83" s="56">
        <f t="shared" ref="MY83" si="1769">SUM(MY71:MY82)</f>
        <v>284</v>
      </c>
      <c r="MZ83" s="43">
        <f t="shared" ref="MZ83" si="1770">SUM(MZ71:MZ82)</f>
        <v>2673</v>
      </c>
      <c r="NA83" s="57"/>
      <c r="NB83" s="56">
        <f t="shared" ref="NB83" si="1771">SUM(NB71:NB82)</f>
        <v>0</v>
      </c>
      <c r="NC83" s="43">
        <f t="shared" ref="NC83" si="1772">SUM(NC71:NC82)</f>
        <v>0</v>
      </c>
      <c r="ND83" s="57"/>
      <c r="NE83" s="56">
        <f t="shared" ref="NE83" si="1773">SUM(NE71:NE82)</f>
        <v>0</v>
      </c>
      <c r="NF83" s="43">
        <f t="shared" ref="NF83" si="1774">SUM(NF71:NF82)</f>
        <v>0</v>
      </c>
      <c r="NG83" s="57"/>
      <c r="NH83" s="56">
        <f t="shared" ref="NH83:NI83" si="1775">SUM(NH71:NH82)</f>
        <v>0</v>
      </c>
      <c r="NI83" s="43">
        <f t="shared" si="1775"/>
        <v>0</v>
      </c>
      <c r="NJ83" s="57"/>
      <c r="NK83" s="56">
        <f t="shared" ref="NK83:NL83" si="1776">SUM(NK71:NK82)</f>
        <v>113</v>
      </c>
      <c r="NL83" s="43">
        <f t="shared" si="1776"/>
        <v>8659</v>
      </c>
      <c r="NM83" s="57"/>
      <c r="NN83" s="56">
        <f t="shared" ref="NN83" si="1777">SUM(NN71:NN82)</f>
        <v>0</v>
      </c>
      <c r="NO83" s="43">
        <f t="shared" ref="NO83" si="1778">SUM(NO71:NO82)</f>
        <v>0</v>
      </c>
      <c r="NP83" s="57"/>
      <c r="NQ83" s="56">
        <f t="shared" ref="NQ83:NR83" si="1779">SUM(NQ71:NQ82)</f>
        <v>0</v>
      </c>
      <c r="NR83" s="43">
        <f t="shared" si="1779"/>
        <v>0</v>
      </c>
      <c r="NS83" s="57"/>
      <c r="NT83" s="56">
        <f t="shared" ref="NT83" si="1780">SUM(NT71:NT82)</f>
        <v>3</v>
      </c>
      <c r="NU83" s="43">
        <f t="shared" ref="NU83" si="1781">SUM(NU71:NU82)</f>
        <v>192</v>
      </c>
      <c r="NV83" s="57"/>
      <c r="NW83" s="56">
        <f t="shared" ref="NW83" si="1782">SUM(NW71:NW82)</f>
        <v>450</v>
      </c>
      <c r="NX83" s="43">
        <f t="shared" ref="NX83" si="1783">SUM(NX71:NX82)</f>
        <v>52988</v>
      </c>
      <c r="NY83" s="57"/>
      <c r="NZ83" s="56">
        <f t="shared" ref="NZ83" si="1784">SUM(NZ71:NZ82)</f>
        <v>2565</v>
      </c>
      <c r="OA83" s="43">
        <f t="shared" ref="OA83" si="1785">SUM(OA71:OA82)</f>
        <v>185425</v>
      </c>
      <c r="OB83" s="57"/>
      <c r="OC83" s="56">
        <f t="shared" ref="OC83:OD83" si="1786">SUM(OC71:OC82)</f>
        <v>0</v>
      </c>
      <c r="OD83" s="43">
        <f t="shared" si="1786"/>
        <v>0</v>
      </c>
      <c r="OE83" s="57"/>
      <c r="OF83" s="56">
        <f t="shared" ref="OF83:OG83" si="1787">SUM(OF71:OF82)</f>
        <v>1</v>
      </c>
      <c r="OG83" s="43">
        <f t="shared" si="1787"/>
        <v>34</v>
      </c>
      <c r="OH83" s="57"/>
      <c r="OI83" s="56">
        <f t="shared" ref="OI83" si="1788">SUM(OI71:OI82)</f>
        <v>1</v>
      </c>
      <c r="OJ83" s="43">
        <f t="shared" ref="OJ83" si="1789">SUM(OJ71:OJ82)</f>
        <v>121</v>
      </c>
      <c r="OK83" s="57"/>
      <c r="OL83" s="56">
        <f t="shared" ref="OL83:OM83" si="1790">SUM(OL71:OL82)</f>
        <v>0</v>
      </c>
      <c r="OM83" s="43">
        <f t="shared" si="1790"/>
        <v>0</v>
      </c>
      <c r="ON83" s="57"/>
      <c r="OO83" s="56">
        <f t="shared" ref="OO83:OP83" si="1791">SUM(OO71:OO82)</f>
        <v>0</v>
      </c>
      <c r="OP83" s="43">
        <f t="shared" si="1791"/>
        <v>0</v>
      </c>
      <c r="OQ83" s="57"/>
      <c r="OR83" s="56">
        <f t="shared" ref="OR83" si="1792">SUM(OR71:OR82)</f>
        <v>0</v>
      </c>
      <c r="OS83" s="43">
        <f t="shared" ref="OS83" si="1793">SUM(OS71:OS82)</f>
        <v>0</v>
      </c>
      <c r="OT83" s="57"/>
      <c r="OU83" s="56">
        <f t="shared" ref="OU83" si="1794">SUM(OU71:OU82)</f>
        <v>0</v>
      </c>
      <c r="OV83" s="43">
        <f t="shared" ref="OV83" si="1795">SUM(OV71:OV82)</f>
        <v>0</v>
      </c>
      <c r="OW83" s="57"/>
      <c r="OX83" s="56">
        <f t="shared" ref="OX83" si="1796">SUM(OX71:OX82)</f>
        <v>10</v>
      </c>
      <c r="OY83" s="43">
        <f t="shared" ref="OY83" si="1797">SUM(OY71:OY82)</f>
        <v>52</v>
      </c>
      <c r="OZ83" s="57"/>
      <c r="PA83" s="56">
        <f t="shared" si="1497"/>
        <v>11746</v>
      </c>
      <c r="PB83" s="57" t="e">
        <f>SUM(J83,V83,Y83,AH83,AK83,AQ83,AT83,AW83,BI83,BL83,BR83,BU83,BX83,CA83,CD83,CJ83,CM83,CS83,CV83,CY83,DB83,DH83,DN83,DQ83,DT83,DW83,EC83,EF83,EI83,EU83,EX83,FA83,FG83,FJ83,FM83,FP83,FS83,FV83,GB83,GE83,GH83,GK83,GN83,GQ83,GW83,GZ83,HF83,HO83,HR83,HU83,ID83,IG83,IJ83,IM83,IP83,IV83,IY83,JB83,JE83,JH83,JK83,JN83,JQ83,JZ83,KC83,KF83,KI83,KL83,KO83,KR83,KU83,LA83,LD83,LM83,LP83,LS83,LV83,LY83,MB83,HI83,MH83,MK83,MN83,MQ83,MT83,MW83,MZ83,NC83,NF83,NI83,NL83,NO83,NU83,NX83,OA83,OJ83,OS83,OV83,OY83,HL83,JW83,AB83,IA83,IS83,P83+OP83+OM83+OG83+OD83+NR83+ME83+LG83+KX83+JT83+HX83+#REF!+HC83+GT83+FY83+FD83+ER83+EO83+EL83+DZ83+DE83+CP83+BO83+BF83+AZ83+AE83+S83+M83+G83+D83)</f>
        <v>#REF!</v>
      </c>
      <c r="PC83" s="6"/>
      <c r="PD83" s="9"/>
      <c r="PE83" s="6"/>
      <c r="PF83" s="6"/>
      <c r="PG83" s="6"/>
      <c r="PH83" s="9"/>
      <c r="PI83" s="6"/>
      <c r="PJ83" s="6"/>
      <c r="PK83" s="6"/>
      <c r="PL83" s="9"/>
      <c r="PM83" s="6"/>
      <c r="PN83" s="6"/>
      <c r="PO83" s="6"/>
      <c r="PP83" s="9"/>
      <c r="PQ83" s="6"/>
      <c r="PR83" s="6"/>
      <c r="PS83" s="6"/>
      <c r="PT83" s="9"/>
      <c r="PU83" s="6"/>
      <c r="PV83" s="6"/>
      <c r="PW83" s="6"/>
      <c r="PX83" s="9"/>
      <c r="PY83" s="6"/>
      <c r="PZ83" s="6"/>
      <c r="QA83" s="6"/>
      <c r="QB83" s="9"/>
      <c r="QC83" s="6"/>
      <c r="QD83" s="6"/>
      <c r="QE83" s="6"/>
      <c r="QF83" s="2"/>
      <c r="QG83" s="1"/>
      <c r="QH83" s="1"/>
      <c r="QI83" s="1"/>
      <c r="QJ83" s="2"/>
      <c r="QK83" s="1"/>
      <c r="QL83" s="1"/>
      <c r="QM83" s="1"/>
      <c r="QN83" s="2"/>
      <c r="QO83" s="1"/>
      <c r="QP83" s="1"/>
      <c r="QQ83" s="1"/>
      <c r="QV83" s="3"/>
      <c r="RA83" s="3"/>
      <c r="RF83" s="3"/>
      <c r="RK83" s="3"/>
      <c r="RP83" s="3"/>
      <c r="RU83" s="3"/>
      <c r="RZ83" s="3"/>
      <c r="SE83" s="3"/>
      <c r="SJ83" s="3"/>
      <c r="SO83" s="3"/>
      <c r="ST83" s="3"/>
      <c r="SY83" s="3"/>
      <c r="TD83" s="3"/>
      <c r="TI83" s="3"/>
      <c r="TN83" s="3"/>
    </row>
    <row r="84" spans="1:534" x14ac:dyDescent="0.25">
      <c r="A84" s="46">
        <v>2010</v>
      </c>
      <c r="B84" s="47" t="s">
        <v>5</v>
      </c>
      <c r="C84" s="54">
        <v>0</v>
      </c>
      <c r="D84" s="10">
        <v>0</v>
      </c>
      <c r="E84" s="55">
        <f>IFERROR(D84/C84*1000,0)</f>
        <v>0</v>
      </c>
      <c r="F84" s="54">
        <v>0</v>
      </c>
      <c r="G84" s="10">
        <v>0</v>
      </c>
      <c r="H84" s="55">
        <f>IFERROR(G84/F84*1000,0)</f>
        <v>0</v>
      </c>
      <c r="I84" s="54">
        <v>0</v>
      </c>
      <c r="J84" s="10">
        <v>0</v>
      </c>
      <c r="K84" s="55">
        <f>IFERROR(J84/I84*1000,0)</f>
        <v>0</v>
      </c>
      <c r="L84" s="54">
        <v>0</v>
      </c>
      <c r="M84" s="10">
        <v>0</v>
      </c>
      <c r="N84" s="55">
        <f t="shared" ref="N84:N95" si="1798">IFERROR(M84/L84*1000,0)</f>
        <v>0</v>
      </c>
      <c r="O84" s="54">
        <v>0</v>
      </c>
      <c r="P84" s="10">
        <v>0</v>
      </c>
      <c r="Q84" s="55">
        <f>IFERROR(P84/O84*1000,0)</f>
        <v>0</v>
      </c>
      <c r="R84" s="54">
        <v>0</v>
      </c>
      <c r="S84" s="10">
        <v>0</v>
      </c>
      <c r="T84" s="55">
        <f>IFERROR(S84/R84*1000,0)</f>
        <v>0</v>
      </c>
      <c r="U84" s="54">
        <v>31</v>
      </c>
      <c r="V84" s="10">
        <v>1759</v>
      </c>
      <c r="W84" s="55">
        <f t="shared" ref="W84:W95" si="1799">IFERROR(V84/U84*1000,0)</f>
        <v>56741.93548387097</v>
      </c>
      <c r="X84" s="54">
        <v>8</v>
      </c>
      <c r="Y84" s="10">
        <v>174</v>
      </c>
      <c r="Z84" s="55">
        <f t="shared" ref="Z84:Z95" si="1800">IFERROR(Y84/X84*1000,0)</f>
        <v>21750</v>
      </c>
      <c r="AA84" s="54">
        <v>0</v>
      </c>
      <c r="AB84" s="10">
        <v>0</v>
      </c>
      <c r="AC84" s="55">
        <f t="shared" ref="AC84:AC95" si="1801">IFERROR(AB84/AA84*1000,0)</f>
        <v>0</v>
      </c>
      <c r="AD84" s="54">
        <v>0</v>
      </c>
      <c r="AE84" s="10">
        <v>0</v>
      </c>
      <c r="AF84" s="55">
        <f t="shared" ref="AF84:AF95" si="1802">IFERROR(AE84/AD84*1000,0)</f>
        <v>0</v>
      </c>
      <c r="AG84" s="54">
        <v>0</v>
      </c>
      <c r="AH84" s="10">
        <v>0</v>
      </c>
      <c r="AI84" s="55">
        <f t="shared" ref="AI84:AI95" si="1803">IFERROR(AH84/AG84*1000,0)</f>
        <v>0</v>
      </c>
      <c r="AJ84" s="54">
        <v>11</v>
      </c>
      <c r="AK84" s="10">
        <v>255</v>
      </c>
      <c r="AL84" s="55">
        <f t="shared" ref="AL84:AL95" si="1804">IFERROR(AK84/AJ84*1000,0)</f>
        <v>23181.818181818184</v>
      </c>
      <c r="AM84" s="54">
        <v>0</v>
      </c>
      <c r="AN84" s="10">
        <v>0</v>
      </c>
      <c r="AO84" s="55">
        <f t="shared" ref="AO84:AO95" si="1805">IFERROR(AN84/AM84*1000,0)</f>
        <v>0</v>
      </c>
      <c r="AP84" s="54">
        <v>0</v>
      </c>
      <c r="AQ84" s="10">
        <v>0</v>
      </c>
      <c r="AR84" s="55">
        <f t="shared" ref="AR84:AR95" si="1806">IFERROR(AQ84/AP84*1000,0)</f>
        <v>0</v>
      </c>
      <c r="AS84" s="54">
        <v>7</v>
      </c>
      <c r="AT84" s="10">
        <v>352</v>
      </c>
      <c r="AU84" s="55">
        <f t="shared" ref="AU84:AU95" si="1807">IFERROR(AT84/AS84*1000,0)</f>
        <v>50285.714285714283</v>
      </c>
      <c r="AV84" s="54">
        <v>0</v>
      </c>
      <c r="AW84" s="10">
        <v>0</v>
      </c>
      <c r="AX84" s="55">
        <f t="shared" ref="AX84:AX95" si="1808">IFERROR(AW84/AV84*1000,0)</f>
        <v>0</v>
      </c>
      <c r="AY84" s="54">
        <v>0</v>
      </c>
      <c r="AZ84" s="10">
        <v>0</v>
      </c>
      <c r="BA84" s="55">
        <f t="shared" ref="BA84:BA95" si="1809">IFERROR(AZ84/AY84*1000,0)</f>
        <v>0</v>
      </c>
      <c r="BB84" s="54">
        <v>0</v>
      </c>
      <c r="BC84" s="10">
        <v>0</v>
      </c>
      <c r="BD84" s="55">
        <f t="shared" ref="BD84:BD95" si="1810">IFERROR(BC84/BB84*1000,0)</f>
        <v>0</v>
      </c>
      <c r="BE84" s="54">
        <v>0</v>
      </c>
      <c r="BF84" s="10">
        <v>0</v>
      </c>
      <c r="BG84" s="55">
        <f t="shared" ref="BG84" si="1811">IFERROR(BF84/BE84*1000,0)</f>
        <v>0</v>
      </c>
      <c r="BH84" s="54">
        <v>0</v>
      </c>
      <c r="BI84" s="10">
        <v>0</v>
      </c>
      <c r="BJ84" s="55">
        <f t="shared" ref="BJ84:BJ95" si="1812">IFERROR(BI84/BH84*1000,0)</f>
        <v>0</v>
      </c>
      <c r="BK84" s="54">
        <v>25</v>
      </c>
      <c r="BL84" s="10">
        <v>4675</v>
      </c>
      <c r="BM84" s="55">
        <f t="shared" ref="BM84:BM95" si="1813">IFERROR(BL84/BK84*1000,0)</f>
        <v>187000</v>
      </c>
      <c r="BN84" s="54">
        <v>0</v>
      </c>
      <c r="BO84" s="10">
        <v>0</v>
      </c>
      <c r="BP84" s="55">
        <f t="shared" ref="BP84:BP95" si="1814">IFERROR(BO84/BN84*1000,0)</f>
        <v>0</v>
      </c>
      <c r="BQ84" s="54">
        <v>0</v>
      </c>
      <c r="BR84" s="10">
        <v>0</v>
      </c>
      <c r="BS84" s="55">
        <f t="shared" ref="BS84:BS95" si="1815">IFERROR(BR84/BQ84*1000,0)</f>
        <v>0</v>
      </c>
      <c r="BT84" s="54">
        <v>78</v>
      </c>
      <c r="BU84" s="10">
        <v>1184</v>
      </c>
      <c r="BV84" s="55">
        <f t="shared" ref="BV84:BV95" si="1816">IFERROR(BU84/BT84*1000,0)</f>
        <v>15179.48717948718</v>
      </c>
      <c r="BW84" s="54">
        <v>0</v>
      </c>
      <c r="BX84" s="10">
        <v>0</v>
      </c>
      <c r="BY84" s="55">
        <f t="shared" ref="BY84:BY95" si="1817">IFERROR(BX84/BW84*1000,0)</f>
        <v>0</v>
      </c>
      <c r="BZ84" s="54">
        <v>0</v>
      </c>
      <c r="CA84" s="10">
        <v>0</v>
      </c>
      <c r="CB84" s="55">
        <f t="shared" ref="CB84:CB95" si="1818">IFERROR(CA84/BZ84*1000,0)</f>
        <v>0</v>
      </c>
      <c r="CC84" s="54">
        <v>0</v>
      </c>
      <c r="CD84" s="10">
        <v>0</v>
      </c>
      <c r="CE84" s="55">
        <f t="shared" ref="CE84:CE95" si="1819">IFERROR(CD84/CC84*1000,0)</f>
        <v>0</v>
      </c>
      <c r="CF84" s="54">
        <v>0</v>
      </c>
      <c r="CG84" s="10">
        <v>0</v>
      </c>
      <c r="CH84" s="55">
        <f t="shared" ref="CH84:CH95" si="1820">IFERROR(CG84/CF84*1000,0)</f>
        <v>0</v>
      </c>
      <c r="CI84" s="54">
        <v>0</v>
      </c>
      <c r="CJ84" s="10">
        <v>0</v>
      </c>
      <c r="CK84" s="55">
        <f t="shared" ref="CK84:CK95" si="1821">IFERROR(CJ84/CI84*1000,0)</f>
        <v>0</v>
      </c>
      <c r="CL84" s="54">
        <v>0</v>
      </c>
      <c r="CM84" s="10">
        <v>0</v>
      </c>
      <c r="CN84" s="55">
        <f t="shared" ref="CN84:CN95" si="1822">IFERROR(CM84/CL84*1000,0)</f>
        <v>0</v>
      </c>
      <c r="CO84" s="54">
        <v>0</v>
      </c>
      <c r="CP84" s="10">
        <v>0</v>
      </c>
      <c r="CQ84" s="55">
        <f t="shared" ref="CQ84:CQ95" si="1823">IFERROR(CP84/CO84*1000,0)</f>
        <v>0</v>
      </c>
      <c r="CR84" s="54">
        <v>0</v>
      </c>
      <c r="CS84" s="10">
        <v>0</v>
      </c>
      <c r="CT84" s="55">
        <f t="shared" ref="CT84:CT95" si="1824">IFERROR(CS84/CR84*1000,0)</f>
        <v>0</v>
      </c>
      <c r="CU84" s="54">
        <v>30</v>
      </c>
      <c r="CV84" s="10">
        <v>1189</v>
      </c>
      <c r="CW84" s="55">
        <f t="shared" ref="CW84:CW95" si="1825">IFERROR(CV84/CU84*1000,0)</f>
        <v>39633.333333333336</v>
      </c>
      <c r="CX84" s="54">
        <v>0</v>
      </c>
      <c r="CY84" s="10">
        <v>0</v>
      </c>
      <c r="CZ84" s="55">
        <f t="shared" ref="CZ84:CZ95" si="1826">IFERROR(CY84/CX84*1000,0)</f>
        <v>0</v>
      </c>
      <c r="DA84" s="54">
        <v>6</v>
      </c>
      <c r="DB84" s="10">
        <v>626</v>
      </c>
      <c r="DC84" s="55">
        <f t="shared" ref="DC84:DC95" si="1827">IFERROR(DB84/DA84*1000,0)</f>
        <v>104333.33333333333</v>
      </c>
      <c r="DD84" s="54">
        <v>0</v>
      </c>
      <c r="DE84" s="10">
        <v>0</v>
      </c>
      <c r="DF84" s="55">
        <f t="shared" ref="DF84:DF95" si="1828">IFERROR(DE84/DD84*1000,0)</f>
        <v>0</v>
      </c>
      <c r="DG84" s="54">
        <v>0</v>
      </c>
      <c r="DH84" s="10">
        <v>0</v>
      </c>
      <c r="DI84" s="55">
        <f t="shared" ref="DI84:DI95" si="1829">IFERROR(DH84/DG84*1000,0)</f>
        <v>0</v>
      </c>
      <c r="DJ84" s="54">
        <v>0</v>
      </c>
      <c r="DK84" s="10">
        <v>0</v>
      </c>
      <c r="DL84" s="55">
        <f t="shared" ref="DL84:DL95" si="1830">IFERROR(DK84/DJ84*1000,0)</f>
        <v>0</v>
      </c>
      <c r="DM84" s="54">
        <v>0</v>
      </c>
      <c r="DN84" s="10">
        <v>0</v>
      </c>
      <c r="DO84" s="55">
        <f t="shared" ref="DO84:DO95" si="1831">IFERROR(DN84/DM84*1000,0)</f>
        <v>0</v>
      </c>
      <c r="DP84" s="54">
        <v>0</v>
      </c>
      <c r="DQ84" s="10">
        <v>0</v>
      </c>
      <c r="DR84" s="55">
        <f t="shared" ref="DR84:DR95" si="1832">IFERROR(DQ84/DP84*1000,0)</f>
        <v>0</v>
      </c>
      <c r="DS84" s="54">
        <v>0</v>
      </c>
      <c r="DT84" s="10">
        <v>0</v>
      </c>
      <c r="DU84" s="55">
        <f t="shared" ref="DU84:DU95" si="1833">IFERROR(DT84/DS84*1000,0)</f>
        <v>0</v>
      </c>
      <c r="DV84" s="54">
        <v>64</v>
      </c>
      <c r="DW84" s="10">
        <v>3900</v>
      </c>
      <c r="DX84" s="55">
        <f t="shared" ref="DX84:DX95" si="1834">IFERROR(DW84/DV84*1000,0)</f>
        <v>60937.5</v>
      </c>
      <c r="DY84" s="54">
        <v>0</v>
      </c>
      <c r="DZ84" s="10">
        <v>0</v>
      </c>
      <c r="EA84" s="55">
        <f t="shared" ref="EA84:EA95" si="1835">IFERROR(DZ84/DY84*1000,0)</f>
        <v>0</v>
      </c>
      <c r="EB84" s="54">
        <v>72</v>
      </c>
      <c r="EC84" s="10">
        <v>4683</v>
      </c>
      <c r="ED84" s="55">
        <f t="shared" ref="ED84:ED95" si="1836">IFERROR(EC84/EB84*1000,0)</f>
        <v>65041.666666666672</v>
      </c>
      <c r="EE84" s="54">
        <v>1</v>
      </c>
      <c r="EF84" s="10">
        <v>6</v>
      </c>
      <c r="EG84" s="55">
        <f t="shared" ref="EG84:EG95" si="1837">IFERROR(EF84/EE84*1000,0)</f>
        <v>6000</v>
      </c>
      <c r="EH84" s="54">
        <v>1</v>
      </c>
      <c r="EI84" s="10">
        <v>10</v>
      </c>
      <c r="EJ84" s="55">
        <f t="shared" ref="EJ84:EJ95" si="1838">IFERROR(EI84/EH84*1000,0)</f>
        <v>10000</v>
      </c>
      <c r="EK84" s="54">
        <v>0</v>
      </c>
      <c r="EL84" s="10">
        <v>0</v>
      </c>
      <c r="EM84" s="55">
        <f t="shared" ref="EM84:EM95" si="1839">IFERROR(EL84/EK84*1000,0)</f>
        <v>0</v>
      </c>
      <c r="EN84" s="54">
        <v>0</v>
      </c>
      <c r="EO84" s="10">
        <v>0</v>
      </c>
      <c r="EP84" s="55">
        <f t="shared" ref="EP84:EP95" si="1840">IFERROR(EO84/EN84*1000,0)</f>
        <v>0</v>
      </c>
      <c r="EQ84" s="54">
        <v>0</v>
      </c>
      <c r="ER84" s="10">
        <v>0</v>
      </c>
      <c r="ES84" s="55">
        <f t="shared" ref="ES84:ES95" si="1841">IFERROR(ER84/EQ84*1000,0)</f>
        <v>0</v>
      </c>
      <c r="ET84" s="54">
        <v>0</v>
      </c>
      <c r="EU84" s="10">
        <v>0</v>
      </c>
      <c r="EV84" s="55">
        <f t="shared" ref="EV84:EV95" si="1842">IFERROR(EU84/ET84*1000,0)</f>
        <v>0</v>
      </c>
      <c r="EW84" s="54">
        <v>1</v>
      </c>
      <c r="EX84" s="10">
        <v>145</v>
      </c>
      <c r="EY84" s="55">
        <f t="shared" ref="EY84:EY95" si="1843">IFERROR(EX84/EW84*1000,0)</f>
        <v>145000</v>
      </c>
      <c r="EZ84" s="54">
        <v>0</v>
      </c>
      <c r="FA84" s="10">
        <v>0</v>
      </c>
      <c r="FB84" s="55">
        <f t="shared" ref="FB84:FB95" si="1844">IFERROR(FA84/EZ84*1000,0)</f>
        <v>0</v>
      </c>
      <c r="FC84" s="54">
        <v>0</v>
      </c>
      <c r="FD84" s="10">
        <v>0</v>
      </c>
      <c r="FE84" s="55">
        <f t="shared" ref="FE84:FE95" si="1845">IFERROR(FD84/FC84*1000,0)</f>
        <v>0</v>
      </c>
      <c r="FF84" s="54">
        <v>31</v>
      </c>
      <c r="FG84" s="10">
        <v>3533</v>
      </c>
      <c r="FH84" s="55">
        <f t="shared" ref="FH84:FH95" si="1846">IFERROR(FG84/FF84*1000,0)</f>
        <v>113967.74193548388</v>
      </c>
      <c r="FI84" s="54">
        <v>0</v>
      </c>
      <c r="FJ84" s="10">
        <v>0</v>
      </c>
      <c r="FK84" s="55">
        <f t="shared" ref="FK84:FK95" si="1847">IFERROR(FJ84/FI84*1000,0)</f>
        <v>0</v>
      </c>
      <c r="FL84" s="54">
        <v>0</v>
      </c>
      <c r="FM84" s="10">
        <v>0</v>
      </c>
      <c r="FN84" s="55">
        <f t="shared" ref="FN84:FN95" si="1848">IFERROR(FM84/FL84*1000,0)</f>
        <v>0</v>
      </c>
      <c r="FO84" s="54">
        <v>40</v>
      </c>
      <c r="FP84" s="10">
        <v>2196</v>
      </c>
      <c r="FQ84" s="55">
        <f t="shared" ref="FQ84:FQ95" si="1849">IFERROR(FP84/FO84*1000,0)</f>
        <v>54900</v>
      </c>
      <c r="FR84" s="54">
        <v>0</v>
      </c>
      <c r="FS84" s="10">
        <v>0</v>
      </c>
      <c r="FT84" s="55">
        <f t="shared" ref="FT84:FT95" si="1850">IFERROR(FS84/FR84*1000,0)</f>
        <v>0</v>
      </c>
      <c r="FU84" s="54">
        <v>87</v>
      </c>
      <c r="FV84" s="10">
        <v>1677</v>
      </c>
      <c r="FW84" s="55">
        <f t="shared" ref="FW84:FW95" si="1851">IFERROR(FV84/FU84*1000,0)</f>
        <v>19275.862068965514</v>
      </c>
      <c r="FX84" s="54">
        <v>0</v>
      </c>
      <c r="FY84" s="10">
        <v>0</v>
      </c>
      <c r="FZ84" s="55">
        <f t="shared" ref="FZ84:FZ95" si="1852">IFERROR(FY84/FX84*1000,0)</f>
        <v>0</v>
      </c>
      <c r="GA84" s="54">
        <v>0</v>
      </c>
      <c r="GB84" s="10">
        <v>0</v>
      </c>
      <c r="GC84" s="55">
        <f t="shared" ref="GC84:GC95" si="1853">IFERROR(GB84/GA84*1000,0)</f>
        <v>0</v>
      </c>
      <c r="GD84" s="54">
        <v>0</v>
      </c>
      <c r="GE84" s="10">
        <v>0</v>
      </c>
      <c r="GF84" s="55">
        <f t="shared" ref="GF84:GF95" si="1854">IFERROR(GE84/GD84*1000,0)</f>
        <v>0</v>
      </c>
      <c r="GG84" s="54">
        <v>0</v>
      </c>
      <c r="GH84" s="10">
        <v>0</v>
      </c>
      <c r="GI84" s="55">
        <f t="shared" ref="GI84:GI95" si="1855">IFERROR(GH84/GG84*1000,0)</f>
        <v>0</v>
      </c>
      <c r="GJ84" s="54">
        <v>1</v>
      </c>
      <c r="GK84" s="10">
        <v>18</v>
      </c>
      <c r="GL84" s="55">
        <f t="shared" ref="GL84:GL95" si="1856">IFERROR(GK84/GJ84*1000,0)</f>
        <v>18000</v>
      </c>
      <c r="GM84" s="54">
        <v>0</v>
      </c>
      <c r="GN84" s="10">
        <v>0</v>
      </c>
      <c r="GO84" s="55">
        <f t="shared" ref="GO84:GO95" si="1857">IFERROR(GN84/GM84*1000,0)</f>
        <v>0</v>
      </c>
      <c r="GP84" s="54">
        <v>0</v>
      </c>
      <c r="GQ84" s="10">
        <v>0</v>
      </c>
      <c r="GR84" s="55">
        <f t="shared" ref="GR84:GR95" si="1858">IFERROR(GQ84/GP84*1000,0)</f>
        <v>0</v>
      </c>
      <c r="GS84" s="54">
        <v>0</v>
      </c>
      <c r="GT84" s="10">
        <v>0</v>
      </c>
      <c r="GU84" s="55">
        <f t="shared" ref="GU84" si="1859">IFERROR(GT84/GS84*1000,0)</f>
        <v>0</v>
      </c>
      <c r="GV84" s="54">
        <v>0</v>
      </c>
      <c r="GW84" s="10">
        <v>0</v>
      </c>
      <c r="GX84" s="55">
        <f t="shared" ref="GX84:GX95" si="1860">IFERROR(GW84/GV84*1000,0)</f>
        <v>0</v>
      </c>
      <c r="GY84" s="54">
        <v>0</v>
      </c>
      <c r="GZ84" s="10">
        <v>0</v>
      </c>
      <c r="HA84" s="55">
        <f t="shared" ref="HA84:HA95" si="1861">IFERROR(GZ84/GY84*1000,0)</f>
        <v>0</v>
      </c>
      <c r="HB84" s="54">
        <v>0</v>
      </c>
      <c r="HC84" s="10">
        <v>0</v>
      </c>
      <c r="HD84" s="55">
        <f t="shared" ref="HD84:HD95" si="1862">IFERROR(HC84/HB84*1000,0)</f>
        <v>0</v>
      </c>
      <c r="HE84" s="54">
        <v>0</v>
      </c>
      <c r="HF84" s="10">
        <v>0</v>
      </c>
      <c r="HG84" s="55">
        <f t="shared" ref="HG84:HG95" si="1863">IFERROR(HF84/HE84*1000,0)</f>
        <v>0</v>
      </c>
      <c r="HH84" s="54">
        <v>0</v>
      </c>
      <c r="HI84" s="10">
        <v>0</v>
      </c>
      <c r="HJ84" s="55">
        <f t="shared" ref="HJ84:HJ95" si="1864">IFERROR(HI84/HH84*1000,0)</f>
        <v>0</v>
      </c>
      <c r="HK84" s="54">
        <v>0</v>
      </c>
      <c r="HL84" s="10">
        <v>0</v>
      </c>
      <c r="HM84" s="55">
        <f t="shared" ref="HM84:HM95" si="1865">IFERROR(HL84/HK84*1000,0)</f>
        <v>0</v>
      </c>
      <c r="HN84" s="54">
        <v>0</v>
      </c>
      <c r="HO84" s="10">
        <v>0</v>
      </c>
      <c r="HP84" s="55">
        <f t="shared" ref="HP84:HP95" si="1866">IFERROR(HO84/HN84*1000,0)</f>
        <v>0</v>
      </c>
      <c r="HQ84" s="54">
        <v>6</v>
      </c>
      <c r="HR84" s="10">
        <v>175</v>
      </c>
      <c r="HS84" s="55">
        <f t="shared" ref="HS84:HS95" si="1867">IFERROR(HR84/HQ84*1000,0)</f>
        <v>29166.666666666668</v>
      </c>
      <c r="HT84" s="54">
        <v>0</v>
      </c>
      <c r="HU84" s="10">
        <v>0</v>
      </c>
      <c r="HV84" s="55">
        <f t="shared" ref="HV84:HV95" si="1868">IFERROR(HU84/HT84*1000,0)</f>
        <v>0</v>
      </c>
      <c r="HW84" s="54">
        <v>0</v>
      </c>
      <c r="HX84" s="10">
        <v>0</v>
      </c>
      <c r="HY84" s="55">
        <f t="shared" ref="HY84:HY95" si="1869">IFERROR(HX84/HW84*1000,0)</f>
        <v>0</v>
      </c>
      <c r="HZ84" s="54">
        <v>0</v>
      </c>
      <c r="IA84" s="10">
        <v>0</v>
      </c>
      <c r="IB84" s="55">
        <f t="shared" ref="IB84:IB95" si="1870">IFERROR(IA84/HZ84*1000,0)</f>
        <v>0</v>
      </c>
      <c r="IC84" s="54">
        <v>0</v>
      </c>
      <c r="ID84" s="10">
        <v>0</v>
      </c>
      <c r="IE84" s="55">
        <f t="shared" ref="IE84:IE95" si="1871">IFERROR(ID84/IC84*1000,0)</f>
        <v>0</v>
      </c>
      <c r="IF84" s="54">
        <v>0</v>
      </c>
      <c r="IG84" s="10">
        <v>0</v>
      </c>
      <c r="IH84" s="55">
        <f t="shared" ref="IH84:IH95" si="1872">IFERROR(IG84/IF84*1000,0)</f>
        <v>0</v>
      </c>
      <c r="II84" s="54">
        <v>0</v>
      </c>
      <c r="IJ84" s="10">
        <v>0</v>
      </c>
      <c r="IK84" s="55">
        <f t="shared" ref="IK84:IK95" si="1873">IFERROR(IJ84/II84*1000,0)</f>
        <v>0</v>
      </c>
      <c r="IL84" s="54">
        <v>0</v>
      </c>
      <c r="IM84" s="10">
        <v>0</v>
      </c>
      <c r="IN84" s="55">
        <f t="shared" ref="IN84:IN95" si="1874">IFERROR(IM84/IL84*1000,0)</f>
        <v>0</v>
      </c>
      <c r="IO84" s="54">
        <v>0</v>
      </c>
      <c r="IP84" s="10">
        <v>0</v>
      </c>
      <c r="IQ84" s="55">
        <f t="shared" ref="IQ84:IQ95" si="1875">IFERROR(IP84/IO84*1000,0)</f>
        <v>0</v>
      </c>
      <c r="IR84" s="54">
        <v>0</v>
      </c>
      <c r="IS84" s="10">
        <v>0</v>
      </c>
      <c r="IT84" s="55">
        <f t="shared" ref="IT84:IT95" si="1876">IFERROR(IS84/IR84*1000,0)</f>
        <v>0</v>
      </c>
      <c r="IU84" s="54">
        <v>0</v>
      </c>
      <c r="IV84" s="10">
        <v>0</v>
      </c>
      <c r="IW84" s="55">
        <f t="shared" ref="IW84:IW95" si="1877">IFERROR(IV84/IU84*1000,0)</f>
        <v>0</v>
      </c>
      <c r="IX84" s="54">
        <v>135</v>
      </c>
      <c r="IY84" s="10">
        <v>5419</v>
      </c>
      <c r="IZ84" s="55">
        <f t="shared" ref="IZ84:IZ95" si="1878">IFERROR(IY84/IX84*1000,0)</f>
        <v>40140.740740740737</v>
      </c>
      <c r="JA84" s="54">
        <v>0</v>
      </c>
      <c r="JB84" s="10">
        <v>0</v>
      </c>
      <c r="JC84" s="55">
        <f t="shared" ref="JC84:JC95" si="1879">IFERROR(JB84/JA84*1000,0)</f>
        <v>0</v>
      </c>
      <c r="JD84" s="54">
        <v>0</v>
      </c>
      <c r="JE84" s="10">
        <v>0</v>
      </c>
      <c r="JF84" s="55">
        <f t="shared" ref="JF84:JF95" si="1880">IFERROR(JE84/JD84*1000,0)</f>
        <v>0</v>
      </c>
      <c r="JG84" s="54">
        <v>0</v>
      </c>
      <c r="JH84" s="10">
        <v>0</v>
      </c>
      <c r="JI84" s="55">
        <f t="shared" ref="JI84:JI95" si="1881">IFERROR(JH84/JG84*1000,0)</f>
        <v>0</v>
      </c>
      <c r="JJ84" s="54">
        <v>2</v>
      </c>
      <c r="JK84" s="10">
        <v>60</v>
      </c>
      <c r="JL84" s="55">
        <f t="shared" ref="JL84:JL95" si="1882">IFERROR(JK84/JJ84*1000,0)</f>
        <v>30000</v>
      </c>
      <c r="JM84" s="54">
        <v>0</v>
      </c>
      <c r="JN84" s="10">
        <v>0</v>
      </c>
      <c r="JO84" s="55">
        <f t="shared" ref="JO84:JO95" si="1883">IFERROR(JN84/JM84*1000,0)</f>
        <v>0</v>
      </c>
      <c r="JP84" s="54">
        <v>0</v>
      </c>
      <c r="JQ84" s="10">
        <v>0</v>
      </c>
      <c r="JR84" s="55">
        <f t="shared" ref="JR84:JR95" si="1884">IFERROR(JQ84/JP84*1000,0)</f>
        <v>0</v>
      </c>
      <c r="JS84" s="54">
        <v>0</v>
      </c>
      <c r="JT84" s="10">
        <v>0</v>
      </c>
      <c r="JU84" s="55">
        <f t="shared" ref="JU84:JU95" si="1885">IFERROR(JT84/JS84*1000,0)</f>
        <v>0</v>
      </c>
      <c r="JV84" s="54">
        <v>0</v>
      </c>
      <c r="JW84" s="10">
        <v>0</v>
      </c>
      <c r="JX84" s="55">
        <f t="shared" ref="JX84:JX95" si="1886">IFERROR(JW84/JV84*1000,0)</f>
        <v>0</v>
      </c>
      <c r="JY84" s="54">
        <v>0</v>
      </c>
      <c r="JZ84" s="10">
        <v>0</v>
      </c>
      <c r="KA84" s="55">
        <f t="shared" ref="KA84:KA95" si="1887">IFERROR(JZ84/JY84*1000,0)</f>
        <v>0</v>
      </c>
      <c r="KB84" s="54">
        <v>0</v>
      </c>
      <c r="KC84" s="10">
        <v>0</v>
      </c>
      <c r="KD84" s="55">
        <f t="shared" ref="KD84:KD95" si="1888">IFERROR(KC84/KB84*1000,0)</f>
        <v>0</v>
      </c>
      <c r="KE84" s="54">
        <v>24</v>
      </c>
      <c r="KF84" s="10">
        <v>1272</v>
      </c>
      <c r="KG84" s="55">
        <f t="shared" ref="KG84:KG95" si="1889">IFERROR(KF84/KE84*1000,0)</f>
        <v>53000</v>
      </c>
      <c r="KH84" s="54">
        <v>0</v>
      </c>
      <c r="KI84" s="10">
        <v>0</v>
      </c>
      <c r="KJ84" s="55">
        <f t="shared" ref="KJ84:KJ95" si="1890">IFERROR(KI84/KH84*1000,0)</f>
        <v>0</v>
      </c>
      <c r="KK84" s="54">
        <v>0</v>
      </c>
      <c r="KL84" s="10">
        <v>0</v>
      </c>
      <c r="KM84" s="55">
        <f t="shared" ref="KM84:KM95" si="1891">IFERROR(KL84/KK84*1000,0)</f>
        <v>0</v>
      </c>
      <c r="KN84" s="54">
        <v>0</v>
      </c>
      <c r="KO84" s="10">
        <v>0</v>
      </c>
      <c r="KP84" s="55">
        <f t="shared" ref="KP84:KP95" si="1892">IFERROR(KO84/KN84*1000,0)</f>
        <v>0</v>
      </c>
      <c r="KQ84" s="54">
        <v>0</v>
      </c>
      <c r="KR84" s="10">
        <v>0</v>
      </c>
      <c r="KS84" s="55">
        <f t="shared" ref="KS84:KS95" si="1893">IFERROR(KR84/KQ84*1000,0)</f>
        <v>0</v>
      </c>
      <c r="KT84" s="54">
        <v>0</v>
      </c>
      <c r="KU84" s="10">
        <v>0</v>
      </c>
      <c r="KV84" s="55">
        <f t="shared" ref="KV84:KV95" si="1894">IFERROR(KU84/KT84*1000,0)</f>
        <v>0</v>
      </c>
      <c r="KW84" s="54">
        <v>0</v>
      </c>
      <c r="KX84" s="10">
        <v>0</v>
      </c>
      <c r="KY84" s="55">
        <f t="shared" ref="KY84:KY95" si="1895">IFERROR(KX84/KW84*1000,0)</f>
        <v>0</v>
      </c>
      <c r="KZ84" s="54">
        <v>0</v>
      </c>
      <c r="LA84" s="10">
        <v>0</v>
      </c>
      <c r="LB84" s="55">
        <f t="shared" ref="LB84:LB95" si="1896">IFERROR(LA84/KZ84*1000,0)</f>
        <v>0</v>
      </c>
      <c r="LC84" s="54">
        <v>0</v>
      </c>
      <c r="LD84" s="10">
        <v>0</v>
      </c>
      <c r="LE84" s="55">
        <f t="shared" ref="LE84:LE95" si="1897">IFERROR(LD84/LC84*1000,0)</f>
        <v>0</v>
      </c>
      <c r="LF84" s="54">
        <v>0</v>
      </c>
      <c r="LG84" s="10">
        <v>0</v>
      </c>
      <c r="LH84" s="55">
        <f t="shared" ref="LH84:LH95" si="1898">IFERROR(LG84/LF84*1000,0)</f>
        <v>0</v>
      </c>
      <c r="LI84" s="54">
        <v>0</v>
      </c>
      <c r="LJ84" s="10">
        <v>0</v>
      </c>
      <c r="LK84" s="55">
        <f t="shared" ref="LK84:LK95" si="1899">IFERROR(LJ84/LI84*1000,0)</f>
        <v>0</v>
      </c>
      <c r="LL84" s="54">
        <v>2</v>
      </c>
      <c r="LM84" s="10">
        <v>146</v>
      </c>
      <c r="LN84" s="55">
        <f t="shared" ref="LN84:LN95" si="1900">IFERROR(LM84/LL84*1000,0)</f>
        <v>73000</v>
      </c>
      <c r="LO84" s="54">
        <v>0</v>
      </c>
      <c r="LP84" s="10">
        <v>0</v>
      </c>
      <c r="LQ84" s="55">
        <f t="shared" ref="LQ84:LQ95" si="1901">IFERROR(LP84/LO84*1000,0)</f>
        <v>0</v>
      </c>
      <c r="LR84" s="54">
        <v>0</v>
      </c>
      <c r="LS84" s="10">
        <v>0</v>
      </c>
      <c r="LT84" s="55">
        <f t="shared" ref="LT84:LT95" si="1902">IFERROR(LS84/LR84*1000,0)</f>
        <v>0</v>
      </c>
      <c r="LU84" s="54">
        <v>0</v>
      </c>
      <c r="LV84" s="10">
        <v>0</v>
      </c>
      <c r="LW84" s="55">
        <f t="shared" ref="LW84:LW95" si="1903">IFERROR(LV84/LU84*1000,0)</f>
        <v>0</v>
      </c>
      <c r="LX84" s="54">
        <v>17</v>
      </c>
      <c r="LY84" s="10">
        <v>1543</v>
      </c>
      <c r="LZ84" s="55">
        <f t="shared" ref="LZ84:LZ95" si="1904">IFERROR(LY84/LX84*1000,0)</f>
        <v>90764.705882352937</v>
      </c>
      <c r="MA84" s="54">
        <v>0</v>
      </c>
      <c r="MB84" s="10">
        <v>0</v>
      </c>
      <c r="MC84" s="55">
        <f t="shared" ref="MC84:MC95" si="1905">IFERROR(MB84/MA84*1000,0)</f>
        <v>0</v>
      </c>
      <c r="MD84" s="54">
        <v>0</v>
      </c>
      <c r="ME84" s="10">
        <v>0</v>
      </c>
      <c r="MF84" s="55">
        <f t="shared" ref="MF84:MF95" si="1906">IFERROR(ME84/MD84*1000,0)</f>
        <v>0</v>
      </c>
      <c r="MG84" s="54">
        <v>0</v>
      </c>
      <c r="MH84" s="10">
        <v>0</v>
      </c>
      <c r="MI84" s="55">
        <f t="shared" ref="MI84:MI95" si="1907">IFERROR(MH84/MG84*1000,0)</f>
        <v>0</v>
      </c>
      <c r="MJ84" s="54">
        <v>1</v>
      </c>
      <c r="MK84" s="10">
        <v>1231</v>
      </c>
      <c r="ML84" s="55">
        <f t="shared" ref="ML84:ML95" si="1908">IFERROR(MK84/MJ84*1000,0)</f>
        <v>1231000</v>
      </c>
      <c r="MM84" s="54">
        <v>54</v>
      </c>
      <c r="MN84" s="10">
        <v>7671</v>
      </c>
      <c r="MO84" s="55">
        <f t="shared" ref="MO84:MO95" si="1909">IFERROR(MN84/MM84*1000,0)</f>
        <v>142055.55555555553</v>
      </c>
      <c r="MP84" s="54">
        <v>0</v>
      </c>
      <c r="MQ84" s="10">
        <v>0</v>
      </c>
      <c r="MR84" s="55">
        <f t="shared" ref="MR84:MR95" si="1910">IFERROR(MQ84/MP84*1000,0)</f>
        <v>0</v>
      </c>
      <c r="MS84" s="54">
        <v>13</v>
      </c>
      <c r="MT84" s="10">
        <v>38</v>
      </c>
      <c r="MU84" s="55">
        <f t="shared" ref="MU84:MU95" si="1911">IFERROR(MT84/MS84*1000,0)</f>
        <v>2923.0769230769229</v>
      </c>
      <c r="MV84" s="54">
        <v>0</v>
      </c>
      <c r="MW84" s="10">
        <v>0</v>
      </c>
      <c r="MX84" s="55">
        <f t="shared" ref="MX84:MX95" si="1912">IFERROR(MW84/MV84*1000,0)</f>
        <v>0</v>
      </c>
      <c r="MY84" s="54">
        <v>22</v>
      </c>
      <c r="MZ84" s="10">
        <v>153</v>
      </c>
      <c r="NA84" s="55">
        <f t="shared" ref="NA84:NA95" si="1913">IFERROR(MZ84/MY84*1000,0)</f>
        <v>6954.545454545454</v>
      </c>
      <c r="NB84" s="54">
        <v>0</v>
      </c>
      <c r="NC84" s="10">
        <v>0</v>
      </c>
      <c r="ND84" s="55">
        <f t="shared" ref="ND84:ND95" si="1914">IFERROR(NC84/NB84*1000,0)</f>
        <v>0</v>
      </c>
      <c r="NE84" s="54">
        <v>0</v>
      </c>
      <c r="NF84" s="10">
        <v>0</v>
      </c>
      <c r="NG84" s="55">
        <f t="shared" ref="NG84:NG95" si="1915">IFERROR(NF84/NE84*1000,0)</f>
        <v>0</v>
      </c>
      <c r="NH84" s="54">
        <v>0</v>
      </c>
      <c r="NI84" s="10">
        <v>0</v>
      </c>
      <c r="NJ84" s="55">
        <f t="shared" ref="NJ84:NJ95" si="1916">IFERROR(NI84/NH84*1000,0)</f>
        <v>0</v>
      </c>
      <c r="NK84" s="54">
        <v>4</v>
      </c>
      <c r="NL84" s="10">
        <v>922</v>
      </c>
      <c r="NM84" s="55">
        <f t="shared" ref="NM84:NM95" si="1917">IFERROR(NL84/NK84*1000,0)</f>
        <v>230500</v>
      </c>
      <c r="NN84" s="54">
        <v>0</v>
      </c>
      <c r="NO84" s="10">
        <v>0</v>
      </c>
      <c r="NP84" s="55">
        <f t="shared" ref="NP84:NP95" si="1918">IFERROR(NO84/NN84*1000,0)</f>
        <v>0</v>
      </c>
      <c r="NQ84" s="54">
        <v>0</v>
      </c>
      <c r="NR84" s="10">
        <v>0</v>
      </c>
      <c r="NS84" s="55">
        <f t="shared" ref="NS84:NS95" si="1919">IFERROR(NR84/NQ84*1000,0)</f>
        <v>0</v>
      </c>
      <c r="NT84" s="54">
        <v>0</v>
      </c>
      <c r="NU84" s="10">
        <v>0</v>
      </c>
      <c r="NV84" s="55">
        <f t="shared" ref="NV84:NV95" si="1920">IFERROR(NU84/NT84*1000,0)</f>
        <v>0</v>
      </c>
      <c r="NW84" s="54">
        <v>49</v>
      </c>
      <c r="NX84" s="10">
        <v>3997</v>
      </c>
      <c r="NY84" s="55">
        <f t="shared" ref="NY84:NY95" si="1921">IFERROR(NX84/NW84*1000,0)</f>
        <v>81571.428571428565</v>
      </c>
      <c r="NZ84" s="54">
        <v>131</v>
      </c>
      <c r="OA84" s="10">
        <v>13068</v>
      </c>
      <c r="OB84" s="55">
        <f t="shared" ref="OB84:OB95" si="1922">IFERROR(OA84/NZ84*1000,0)</f>
        <v>99755.725190839701</v>
      </c>
      <c r="OC84" s="54">
        <v>0</v>
      </c>
      <c r="OD84" s="10">
        <v>0</v>
      </c>
      <c r="OE84" s="55">
        <f t="shared" ref="OE84:OE95" si="1923">IFERROR(OD84/OC84*1000,0)</f>
        <v>0</v>
      </c>
      <c r="OF84" s="68">
        <v>0</v>
      </c>
      <c r="OG84" s="24">
        <v>0</v>
      </c>
      <c r="OH84" s="69">
        <f t="shared" ref="OH84:OH95" si="1924">IFERROR(OG84/OF84*1000,0)</f>
        <v>0</v>
      </c>
      <c r="OI84" s="54">
        <v>0</v>
      </c>
      <c r="OJ84" s="10">
        <v>0</v>
      </c>
      <c r="OK84" s="55">
        <f t="shared" ref="OK84:OK95" si="1925">IFERROR(OJ84/OI84*1000,0)</f>
        <v>0</v>
      </c>
      <c r="OL84" s="54">
        <v>0</v>
      </c>
      <c r="OM84" s="10">
        <v>0</v>
      </c>
      <c r="ON84" s="55">
        <f t="shared" ref="ON84:ON95" si="1926">IFERROR(OM84/OL84*1000,0)</f>
        <v>0</v>
      </c>
      <c r="OO84" s="54">
        <v>0</v>
      </c>
      <c r="OP84" s="10">
        <v>0</v>
      </c>
      <c r="OQ84" s="55">
        <f t="shared" ref="OQ84:OQ95" si="1927">IFERROR(OP84/OO84*1000,0)</f>
        <v>0</v>
      </c>
      <c r="OR84" s="54">
        <v>0</v>
      </c>
      <c r="OS84" s="10">
        <v>0</v>
      </c>
      <c r="OT84" s="55">
        <f t="shared" ref="OT84:OT95" si="1928">IFERROR(OS84/OR84*1000,0)</f>
        <v>0</v>
      </c>
      <c r="OU84" s="54">
        <v>0</v>
      </c>
      <c r="OV84" s="10">
        <v>0</v>
      </c>
      <c r="OW84" s="55">
        <f t="shared" ref="OW84:OW95" si="1929">IFERROR(OV84/OU84*1000,0)</f>
        <v>0</v>
      </c>
      <c r="OX84" s="54">
        <v>0</v>
      </c>
      <c r="OY84" s="10">
        <v>0</v>
      </c>
      <c r="OZ84" s="55">
        <f t="shared" ref="OZ84:OZ95" si="1930">IFERROR(OY84/OX84*1000,0)</f>
        <v>0</v>
      </c>
      <c r="PA84" s="13">
        <f t="shared" si="1497"/>
        <v>954</v>
      </c>
      <c r="PB84" s="78" t="e">
        <f>SUM(J84,V84,Y84,AH84,AK84,AQ84,AT84,AW84,BI84,BL84,BR84,BU84,BX84,CA84,CD84,CJ84,CM84,CS84,CV84,CY84,DB84,DH84,DN84,DQ84,DT84,DW84,EC84,EF84,EI84,EU84,EX84,FA84,FG84,FJ84,FM84,FP84,FS84,FV84,GB84,GE84,GH84,GK84,GN84,GQ84,GW84,GZ84,HF84,HO84,HR84,HU84,ID84,IG84,IJ84,IM84,IP84,IV84,IY84,JB84,JE84,JH84,JK84,JN84,JQ84,JZ84,KC84,KF84,KI84,KL84,KO84,KR84,KU84,LA84,LD84,LM84,LP84,LS84,LV84,LY84,MB84,HI84,MH84,MK84,MN84,MQ84,MT84,MW84,MZ84,NC84,NF84,NI84,NL84,NO84,NU84,NX84,OA84,OJ84,OS84,OV84,OY84,HL84,JW84,AB84,IA84,IS84,P84+OP84+OM84+OG84+OD84+NR84+ME84+LG84+KX84+JT84+HX84+#REF!+HC84+GT84+FY84+FD84+ER84+EO84+EL84+DZ84+DE84+CP84+BO84+BF84+AZ84+AE84+S84+M84+G84+D84)</f>
        <v>#REF!</v>
      </c>
      <c r="PC84" s="6"/>
      <c r="PD84" s="9"/>
      <c r="PE84" s="6"/>
      <c r="PF84" s="6"/>
      <c r="PG84" s="6"/>
      <c r="PH84" s="9"/>
      <c r="PI84" s="6"/>
      <c r="PJ84" s="6"/>
      <c r="PK84" s="6"/>
      <c r="PL84" s="9"/>
      <c r="PM84" s="6"/>
      <c r="PN84" s="6"/>
      <c r="PO84" s="6"/>
      <c r="PP84" s="9"/>
      <c r="PQ84" s="6"/>
      <c r="PR84" s="6"/>
      <c r="PS84" s="6"/>
      <c r="PT84" s="9"/>
      <c r="PU84" s="6"/>
      <c r="PV84" s="6"/>
      <c r="PW84" s="6"/>
      <c r="PX84" s="9"/>
      <c r="PY84" s="6"/>
      <c r="PZ84" s="6"/>
      <c r="QA84" s="6"/>
      <c r="QB84" s="9"/>
      <c r="QC84" s="6"/>
      <c r="QD84" s="6"/>
      <c r="QE84" s="6"/>
      <c r="QF84" s="2"/>
      <c r="QG84" s="1"/>
      <c r="QH84" s="1"/>
      <c r="QI84" s="1"/>
      <c r="QJ84" s="2"/>
      <c r="QK84" s="1"/>
      <c r="QL84" s="1"/>
      <c r="QM84" s="1"/>
      <c r="QN84" s="2"/>
      <c r="QO84" s="1"/>
      <c r="QP84" s="1"/>
      <c r="QQ84" s="1"/>
    </row>
    <row r="85" spans="1:534" x14ac:dyDescent="0.25">
      <c r="A85" s="46">
        <v>2010</v>
      </c>
      <c r="B85" s="47" t="s">
        <v>6</v>
      </c>
      <c r="C85" s="54">
        <v>0</v>
      </c>
      <c r="D85" s="10">
        <v>0</v>
      </c>
      <c r="E85" s="55">
        <f t="shared" ref="E85:E95" si="1931">IFERROR(D85/C85*1000,0)</f>
        <v>0</v>
      </c>
      <c r="F85" s="54">
        <v>0</v>
      </c>
      <c r="G85" s="10">
        <v>0</v>
      </c>
      <c r="H85" s="55">
        <f t="shared" ref="H85:H95" si="1932">IFERROR(G85/F85*1000,0)</f>
        <v>0</v>
      </c>
      <c r="I85" s="54">
        <v>0</v>
      </c>
      <c r="J85" s="10">
        <v>0</v>
      </c>
      <c r="K85" s="55">
        <f t="shared" ref="K85:K95" si="1933">IFERROR(J85/I85*1000,0)</f>
        <v>0</v>
      </c>
      <c r="L85" s="54">
        <v>0</v>
      </c>
      <c r="M85" s="10">
        <v>0</v>
      </c>
      <c r="N85" s="55">
        <f t="shared" si="1798"/>
        <v>0</v>
      </c>
      <c r="O85" s="54">
        <v>0</v>
      </c>
      <c r="P85" s="10">
        <v>0</v>
      </c>
      <c r="Q85" s="55">
        <f t="shared" ref="Q85:Q95" si="1934">IFERROR(P85/O85*1000,0)</f>
        <v>0</v>
      </c>
      <c r="R85" s="54">
        <v>0</v>
      </c>
      <c r="S85" s="10">
        <v>0</v>
      </c>
      <c r="T85" s="55">
        <f t="shared" ref="T85:T95" si="1935">IFERROR(S85/R85*1000,0)</f>
        <v>0</v>
      </c>
      <c r="U85" s="54">
        <v>2</v>
      </c>
      <c r="V85" s="10">
        <v>700</v>
      </c>
      <c r="W85" s="55">
        <f t="shared" si="1799"/>
        <v>350000</v>
      </c>
      <c r="X85" s="54">
        <v>5</v>
      </c>
      <c r="Y85" s="10">
        <v>108</v>
      </c>
      <c r="Z85" s="55">
        <f t="shared" si="1800"/>
        <v>21600</v>
      </c>
      <c r="AA85" s="54">
        <v>0</v>
      </c>
      <c r="AB85" s="10">
        <v>0</v>
      </c>
      <c r="AC85" s="55">
        <f t="shared" si="1801"/>
        <v>0</v>
      </c>
      <c r="AD85" s="54">
        <v>0</v>
      </c>
      <c r="AE85" s="10">
        <v>0</v>
      </c>
      <c r="AF85" s="55">
        <f t="shared" si="1802"/>
        <v>0</v>
      </c>
      <c r="AG85" s="54">
        <v>0</v>
      </c>
      <c r="AH85" s="10">
        <v>0</v>
      </c>
      <c r="AI85" s="55">
        <f t="shared" si="1803"/>
        <v>0</v>
      </c>
      <c r="AJ85" s="54">
        <v>12</v>
      </c>
      <c r="AK85" s="10">
        <v>683</v>
      </c>
      <c r="AL85" s="55">
        <f t="shared" si="1804"/>
        <v>56916.666666666664</v>
      </c>
      <c r="AM85" s="54">
        <v>0</v>
      </c>
      <c r="AN85" s="10">
        <v>0</v>
      </c>
      <c r="AO85" s="55">
        <f t="shared" si="1805"/>
        <v>0</v>
      </c>
      <c r="AP85" s="54">
        <v>0</v>
      </c>
      <c r="AQ85" s="10">
        <v>0</v>
      </c>
      <c r="AR85" s="55">
        <f t="shared" si="1806"/>
        <v>0</v>
      </c>
      <c r="AS85" s="54">
        <v>0</v>
      </c>
      <c r="AT85" s="10">
        <v>0</v>
      </c>
      <c r="AU85" s="55">
        <f t="shared" si="1807"/>
        <v>0</v>
      </c>
      <c r="AV85" s="54">
        <v>0</v>
      </c>
      <c r="AW85" s="10">
        <v>0</v>
      </c>
      <c r="AX85" s="55">
        <f t="shared" si="1808"/>
        <v>0</v>
      </c>
      <c r="AY85" s="54">
        <v>0</v>
      </c>
      <c r="AZ85" s="10">
        <v>0</v>
      </c>
      <c r="BA85" s="55">
        <f t="shared" si="1809"/>
        <v>0</v>
      </c>
      <c r="BB85" s="54">
        <v>0</v>
      </c>
      <c r="BC85" s="10">
        <v>0</v>
      </c>
      <c r="BD85" s="55">
        <f t="shared" si="1810"/>
        <v>0</v>
      </c>
      <c r="BE85" s="54">
        <v>0</v>
      </c>
      <c r="BF85" s="10">
        <v>0</v>
      </c>
      <c r="BG85" s="55">
        <f t="shared" ref="BG85:BG95" si="1936">IFERROR(BF85/BE85*1000,0)</f>
        <v>0</v>
      </c>
      <c r="BH85" s="54">
        <v>0</v>
      </c>
      <c r="BI85" s="10">
        <v>0</v>
      </c>
      <c r="BJ85" s="55">
        <f t="shared" si="1812"/>
        <v>0</v>
      </c>
      <c r="BK85" s="54">
        <v>1</v>
      </c>
      <c r="BL85" s="10">
        <v>70</v>
      </c>
      <c r="BM85" s="55">
        <f t="shared" si="1813"/>
        <v>70000</v>
      </c>
      <c r="BN85" s="54">
        <v>0</v>
      </c>
      <c r="BO85" s="10">
        <v>0</v>
      </c>
      <c r="BP85" s="55">
        <f t="shared" si="1814"/>
        <v>0</v>
      </c>
      <c r="BQ85" s="54">
        <v>0</v>
      </c>
      <c r="BR85" s="10">
        <v>0</v>
      </c>
      <c r="BS85" s="55">
        <f t="shared" si="1815"/>
        <v>0</v>
      </c>
      <c r="BT85" s="54">
        <v>80</v>
      </c>
      <c r="BU85" s="10">
        <v>2938</v>
      </c>
      <c r="BV85" s="55">
        <f t="shared" si="1816"/>
        <v>36725</v>
      </c>
      <c r="BW85" s="54">
        <v>0</v>
      </c>
      <c r="BX85" s="10">
        <v>0</v>
      </c>
      <c r="BY85" s="55">
        <f t="shared" si="1817"/>
        <v>0</v>
      </c>
      <c r="BZ85" s="54">
        <v>0</v>
      </c>
      <c r="CA85" s="10">
        <v>0</v>
      </c>
      <c r="CB85" s="55">
        <f t="shared" si="1818"/>
        <v>0</v>
      </c>
      <c r="CC85" s="54">
        <v>0</v>
      </c>
      <c r="CD85" s="10">
        <v>0</v>
      </c>
      <c r="CE85" s="55">
        <f t="shared" si="1819"/>
        <v>0</v>
      </c>
      <c r="CF85" s="54">
        <v>0</v>
      </c>
      <c r="CG85" s="10">
        <v>0</v>
      </c>
      <c r="CH85" s="55">
        <f t="shared" si="1820"/>
        <v>0</v>
      </c>
      <c r="CI85" s="54">
        <v>0</v>
      </c>
      <c r="CJ85" s="10">
        <v>0</v>
      </c>
      <c r="CK85" s="55">
        <f t="shared" si="1821"/>
        <v>0</v>
      </c>
      <c r="CL85" s="54">
        <v>0</v>
      </c>
      <c r="CM85" s="10">
        <v>0</v>
      </c>
      <c r="CN85" s="55">
        <f t="shared" si="1822"/>
        <v>0</v>
      </c>
      <c r="CO85" s="54">
        <v>0</v>
      </c>
      <c r="CP85" s="10">
        <v>0</v>
      </c>
      <c r="CQ85" s="55">
        <f t="shared" si="1823"/>
        <v>0</v>
      </c>
      <c r="CR85" s="54">
        <v>0</v>
      </c>
      <c r="CS85" s="10">
        <v>0</v>
      </c>
      <c r="CT85" s="55">
        <f t="shared" si="1824"/>
        <v>0</v>
      </c>
      <c r="CU85" s="54">
        <v>81</v>
      </c>
      <c r="CV85" s="10">
        <v>1655</v>
      </c>
      <c r="CW85" s="55">
        <f t="shared" si="1825"/>
        <v>20432.0987654321</v>
      </c>
      <c r="CX85" s="54">
        <v>0</v>
      </c>
      <c r="CY85" s="10">
        <v>0</v>
      </c>
      <c r="CZ85" s="55">
        <f t="shared" si="1826"/>
        <v>0</v>
      </c>
      <c r="DA85" s="54">
        <v>0</v>
      </c>
      <c r="DB85" s="10">
        <v>0</v>
      </c>
      <c r="DC85" s="55">
        <f t="shared" si="1827"/>
        <v>0</v>
      </c>
      <c r="DD85" s="54">
        <v>0</v>
      </c>
      <c r="DE85" s="10">
        <v>0</v>
      </c>
      <c r="DF85" s="55">
        <f t="shared" si="1828"/>
        <v>0</v>
      </c>
      <c r="DG85" s="54">
        <v>0</v>
      </c>
      <c r="DH85" s="10">
        <v>0</v>
      </c>
      <c r="DI85" s="55">
        <f t="shared" si="1829"/>
        <v>0</v>
      </c>
      <c r="DJ85" s="54">
        <v>0</v>
      </c>
      <c r="DK85" s="10">
        <v>0</v>
      </c>
      <c r="DL85" s="55">
        <f t="shared" si="1830"/>
        <v>0</v>
      </c>
      <c r="DM85" s="54">
        <v>0</v>
      </c>
      <c r="DN85" s="10">
        <v>0</v>
      </c>
      <c r="DO85" s="55">
        <f t="shared" si="1831"/>
        <v>0</v>
      </c>
      <c r="DP85" s="54">
        <v>0</v>
      </c>
      <c r="DQ85" s="10">
        <v>0</v>
      </c>
      <c r="DR85" s="55">
        <f t="shared" si="1832"/>
        <v>0</v>
      </c>
      <c r="DS85" s="54">
        <v>0</v>
      </c>
      <c r="DT85" s="10">
        <v>0</v>
      </c>
      <c r="DU85" s="55">
        <f t="shared" si="1833"/>
        <v>0</v>
      </c>
      <c r="DV85" s="54">
        <v>73</v>
      </c>
      <c r="DW85" s="10">
        <v>3818</v>
      </c>
      <c r="DX85" s="55">
        <f t="shared" si="1834"/>
        <v>52301.369863013701</v>
      </c>
      <c r="DY85" s="54">
        <v>0</v>
      </c>
      <c r="DZ85" s="10">
        <v>0</v>
      </c>
      <c r="EA85" s="55">
        <f t="shared" si="1835"/>
        <v>0</v>
      </c>
      <c r="EB85" s="54">
        <v>35</v>
      </c>
      <c r="EC85" s="10">
        <v>2371</v>
      </c>
      <c r="ED85" s="55">
        <f t="shared" si="1836"/>
        <v>67742.857142857145</v>
      </c>
      <c r="EE85" s="54">
        <v>1</v>
      </c>
      <c r="EF85" s="10">
        <v>3</v>
      </c>
      <c r="EG85" s="55">
        <f t="shared" si="1837"/>
        <v>3000</v>
      </c>
      <c r="EH85" s="54">
        <v>5</v>
      </c>
      <c r="EI85" s="10">
        <v>140</v>
      </c>
      <c r="EJ85" s="55">
        <f t="shared" si="1838"/>
        <v>28000</v>
      </c>
      <c r="EK85" s="54">
        <v>0</v>
      </c>
      <c r="EL85" s="10">
        <v>0</v>
      </c>
      <c r="EM85" s="55">
        <f t="shared" si="1839"/>
        <v>0</v>
      </c>
      <c r="EN85" s="54">
        <v>0</v>
      </c>
      <c r="EO85" s="10">
        <v>0</v>
      </c>
      <c r="EP85" s="55">
        <f t="shared" si="1840"/>
        <v>0</v>
      </c>
      <c r="EQ85" s="54">
        <v>0</v>
      </c>
      <c r="ER85" s="10">
        <v>0</v>
      </c>
      <c r="ES85" s="55">
        <f t="shared" si="1841"/>
        <v>0</v>
      </c>
      <c r="ET85" s="54">
        <v>0</v>
      </c>
      <c r="EU85" s="10">
        <v>0</v>
      </c>
      <c r="EV85" s="55">
        <f t="shared" si="1842"/>
        <v>0</v>
      </c>
      <c r="EW85" s="54">
        <v>0</v>
      </c>
      <c r="EX85" s="10">
        <v>0</v>
      </c>
      <c r="EY85" s="55">
        <f t="shared" si="1843"/>
        <v>0</v>
      </c>
      <c r="EZ85" s="54">
        <v>0</v>
      </c>
      <c r="FA85" s="10">
        <v>0</v>
      </c>
      <c r="FB85" s="55">
        <f t="shared" si="1844"/>
        <v>0</v>
      </c>
      <c r="FC85" s="54">
        <v>0</v>
      </c>
      <c r="FD85" s="10">
        <v>0</v>
      </c>
      <c r="FE85" s="55">
        <f t="shared" si="1845"/>
        <v>0</v>
      </c>
      <c r="FF85" s="54">
        <v>28</v>
      </c>
      <c r="FG85" s="10">
        <v>1104</v>
      </c>
      <c r="FH85" s="55">
        <f t="shared" si="1846"/>
        <v>39428.571428571428</v>
      </c>
      <c r="FI85" s="54">
        <v>0</v>
      </c>
      <c r="FJ85" s="10">
        <v>0</v>
      </c>
      <c r="FK85" s="55">
        <f t="shared" si="1847"/>
        <v>0</v>
      </c>
      <c r="FL85" s="54">
        <v>0</v>
      </c>
      <c r="FM85" s="10">
        <v>0</v>
      </c>
      <c r="FN85" s="55">
        <f t="shared" si="1848"/>
        <v>0</v>
      </c>
      <c r="FO85" s="54">
        <v>12</v>
      </c>
      <c r="FP85" s="10">
        <v>1485</v>
      </c>
      <c r="FQ85" s="55">
        <f t="shared" si="1849"/>
        <v>123750</v>
      </c>
      <c r="FR85" s="54">
        <v>8</v>
      </c>
      <c r="FS85" s="10">
        <v>199</v>
      </c>
      <c r="FT85" s="55">
        <f t="shared" si="1850"/>
        <v>24875</v>
      </c>
      <c r="FU85" s="54">
        <v>65</v>
      </c>
      <c r="FV85" s="10">
        <v>600</v>
      </c>
      <c r="FW85" s="55">
        <f t="shared" si="1851"/>
        <v>9230.7692307692305</v>
      </c>
      <c r="FX85" s="54">
        <v>0</v>
      </c>
      <c r="FY85" s="10">
        <v>0</v>
      </c>
      <c r="FZ85" s="55">
        <f t="shared" si="1852"/>
        <v>0</v>
      </c>
      <c r="GA85" s="54">
        <v>3</v>
      </c>
      <c r="GB85" s="10">
        <v>223</v>
      </c>
      <c r="GC85" s="55">
        <f t="shared" si="1853"/>
        <v>74333.333333333328</v>
      </c>
      <c r="GD85" s="54">
        <v>0</v>
      </c>
      <c r="GE85" s="10">
        <v>0</v>
      </c>
      <c r="GF85" s="55">
        <f t="shared" si="1854"/>
        <v>0</v>
      </c>
      <c r="GG85" s="54">
        <v>0</v>
      </c>
      <c r="GH85" s="10">
        <v>0</v>
      </c>
      <c r="GI85" s="55">
        <f t="shared" si="1855"/>
        <v>0</v>
      </c>
      <c r="GJ85" s="54">
        <v>0</v>
      </c>
      <c r="GK85" s="10">
        <v>0</v>
      </c>
      <c r="GL85" s="55">
        <f t="shared" si="1856"/>
        <v>0</v>
      </c>
      <c r="GM85" s="54">
        <v>0</v>
      </c>
      <c r="GN85" s="10">
        <v>0</v>
      </c>
      <c r="GO85" s="55">
        <f t="shared" si="1857"/>
        <v>0</v>
      </c>
      <c r="GP85" s="54">
        <v>0</v>
      </c>
      <c r="GQ85" s="10">
        <v>0</v>
      </c>
      <c r="GR85" s="55">
        <f t="shared" si="1858"/>
        <v>0</v>
      </c>
      <c r="GS85" s="54">
        <v>0</v>
      </c>
      <c r="GT85" s="10">
        <v>0</v>
      </c>
      <c r="GU85" s="55">
        <f t="shared" ref="GU85:GU95" si="1937">IFERROR(GT85/GS85*1000,0)</f>
        <v>0</v>
      </c>
      <c r="GV85" s="54">
        <v>0</v>
      </c>
      <c r="GW85" s="10">
        <v>0</v>
      </c>
      <c r="GX85" s="55">
        <f t="shared" si="1860"/>
        <v>0</v>
      </c>
      <c r="GY85" s="54">
        <v>0</v>
      </c>
      <c r="GZ85" s="10">
        <v>0</v>
      </c>
      <c r="HA85" s="55">
        <f t="shared" si="1861"/>
        <v>0</v>
      </c>
      <c r="HB85" s="54">
        <v>0</v>
      </c>
      <c r="HC85" s="10">
        <v>0</v>
      </c>
      <c r="HD85" s="55">
        <f t="shared" si="1862"/>
        <v>0</v>
      </c>
      <c r="HE85" s="54">
        <v>0</v>
      </c>
      <c r="HF85" s="10">
        <v>0</v>
      </c>
      <c r="HG85" s="55">
        <f t="shared" si="1863"/>
        <v>0</v>
      </c>
      <c r="HH85" s="54">
        <v>0</v>
      </c>
      <c r="HI85" s="10">
        <v>0</v>
      </c>
      <c r="HJ85" s="55">
        <f t="shared" si="1864"/>
        <v>0</v>
      </c>
      <c r="HK85" s="54">
        <v>0</v>
      </c>
      <c r="HL85" s="10">
        <v>0</v>
      </c>
      <c r="HM85" s="55">
        <f t="shared" si="1865"/>
        <v>0</v>
      </c>
      <c r="HN85" s="54">
        <v>0</v>
      </c>
      <c r="HO85" s="10">
        <v>0</v>
      </c>
      <c r="HP85" s="55">
        <f t="shared" si="1866"/>
        <v>0</v>
      </c>
      <c r="HQ85" s="54">
        <v>6</v>
      </c>
      <c r="HR85" s="10">
        <v>300</v>
      </c>
      <c r="HS85" s="55">
        <f t="shared" si="1867"/>
        <v>50000</v>
      </c>
      <c r="HT85" s="54">
        <v>0</v>
      </c>
      <c r="HU85" s="10">
        <v>0</v>
      </c>
      <c r="HV85" s="55">
        <f t="shared" si="1868"/>
        <v>0</v>
      </c>
      <c r="HW85" s="54">
        <v>0</v>
      </c>
      <c r="HX85" s="10">
        <v>0</v>
      </c>
      <c r="HY85" s="55">
        <f t="shared" si="1869"/>
        <v>0</v>
      </c>
      <c r="HZ85" s="54">
        <v>0</v>
      </c>
      <c r="IA85" s="10">
        <v>0</v>
      </c>
      <c r="IB85" s="55">
        <f t="shared" si="1870"/>
        <v>0</v>
      </c>
      <c r="IC85" s="54">
        <v>0</v>
      </c>
      <c r="ID85" s="10">
        <v>0</v>
      </c>
      <c r="IE85" s="55">
        <f t="shared" si="1871"/>
        <v>0</v>
      </c>
      <c r="IF85" s="54">
        <v>0</v>
      </c>
      <c r="IG85" s="10">
        <v>0</v>
      </c>
      <c r="IH85" s="55">
        <f t="shared" si="1872"/>
        <v>0</v>
      </c>
      <c r="II85" s="54">
        <v>0</v>
      </c>
      <c r="IJ85" s="10">
        <v>0</v>
      </c>
      <c r="IK85" s="55">
        <f t="shared" si="1873"/>
        <v>0</v>
      </c>
      <c r="IL85" s="54">
        <v>0</v>
      </c>
      <c r="IM85" s="10">
        <v>0</v>
      </c>
      <c r="IN85" s="55">
        <f t="shared" si="1874"/>
        <v>0</v>
      </c>
      <c r="IO85" s="54">
        <v>0</v>
      </c>
      <c r="IP85" s="10">
        <v>0</v>
      </c>
      <c r="IQ85" s="55">
        <f t="shared" si="1875"/>
        <v>0</v>
      </c>
      <c r="IR85" s="54">
        <v>0</v>
      </c>
      <c r="IS85" s="10">
        <v>0</v>
      </c>
      <c r="IT85" s="55">
        <f t="shared" si="1876"/>
        <v>0</v>
      </c>
      <c r="IU85" s="54">
        <v>0</v>
      </c>
      <c r="IV85" s="10">
        <v>0</v>
      </c>
      <c r="IW85" s="55">
        <f t="shared" si="1877"/>
        <v>0</v>
      </c>
      <c r="IX85" s="54">
        <v>126</v>
      </c>
      <c r="IY85" s="10">
        <v>5289</v>
      </c>
      <c r="IZ85" s="55">
        <f t="shared" si="1878"/>
        <v>41976.190476190473</v>
      </c>
      <c r="JA85" s="54">
        <v>1</v>
      </c>
      <c r="JB85" s="10">
        <v>142</v>
      </c>
      <c r="JC85" s="55">
        <f t="shared" si="1879"/>
        <v>142000</v>
      </c>
      <c r="JD85" s="54">
        <v>0</v>
      </c>
      <c r="JE85" s="10">
        <v>0</v>
      </c>
      <c r="JF85" s="55">
        <f t="shared" si="1880"/>
        <v>0</v>
      </c>
      <c r="JG85" s="54">
        <v>2</v>
      </c>
      <c r="JH85" s="10">
        <v>5</v>
      </c>
      <c r="JI85" s="55">
        <f t="shared" si="1881"/>
        <v>2500</v>
      </c>
      <c r="JJ85" s="54">
        <v>0</v>
      </c>
      <c r="JK85" s="10">
        <v>0</v>
      </c>
      <c r="JL85" s="55">
        <f t="shared" si="1882"/>
        <v>0</v>
      </c>
      <c r="JM85" s="54">
        <v>1</v>
      </c>
      <c r="JN85" s="10">
        <v>40</v>
      </c>
      <c r="JO85" s="55">
        <f t="shared" si="1883"/>
        <v>40000</v>
      </c>
      <c r="JP85" s="54">
        <v>0</v>
      </c>
      <c r="JQ85" s="10">
        <v>0</v>
      </c>
      <c r="JR85" s="55">
        <f t="shared" si="1884"/>
        <v>0</v>
      </c>
      <c r="JS85" s="54">
        <v>0</v>
      </c>
      <c r="JT85" s="10">
        <v>0</v>
      </c>
      <c r="JU85" s="55">
        <f t="shared" si="1885"/>
        <v>0</v>
      </c>
      <c r="JV85" s="54">
        <v>0</v>
      </c>
      <c r="JW85" s="10">
        <v>0</v>
      </c>
      <c r="JX85" s="55">
        <f t="shared" si="1886"/>
        <v>0</v>
      </c>
      <c r="JY85" s="54">
        <v>0</v>
      </c>
      <c r="JZ85" s="10">
        <v>0</v>
      </c>
      <c r="KA85" s="55">
        <f t="shared" si="1887"/>
        <v>0</v>
      </c>
      <c r="KB85" s="54">
        <v>0</v>
      </c>
      <c r="KC85" s="10">
        <v>0</v>
      </c>
      <c r="KD85" s="55">
        <f t="shared" si="1888"/>
        <v>0</v>
      </c>
      <c r="KE85" s="54">
        <v>7</v>
      </c>
      <c r="KF85" s="10">
        <v>360</v>
      </c>
      <c r="KG85" s="55">
        <f t="shared" si="1889"/>
        <v>51428.571428571428</v>
      </c>
      <c r="KH85" s="54">
        <v>0</v>
      </c>
      <c r="KI85" s="10">
        <v>0</v>
      </c>
      <c r="KJ85" s="55">
        <f t="shared" si="1890"/>
        <v>0</v>
      </c>
      <c r="KK85" s="54">
        <v>0</v>
      </c>
      <c r="KL85" s="10">
        <v>0</v>
      </c>
      <c r="KM85" s="55">
        <f t="shared" si="1891"/>
        <v>0</v>
      </c>
      <c r="KN85" s="54">
        <v>0</v>
      </c>
      <c r="KO85" s="10">
        <v>0</v>
      </c>
      <c r="KP85" s="55">
        <f t="shared" si="1892"/>
        <v>0</v>
      </c>
      <c r="KQ85" s="54">
        <v>0</v>
      </c>
      <c r="KR85" s="10">
        <v>0</v>
      </c>
      <c r="KS85" s="55">
        <f t="shared" si="1893"/>
        <v>0</v>
      </c>
      <c r="KT85" s="54">
        <v>0</v>
      </c>
      <c r="KU85" s="10">
        <v>0</v>
      </c>
      <c r="KV85" s="55">
        <f t="shared" si="1894"/>
        <v>0</v>
      </c>
      <c r="KW85" s="54">
        <v>0</v>
      </c>
      <c r="KX85" s="10">
        <v>0</v>
      </c>
      <c r="KY85" s="55">
        <f t="shared" si="1895"/>
        <v>0</v>
      </c>
      <c r="KZ85" s="54">
        <v>0</v>
      </c>
      <c r="LA85" s="10">
        <v>0</v>
      </c>
      <c r="LB85" s="55">
        <f t="shared" si="1896"/>
        <v>0</v>
      </c>
      <c r="LC85" s="54">
        <v>0</v>
      </c>
      <c r="LD85" s="10">
        <v>0</v>
      </c>
      <c r="LE85" s="55">
        <f t="shared" si="1897"/>
        <v>0</v>
      </c>
      <c r="LF85" s="54">
        <v>0</v>
      </c>
      <c r="LG85" s="10">
        <v>0</v>
      </c>
      <c r="LH85" s="55">
        <f t="shared" si="1898"/>
        <v>0</v>
      </c>
      <c r="LI85" s="54">
        <v>0</v>
      </c>
      <c r="LJ85" s="10">
        <v>0</v>
      </c>
      <c r="LK85" s="55">
        <f t="shared" si="1899"/>
        <v>0</v>
      </c>
      <c r="LL85" s="54">
        <v>8</v>
      </c>
      <c r="LM85" s="10">
        <v>536</v>
      </c>
      <c r="LN85" s="55">
        <f t="shared" si="1900"/>
        <v>67000</v>
      </c>
      <c r="LO85" s="54">
        <v>0</v>
      </c>
      <c r="LP85" s="10">
        <v>0</v>
      </c>
      <c r="LQ85" s="55">
        <f t="shared" si="1901"/>
        <v>0</v>
      </c>
      <c r="LR85" s="54">
        <v>0</v>
      </c>
      <c r="LS85" s="10">
        <v>0</v>
      </c>
      <c r="LT85" s="55">
        <f t="shared" si="1902"/>
        <v>0</v>
      </c>
      <c r="LU85" s="54">
        <v>0</v>
      </c>
      <c r="LV85" s="10">
        <v>0</v>
      </c>
      <c r="LW85" s="55">
        <f t="shared" si="1903"/>
        <v>0</v>
      </c>
      <c r="LX85" s="54">
        <v>48</v>
      </c>
      <c r="LY85" s="10">
        <v>3867</v>
      </c>
      <c r="LZ85" s="55">
        <f t="shared" si="1904"/>
        <v>80562.5</v>
      </c>
      <c r="MA85" s="54">
        <v>0</v>
      </c>
      <c r="MB85" s="10">
        <v>0</v>
      </c>
      <c r="MC85" s="55">
        <f t="shared" si="1905"/>
        <v>0</v>
      </c>
      <c r="MD85" s="54">
        <v>0</v>
      </c>
      <c r="ME85" s="10">
        <v>0</v>
      </c>
      <c r="MF85" s="55">
        <f t="shared" si="1906"/>
        <v>0</v>
      </c>
      <c r="MG85" s="54">
        <v>0</v>
      </c>
      <c r="MH85" s="10">
        <v>0</v>
      </c>
      <c r="MI85" s="55">
        <f t="shared" si="1907"/>
        <v>0</v>
      </c>
      <c r="MJ85" s="54">
        <v>3</v>
      </c>
      <c r="MK85" s="10">
        <v>1584</v>
      </c>
      <c r="ML85" s="55">
        <f t="shared" si="1908"/>
        <v>528000</v>
      </c>
      <c r="MM85" s="54">
        <v>4</v>
      </c>
      <c r="MN85" s="10">
        <v>969</v>
      </c>
      <c r="MO85" s="55">
        <f t="shared" si="1909"/>
        <v>242250</v>
      </c>
      <c r="MP85" s="54">
        <v>0</v>
      </c>
      <c r="MQ85" s="10">
        <v>0</v>
      </c>
      <c r="MR85" s="55">
        <f t="shared" si="1910"/>
        <v>0</v>
      </c>
      <c r="MS85" s="54">
        <v>8</v>
      </c>
      <c r="MT85" s="10">
        <v>12</v>
      </c>
      <c r="MU85" s="55">
        <f t="shared" si="1911"/>
        <v>1500</v>
      </c>
      <c r="MV85" s="54">
        <v>0</v>
      </c>
      <c r="MW85" s="10">
        <v>0</v>
      </c>
      <c r="MX85" s="55">
        <f t="shared" si="1912"/>
        <v>0</v>
      </c>
      <c r="MY85" s="54">
        <v>17</v>
      </c>
      <c r="MZ85" s="10">
        <v>119</v>
      </c>
      <c r="NA85" s="55">
        <f t="shared" si="1913"/>
        <v>7000</v>
      </c>
      <c r="NB85" s="54">
        <v>0</v>
      </c>
      <c r="NC85" s="10">
        <v>0</v>
      </c>
      <c r="ND85" s="55">
        <f t="shared" si="1914"/>
        <v>0</v>
      </c>
      <c r="NE85" s="54">
        <v>0</v>
      </c>
      <c r="NF85" s="10">
        <v>0</v>
      </c>
      <c r="NG85" s="55">
        <f t="shared" si="1915"/>
        <v>0</v>
      </c>
      <c r="NH85" s="54">
        <v>0</v>
      </c>
      <c r="NI85" s="10">
        <v>0</v>
      </c>
      <c r="NJ85" s="55">
        <f t="shared" si="1916"/>
        <v>0</v>
      </c>
      <c r="NK85" s="54">
        <v>28</v>
      </c>
      <c r="NL85" s="10">
        <v>2242</v>
      </c>
      <c r="NM85" s="55">
        <f t="shared" si="1917"/>
        <v>80071.428571428565</v>
      </c>
      <c r="NN85" s="54">
        <v>0</v>
      </c>
      <c r="NO85" s="10">
        <v>0</v>
      </c>
      <c r="NP85" s="55">
        <f t="shared" si="1918"/>
        <v>0</v>
      </c>
      <c r="NQ85" s="54">
        <v>0</v>
      </c>
      <c r="NR85" s="10">
        <v>0</v>
      </c>
      <c r="NS85" s="55">
        <f t="shared" si="1919"/>
        <v>0</v>
      </c>
      <c r="NT85" s="54">
        <v>0</v>
      </c>
      <c r="NU85" s="10">
        <v>0</v>
      </c>
      <c r="NV85" s="55">
        <f t="shared" si="1920"/>
        <v>0</v>
      </c>
      <c r="NW85" s="54">
        <v>35</v>
      </c>
      <c r="NX85" s="10">
        <v>3043</v>
      </c>
      <c r="NY85" s="55">
        <f t="shared" si="1921"/>
        <v>86942.85714285713</v>
      </c>
      <c r="NZ85" s="54">
        <v>227</v>
      </c>
      <c r="OA85" s="10">
        <v>15686</v>
      </c>
      <c r="OB85" s="55">
        <f t="shared" si="1922"/>
        <v>69101.321585903075</v>
      </c>
      <c r="OC85" s="54">
        <v>0</v>
      </c>
      <c r="OD85" s="10">
        <v>0</v>
      </c>
      <c r="OE85" s="55">
        <f t="shared" si="1923"/>
        <v>0</v>
      </c>
      <c r="OF85" s="68">
        <v>0</v>
      </c>
      <c r="OG85" s="24">
        <v>0</v>
      </c>
      <c r="OH85" s="69">
        <f t="shared" si="1924"/>
        <v>0</v>
      </c>
      <c r="OI85" s="54">
        <v>0</v>
      </c>
      <c r="OJ85" s="10">
        <v>0</v>
      </c>
      <c r="OK85" s="55">
        <f t="shared" si="1925"/>
        <v>0</v>
      </c>
      <c r="OL85" s="54">
        <v>0</v>
      </c>
      <c r="OM85" s="10">
        <v>0</v>
      </c>
      <c r="ON85" s="55">
        <f t="shared" si="1926"/>
        <v>0</v>
      </c>
      <c r="OO85" s="54">
        <v>0</v>
      </c>
      <c r="OP85" s="10">
        <v>0</v>
      </c>
      <c r="OQ85" s="55">
        <f t="shared" si="1927"/>
        <v>0</v>
      </c>
      <c r="OR85" s="54">
        <v>0</v>
      </c>
      <c r="OS85" s="10">
        <v>0</v>
      </c>
      <c r="OT85" s="55">
        <f t="shared" si="1928"/>
        <v>0</v>
      </c>
      <c r="OU85" s="54">
        <v>0</v>
      </c>
      <c r="OV85" s="10">
        <v>0</v>
      </c>
      <c r="OW85" s="55">
        <f t="shared" si="1929"/>
        <v>0</v>
      </c>
      <c r="OX85" s="54">
        <v>0</v>
      </c>
      <c r="OY85" s="10">
        <v>0</v>
      </c>
      <c r="OZ85" s="55">
        <f t="shared" si="1930"/>
        <v>0</v>
      </c>
      <c r="PA85" s="13">
        <f t="shared" si="1497"/>
        <v>932</v>
      </c>
      <c r="PB85" s="78" t="e">
        <f>SUM(J85,V85,Y85,AH85,AK85,AQ85,AT85,AW85,BI85,BL85,BR85,BU85,BX85,CA85,CD85,CJ85,CM85,CS85,CV85,CY85,DB85,DH85,DN85,DQ85,DT85,DW85,EC85,EF85,EI85,EU85,EX85,FA85,FG85,FJ85,FM85,FP85,FS85,FV85,GB85,GE85,GH85,GK85,GN85,GQ85,GW85,GZ85,HF85,HO85,HR85,HU85,ID85,IG85,IJ85,IM85,IP85,IV85,IY85,JB85,JE85,JH85,JK85,JN85,JQ85,JZ85,KC85,KF85,KI85,KL85,KO85,KR85,KU85,LA85,LD85,LM85,LP85,LS85,LV85,LY85,MB85,HI85,MH85,MK85,MN85,MQ85,MT85,MW85,MZ85,NC85,NF85,NI85,NL85,NO85,NU85,NX85,OA85,OJ85,OS85,OV85,OY85,HL85,JW85,AB85,IA85,IS85,P85+OP85+OM85+OG85+OD85+NR85+ME85+LG85+KX85+JT85+HX85+#REF!+HC85+GT85+FY85+FD85+ER85+EO85+EL85+DZ85+DE85+CP85+BO85+BF85+AZ85+AE85+S85+M85+G85+D85)</f>
        <v>#REF!</v>
      </c>
      <c r="PC85" s="6"/>
      <c r="PD85" s="9"/>
      <c r="PE85" s="6"/>
      <c r="PF85" s="6"/>
      <c r="PG85" s="6"/>
      <c r="PH85" s="9"/>
      <c r="PI85" s="6"/>
      <c r="PJ85" s="6"/>
      <c r="PK85" s="6"/>
      <c r="PL85" s="9"/>
      <c r="PM85" s="6"/>
      <c r="PN85" s="6"/>
      <c r="PO85" s="6"/>
      <c r="PP85" s="9"/>
      <c r="PQ85" s="6"/>
      <c r="PR85" s="6"/>
      <c r="PS85" s="6"/>
      <c r="PT85" s="9"/>
      <c r="PU85" s="6"/>
      <c r="PV85" s="6"/>
      <c r="PW85" s="6"/>
      <c r="PX85" s="9"/>
      <c r="PY85" s="6"/>
      <c r="PZ85" s="6"/>
      <c r="QA85" s="6"/>
      <c r="QB85" s="9"/>
      <c r="QC85" s="6"/>
      <c r="QD85" s="6"/>
      <c r="QE85" s="6"/>
      <c r="QF85" s="2"/>
      <c r="QG85" s="1"/>
      <c r="QH85" s="1"/>
      <c r="QI85" s="1"/>
      <c r="QJ85" s="2"/>
      <c r="QK85" s="1"/>
      <c r="QL85" s="1"/>
      <c r="QM85" s="1"/>
      <c r="QN85" s="2"/>
      <c r="QO85" s="1"/>
      <c r="QP85" s="1"/>
      <c r="QQ85" s="1"/>
    </row>
    <row r="86" spans="1:534" x14ac:dyDescent="0.25">
      <c r="A86" s="46">
        <v>2010</v>
      </c>
      <c r="B86" s="47" t="s">
        <v>7</v>
      </c>
      <c r="C86" s="54">
        <v>0</v>
      </c>
      <c r="D86" s="10">
        <v>0</v>
      </c>
      <c r="E86" s="55">
        <f t="shared" si="1931"/>
        <v>0</v>
      </c>
      <c r="F86" s="54">
        <v>0</v>
      </c>
      <c r="G86" s="10">
        <v>0</v>
      </c>
      <c r="H86" s="55">
        <f t="shared" si="1932"/>
        <v>0</v>
      </c>
      <c r="I86" s="54">
        <v>0</v>
      </c>
      <c r="J86" s="10">
        <v>0</v>
      </c>
      <c r="K86" s="55">
        <f t="shared" si="1933"/>
        <v>0</v>
      </c>
      <c r="L86" s="54">
        <v>0</v>
      </c>
      <c r="M86" s="10">
        <v>0</v>
      </c>
      <c r="N86" s="55">
        <f t="shared" si="1798"/>
        <v>0</v>
      </c>
      <c r="O86" s="54">
        <v>0</v>
      </c>
      <c r="P86" s="10">
        <v>0</v>
      </c>
      <c r="Q86" s="55">
        <f t="shared" si="1934"/>
        <v>0</v>
      </c>
      <c r="R86" s="54">
        <v>0</v>
      </c>
      <c r="S86" s="10">
        <v>0</v>
      </c>
      <c r="T86" s="55">
        <f t="shared" si="1935"/>
        <v>0</v>
      </c>
      <c r="U86" s="54">
        <v>4</v>
      </c>
      <c r="V86" s="10">
        <v>494</v>
      </c>
      <c r="W86" s="55">
        <f t="shared" si="1799"/>
        <v>123500</v>
      </c>
      <c r="X86" s="54">
        <v>0</v>
      </c>
      <c r="Y86" s="10">
        <v>0</v>
      </c>
      <c r="Z86" s="55">
        <f t="shared" si="1800"/>
        <v>0</v>
      </c>
      <c r="AA86" s="54">
        <v>0</v>
      </c>
      <c r="AB86" s="10">
        <v>0</v>
      </c>
      <c r="AC86" s="55">
        <f t="shared" si="1801"/>
        <v>0</v>
      </c>
      <c r="AD86" s="54">
        <v>0</v>
      </c>
      <c r="AE86" s="10">
        <v>0</v>
      </c>
      <c r="AF86" s="55">
        <f t="shared" si="1802"/>
        <v>0</v>
      </c>
      <c r="AG86" s="54">
        <v>0</v>
      </c>
      <c r="AH86" s="10">
        <v>0</v>
      </c>
      <c r="AI86" s="55">
        <f t="shared" si="1803"/>
        <v>0</v>
      </c>
      <c r="AJ86" s="54">
        <v>42</v>
      </c>
      <c r="AK86" s="10">
        <v>1244</v>
      </c>
      <c r="AL86" s="55">
        <f t="shared" si="1804"/>
        <v>29619.047619047622</v>
      </c>
      <c r="AM86" s="54">
        <v>0</v>
      </c>
      <c r="AN86" s="10">
        <v>0</v>
      </c>
      <c r="AO86" s="55">
        <f t="shared" si="1805"/>
        <v>0</v>
      </c>
      <c r="AP86" s="54">
        <v>0</v>
      </c>
      <c r="AQ86" s="10">
        <v>0</v>
      </c>
      <c r="AR86" s="55">
        <f t="shared" si="1806"/>
        <v>0</v>
      </c>
      <c r="AS86" s="54">
        <v>3</v>
      </c>
      <c r="AT86" s="10">
        <v>49</v>
      </c>
      <c r="AU86" s="55">
        <f t="shared" si="1807"/>
        <v>16333.333333333332</v>
      </c>
      <c r="AV86" s="54">
        <v>0</v>
      </c>
      <c r="AW86" s="10">
        <v>0</v>
      </c>
      <c r="AX86" s="55">
        <f t="shared" si="1808"/>
        <v>0</v>
      </c>
      <c r="AY86" s="54">
        <v>0</v>
      </c>
      <c r="AZ86" s="10">
        <v>0</v>
      </c>
      <c r="BA86" s="55">
        <f t="shared" si="1809"/>
        <v>0</v>
      </c>
      <c r="BB86" s="54">
        <v>0</v>
      </c>
      <c r="BC86" s="10">
        <v>0</v>
      </c>
      <c r="BD86" s="55">
        <f t="shared" si="1810"/>
        <v>0</v>
      </c>
      <c r="BE86" s="54">
        <v>0</v>
      </c>
      <c r="BF86" s="10">
        <v>0</v>
      </c>
      <c r="BG86" s="55">
        <f t="shared" si="1936"/>
        <v>0</v>
      </c>
      <c r="BH86" s="54">
        <v>1</v>
      </c>
      <c r="BI86" s="10">
        <v>2</v>
      </c>
      <c r="BJ86" s="55">
        <f t="shared" si="1812"/>
        <v>2000</v>
      </c>
      <c r="BK86" s="54">
        <v>18</v>
      </c>
      <c r="BL86" s="10">
        <v>4137</v>
      </c>
      <c r="BM86" s="55">
        <f t="shared" si="1813"/>
        <v>229833.33333333334</v>
      </c>
      <c r="BN86" s="54">
        <v>0</v>
      </c>
      <c r="BO86" s="10">
        <v>0</v>
      </c>
      <c r="BP86" s="55">
        <f t="shared" si="1814"/>
        <v>0</v>
      </c>
      <c r="BQ86" s="54">
        <v>0</v>
      </c>
      <c r="BR86" s="10">
        <v>0</v>
      </c>
      <c r="BS86" s="55">
        <f t="shared" si="1815"/>
        <v>0</v>
      </c>
      <c r="BT86" s="54">
        <v>49</v>
      </c>
      <c r="BU86" s="10">
        <v>3018</v>
      </c>
      <c r="BV86" s="55">
        <f t="shared" si="1816"/>
        <v>61591.836734693876</v>
      </c>
      <c r="BW86" s="54">
        <v>0</v>
      </c>
      <c r="BX86" s="10">
        <v>0</v>
      </c>
      <c r="BY86" s="55">
        <f t="shared" si="1817"/>
        <v>0</v>
      </c>
      <c r="BZ86" s="54">
        <v>0</v>
      </c>
      <c r="CA86" s="10">
        <v>0</v>
      </c>
      <c r="CB86" s="55">
        <f t="shared" si="1818"/>
        <v>0</v>
      </c>
      <c r="CC86" s="54">
        <v>0</v>
      </c>
      <c r="CD86" s="10">
        <v>0</v>
      </c>
      <c r="CE86" s="55">
        <f t="shared" si="1819"/>
        <v>0</v>
      </c>
      <c r="CF86" s="54">
        <v>0</v>
      </c>
      <c r="CG86" s="10">
        <v>0</v>
      </c>
      <c r="CH86" s="55">
        <f t="shared" si="1820"/>
        <v>0</v>
      </c>
      <c r="CI86" s="54">
        <v>0</v>
      </c>
      <c r="CJ86" s="10">
        <v>0</v>
      </c>
      <c r="CK86" s="55">
        <f t="shared" si="1821"/>
        <v>0</v>
      </c>
      <c r="CL86" s="54">
        <v>0</v>
      </c>
      <c r="CM86" s="10">
        <v>0</v>
      </c>
      <c r="CN86" s="55">
        <f t="shared" si="1822"/>
        <v>0</v>
      </c>
      <c r="CO86" s="54">
        <v>0</v>
      </c>
      <c r="CP86" s="10">
        <v>0</v>
      </c>
      <c r="CQ86" s="55">
        <f t="shared" si="1823"/>
        <v>0</v>
      </c>
      <c r="CR86" s="54">
        <v>0</v>
      </c>
      <c r="CS86" s="10">
        <v>0</v>
      </c>
      <c r="CT86" s="55">
        <f t="shared" si="1824"/>
        <v>0</v>
      </c>
      <c r="CU86" s="54">
        <v>70</v>
      </c>
      <c r="CV86" s="10">
        <v>1753</v>
      </c>
      <c r="CW86" s="55">
        <f t="shared" si="1825"/>
        <v>25042.857142857145</v>
      </c>
      <c r="CX86" s="54">
        <v>0</v>
      </c>
      <c r="CY86" s="10">
        <v>0</v>
      </c>
      <c r="CZ86" s="55">
        <f t="shared" si="1826"/>
        <v>0</v>
      </c>
      <c r="DA86" s="54">
        <v>0</v>
      </c>
      <c r="DB86" s="10">
        <v>0</v>
      </c>
      <c r="DC86" s="55">
        <f t="shared" si="1827"/>
        <v>0</v>
      </c>
      <c r="DD86" s="54">
        <v>0</v>
      </c>
      <c r="DE86" s="10">
        <v>0</v>
      </c>
      <c r="DF86" s="55">
        <f t="shared" si="1828"/>
        <v>0</v>
      </c>
      <c r="DG86" s="54">
        <v>0</v>
      </c>
      <c r="DH86" s="10">
        <v>0</v>
      </c>
      <c r="DI86" s="55">
        <f t="shared" si="1829"/>
        <v>0</v>
      </c>
      <c r="DJ86" s="54">
        <v>0</v>
      </c>
      <c r="DK86" s="10">
        <v>0</v>
      </c>
      <c r="DL86" s="55">
        <f t="shared" si="1830"/>
        <v>0</v>
      </c>
      <c r="DM86" s="54">
        <v>0</v>
      </c>
      <c r="DN86" s="10">
        <v>0</v>
      </c>
      <c r="DO86" s="55">
        <f t="shared" si="1831"/>
        <v>0</v>
      </c>
      <c r="DP86" s="54">
        <v>0</v>
      </c>
      <c r="DQ86" s="10">
        <v>0</v>
      </c>
      <c r="DR86" s="55">
        <f t="shared" si="1832"/>
        <v>0</v>
      </c>
      <c r="DS86" s="54">
        <v>0</v>
      </c>
      <c r="DT86" s="10">
        <v>0</v>
      </c>
      <c r="DU86" s="55">
        <f t="shared" si="1833"/>
        <v>0</v>
      </c>
      <c r="DV86" s="54">
        <v>73</v>
      </c>
      <c r="DW86" s="10">
        <v>4084</v>
      </c>
      <c r="DX86" s="55">
        <f t="shared" si="1834"/>
        <v>55945.205479452059</v>
      </c>
      <c r="DY86" s="54">
        <v>0</v>
      </c>
      <c r="DZ86" s="10">
        <v>0</v>
      </c>
      <c r="EA86" s="55">
        <f t="shared" si="1835"/>
        <v>0</v>
      </c>
      <c r="EB86" s="54">
        <v>61</v>
      </c>
      <c r="EC86" s="10">
        <v>2556</v>
      </c>
      <c r="ED86" s="55">
        <f t="shared" si="1836"/>
        <v>41901.639344262294</v>
      </c>
      <c r="EE86" s="54">
        <v>0</v>
      </c>
      <c r="EF86" s="10">
        <v>0</v>
      </c>
      <c r="EG86" s="55">
        <f t="shared" si="1837"/>
        <v>0</v>
      </c>
      <c r="EH86" s="54">
        <v>0</v>
      </c>
      <c r="EI86" s="10">
        <v>0</v>
      </c>
      <c r="EJ86" s="55">
        <f t="shared" si="1838"/>
        <v>0</v>
      </c>
      <c r="EK86" s="54">
        <v>0</v>
      </c>
      <c r="EL86" s="10">
        <v>0</v>
      </c>
      <c r="EM86" s="55">
        <f t="shared" si="1839"/>
        <v>0</v>
      </c>
      <c r="EN86" s="54">
        <v>0</v>
      </c>
      <c r="EO86" s="10">
        <v>0</v>
      </c>
      <c r="EP86" s="55">
        <f t="shared" si="1840"/>
        <v>0</v>
      </c>
      <c r="EQ86" s="54">
        <v>0</v>
      </c>
      <c r="ER86" s="10">
        <v>0</v>
      </c>
      <c r="ES86" s="55">
        <f t="shared" si="1841"/>
        <v>0</v>
      </c>
      <c r="ET86" s="54">
        <v>0</v>
      </c>
      <c r="EU86" s="10">
        <v>0</v>
      </c>
      <c r="EV86" s="55">
        <f t="shared" si="1842"/>
        <v>0</v>
      </c>
      <c r="EW86" s="54">
        <v>1</v>
      </c>
      <c r="EX86" s="10">
        <v>118</v>
      </c>
      <c r="EY86" s="55">
        <f t="shared" si="1843"/>
        <v>118000</v>
      </c>
      <c r="EZ86" s="54">
        <v>0</v>
      </c>
      <c r="FA86" s="10">
        <v>0</v>
      </c>
      <c r="FB86" s="55">
        <f t="shared" si="1844"/>
        <v>0</v>
      </c>
      <c r="FC86" s="54">
        <v>0</v>
      </c>
      <c r="FD86" s="10">
        <v>0</v>
      </c>
      <c r="FE86" s="55">
        <f t="shared" si="1845"/>
        <v>0</v>
      </c>
      <c r="FF86" s="54">
        <v>16</v>
      </c>
      <c r="FG86" s="10">
        <v>1564</v>
      </c>
      <c r="FH86" s="55">
        <f t="shared" si="1846"/>
        <v>97750</v>
      </c>
      <c r="FI86" s="54">
        <v>0</v>
      </c>
      <c r="FJ86" s="10">
        <v>0</v>
      </c>
      <c r="FK86" s="55">
        <f t="shared" si="1847"/>
        <v>0</v>
      </c>
      <c r="FL86" s="54">
        <v>0</v>
      </c>
      <c r="FM86" s="10">
        <v>0</v>
      </c>
      <c r="FN86" s="55">
        <f t="shared" si="1848"/>
        <v>0</v>
      </c>
      <c r="FO86" s="54">
        <v>95</v>
      </c>
      <c r="FP86" s="10">
        <v>7578</v>
      </c>
      <c r="FQ86" s="55">
        <f t="shared" si="1849"/>
        <v>79768.421052631587</v>
      </c>
      <c r="FR86" s="54">
        <v>7</v>
      </c>
      <c r="FS86" s="10">
        <v>477</v>
      </c>
      <c r="FT86" s="55">
        <f t="shared" si="1850"/>
        <v>68142.857142857145</v>
      </c>
      <c r="FU86" s="54">
        <v>111</v>
      </c>
      <c r="FV86" s="10">
        <v>2183</v>
      </c>
      <c r="FW86" s="55">
        <f t="shared" si="1851"/>
        <v>19666.666666666668</v>
      </c>
      <c r="FX86" s="54">
        <v>0</v>
      </c>
      <c r="FY86" s="10">
        <v>0</v>
      </c>
      <c r="FZ86" s="55">
        <f t="shared" si="1852"/>
        <v>0</v>
      </c>
      <c r="GA86" s="54">
        <v>3</v>
      </c>
      <c r="GB86" s="10">
        <v>163</v>
      </c>
      <c r="GC86" s="55">
        <f t="shared" si="1853"/>
        <v>54333.333333333336</v>
      </c>
      <c r="GD86" s="54">
        <v>0</v>
      </c>
      <c r="GE86" s="10">
        <v>0</v>
      </c>
      <c r="GF86" s="55">
        <f t="shared" si="1854"/>
        <v>0</v>
      </c>
      <c r="GG86" s="54">
        <v>0</v>
      </c>
      <c r="GH86" s="10">
        <v>0</v>
      </c>
      <c r="GI86" s="55">
        <f t="shared" si="1855"/>
        <v>0</v>
      </c>
      <c r="GJ86" s="54">
        <v>0</v>
      </c>
      <c r="GK86" s="10">
        <v>0</v>
      </c>
      <c r="GL86" s="55">
        <f t="shared" si="1856"/>
        <v>0</v>
      </c>
      <c r="GM86" s="54">
        <v>0</v>
      </c>
      <c r="GN86" s="10">
        <v>0</v>
      </c>
      <c r="GO86" s="55">
        <f t="shared" si="1857"/>
        <v>0</v>
      </c>
      <c r="GP86" s="54">
        <v>0</v>
      </c>
      <c r="GQ86" s="10">
        <v>0</v>
      </c>
      <c r="GR86" s="55">
        <f t="shared" si="1858"/>
        <v>0</v>
      </c>
      <c r="GS86" s="54">
        <v>0</v>
      </c>
      <c r="GT86" s="10">
        <v>0</v>
      </c>
      <c r="GU86" s="55">
        <f t="shared" si="1937"/>
        <v>0</v>
      </c>
      <c r="GV86" s="54">
        <v>0</v>
      </c>
      <c r="GW86" s="10">
        <v>0</v>
      </c>
      <c r="GX86" s="55">
        <f t="shared" si="1860"/>
        <v>0</v>
      </c>
      <c r="GY86" s="54">
        <v>0</v>
      </c>
      <c r="GZ86" s="10">
        <v>0</v>
      </c>
      <c r="HA86" s="55">
        <f t="shared" si="1861"/>
        <v>0</v>
      </c>
      <c r="HB86" s="54">
        <v>0</v>
      </c>
      <c r="HC86" s="10">
        <v>0</v>
      </c>
      <c r="HD86" s="55">
        <f t="shared" si="1862"/>
        <v>0</v>
      </c>
      <c r="HE86" s="54">
        <v>0</v>
      </c>
      <c r="HF86" s="10">
        <v>0</v>
      </c>
      <c r="HG86" s="55">
        <f t="shared" si="1863"/>
        <v>0</v>
      </c>
      <c r="HH86" s="54">
        <v>0</v>
      </c>
      <c r="HI86" s="10">
        <v>0</v>
      </c>
      <c r="HJ86" s="55">
        <f t="shared" si="1864"/>
        <v>0</v>
      </c>
      <c r="HK86" s="54">
        <v>0</v>
      </c>
      <c r="HL86" s="10">
        <v>0</v>
      </c>
      <c r="HM86" s="55">
        <f t="shared" si="1865"/>
        <v>0</v>
      </c>
      <c r="HN86" s="54">
        <v>0</v>
      </c>
      <c r="HO86" s="10">
        <v>0</v>
      </c>
      <c r="HP86" s="55">
        <f t="shared" si="1866"/>
        <v>0</v>
      </c>
      <c r="HQ86" s="54">
        <v>9</v>
      </c>
      <c r="HR86" s="10">
        <v>653</v>
      </c>
      <c r="HS86" s="55">
        <f t="shared" si="1867"/>
        <v>72555.555555555562</v>
      </c>
      <c r="HT86" s="54">
        <v>0</v>
      </c>
      <c r="HU86" s="10">
        <v>0</v>
      </c>
      <c r="HV86" s="55">
        <f t="shared" si="1868"/>
        <v>0</v>
      </c>
      <c r="HW86" s="54">
        <v>0</v>
      </c>
      <c r="HX86" s="10">
        <v>0</v>
      </c>
      <c r="HY86" s="55">
        <f t="shared" si="1869"/>
        <v>0</v>
      </c>
      <c r="HZ86" s="54">
        <v>0</v>
      </c>
      <c r="IA86" s="10">
        <v>0</v>
      </c>
      <c r="IB86" s="55">
        <f t="shared" si="1870"/>
        <v>0</v>
      </c>
      <c r="IC86" s="54">
        <v>0</v>
      </c>
      <c r="ID86" s="10">
        <v>0</v>
      </c>
      <c r="IE86" s="55">
        <f t="shared" si="1871"/>
        <v>0</v>
      </c>
      <c r="IF86" s="54">
        <v>0</v>
      </c>
      <c r="IG86" s="10">
        <v>0</v>
      </c>
      <c r="IH86" s="55">
        <f t="shared" si="1872"/>
        <v>0</v>
      </c>
      <c r="II86" s="54">
        <v>0</v>
      </c>
      <c r="IJ86" s="10">
        <v>0</v>
      </c>
      <c r="IK86" s="55">
        <f t="shared" si="1873"/>
        <v>0</v>
      </c>
      <c r="IL86" s="54">
        <v>0</v>
      </c>
      <c r="IM86" s="10">
        <v>0</v>
      </c>
      <c r="IN86" s="55">
        <f t="shared" si="1874"/>
        <v>0</v>
      </c>
      <c r="IO86" s="54">
        <v>0</v>
      </c>
      <c r="IP86" s="10">
        <v>0</v>
      </c>
      <c r="IQ86" s="55">
        <f t="shared" si="1875"/>
        <v>0</v>
      </c>
      <c r="IR86" s="54">
        <v>0</v>
      </c>
      <c r="IS86" s="10">
        <v>0</v>
      </c>
      <c r="IT86" s="55">
        <f t="shared" si="1876"/>
        <v>0</v>
      </c>
      <c r="IU86" s="54">
        <v>0</v>
      </c>
      <c r="IV86" s="10">
        <v>0</v>
      </c>
      <c r="IW86" s="55">
        <f t="shared" si="1877"/>
        <v>0</v>
      </c>
      <c r="IX86" s="54">
        <v>119</v>
      </c>
      <c r="IY86" s="10">
        <v>5678</v>
      </c>
      <c r="IZ86" s="55">
        <f t="shared" si="1878"/>
        <v>47714.285714285717</v>
      </c>
      <c r="JA86" s="54">
        <v>0</v>
      </c>
      <c r="JB86" s="10">
        <v>0</v>
      </c>
      <c r="JC86" s="55">
        <f t="shared" si="1879"/>
        <v>0</v>
      </c>
      <c r="JD86" s="54">
        <v>0</v>
      </c>
      <c r="JE86" s="10">
        <v>0</v>
      </c>
      <c r="JF86" s="55">
        <f t="shared" si="1880"/>
        <v>0</v>
      </c>
      <c r="JG86" s="54">
        <v>0</v>
      </c>
      <c r="JH86" s="10">
        <v>0</v>
      </c>
      <c r="JI86" s="55">
        <f t="shared" si="1881"/>
        <v>0</v>
      </c>
      <c r="JJ86" s="54">
        <v>0</v>
      </c>
      <c r="JK86" s="10">
        <v>0</v>
      </c>
      <c r="JL86" s="55">
        <f t="shared" si="1882"/>
        <v>0</v>
      </c>
      <c r="JM86" s="54">
        <v>4</v>
      </c>
      <c r="JN86" s="10">
        <v>127</v>
      </c>
      <c r="JO86" s="55">
        <f t="shared" si="1883"/>
        <v>31750</v>
      </c>
      <c r="JP86" s="54">
        <v>0</v>
      </c>
      <c r="JQ86" s="10">
        <v>0</v>
      </c>
      <c r="JR86" s="55">
        <f t="shared" si="1884"/>
        <v>0</v>
      </c>
      <c r="JS86" s="54">
        <v>0</v>
      </c>
      <c r="JT86" s="10">
        <v>0</v>
      </c>
      <c r="JU86" s="55">
        <f t="shared" si="1885"/>
        <v>0</v>
      </c>
      <c r="JV86" s="54">
        <v>0</v>
      </c>
      <c r="JW86" s="10">
        <v>0</v>
      </c>
      <c r="JX86" s="55">
        <f t="shared" si="1886"/>
        <v>0</v>
      </c>
      <c r="JY86" s="54">
        <v>0</v>
      </c>
      <c r="JZ86" s="10">
        <v>0</v>
      </c>
      <c r="KA86" s="55">
        <f t="shared" si="1887"/>
        <v>0</v>
      </c>
      <c r="KB86" s="54">
        <v>0</v>
      </c>
      <c r="KC86" s="10">
        <v>0</v>
      </c>
      <c r="KD86" s="55">
        <f t="shared" si="1888"/>
        <v>0</v>
      </c>
      <c r="KE86" s="54">
        <v>79</v>
      </c>
      <c r="KF86" s="10">
        <v>3313</v>
      </c>
      <c r="KG86" s="55">
        <f t="shared" si="1889"/>
        <v>41936.708860759492</v>
      </c>
      <c r="KH86" s="54">
        <v>0</v>
      </c>
      <c r="KI86" s="10">
        <v>0</v>
      </c>
      <c r="KJ86" s="55">
        <f t="shared" si="1890"/>
        <v>0</v>
      </c>
      <c r="KK86" s="54">
        <v>0</v>
      </c>
      <c r="KL86" s="10">
        <v>0</v>
      </c>
      <c r="KM86" s="55">
        <f t="shared" si="1891"/>
        <v>0</v>
      </c>
      <c r="KN86" s="54">
        <v>0</v>
      </c>
      <c r="KO86" s="10">
        <v>0</v>
      </c>
      <c r="KP86" s="55">
        <f t="shared" si="1892"/>
        <v>0</v>
      </c>
      <c r="KQ86" s="54">
        <v>0</v>
      </c>
      <c r="KR86" s="10">
        <v>0</v>
      </c>
      <c r="KS86" s="55">
        <f t="shared" si="1893"/>
        <v>0</v>
      </c>
      <c r="KT86" s="54">
        <v>0</v>
      </c>
      <c r="KU86" s="10">
        <v>0</v>
      </c>
      <c r="KV86" s="55">
        <f t="shared" si="1894"/>
        <v>0</v>
      </c>
      <c r="KW86" s="54">
        <v>0</v>
      </c>
      <c r="KX86" s="10">
        <v>0</v>
      </c>
      <c r="KY86" s="55">
        <f t="shared" si="1895"/>
        <v>0</v>
      </c>
      <c r="KZ86" s="54">
        <v>0</v>
      </c>
      <c r="LA86" s="10">
        <v>0</v>
      </c>
      <c r="LB86" s="55">
        <f t="shared" si="1896"/>
        <v>0</v>
      </c>
      <c r="LC86" s="54">
        <v>0</v>
      </c>
      <c r="LD86" s="10">
        <v>0</v>
      </c>
      <c r="LE86" s="55">
        <f t="shared" si="1897"/>
        <v>0</v>
      </c>
      <c r="LF86" s="54">
        <v>0</v>
      </c>
      <c r="LG86" s="10">
        <v>0</v>
      </c>
      <c r="LH86" s="55">
        <f t="shared" si="1898"/>
        <v>0</v>
      </c>
      <c r="LI86" s="54">
        <v>0</v>
      </c>
      <c r="LJ86" s="10">
        <v>0</v>
      </c>
      <c r="LK86" s="55">
        <f t="shared" si="1899"/>
        <v>0</v>
      </c>
      <c r="LL86" s="54">
        <v>0</v>
      </c>
      <c r="LM86" s="10">
        <v>0</v>
      </c>
      <c r="LN86" s="55">
        <f t="shared" si="1900"/>
        <v>0</v>
      </c>
      <c r="LO86" s="54">
        <v>0</v>
      </c>
      <c r="LP86" s="10">
        <v>0</v>
      </c>
      <c r="LQ86" s="55">
        <f t="shared" si="1901"/>
        <v>0</v>
      </c>
      <c r="LR86" s="54">
        <v>0</v>
      </c>
      <c r="LS86" s="10">
        <v>0</v>
      </c>
      <c r="LT86" s="55">
        <f t="shared" si="1902"/>
        <v>0</v>
      </c>
      <c r="LU86" s="54">
        <v>0</v>
      </c>
      <c r="LV86" s="10">
        <v>0</v>
      </c>
      <c r="LW86" s="55">
        <f t="shared" si="1903"/>
        <v>0</v>
      </c>
      <c r="LX86" s="54">
        <v>6</v>
      </c>
      <c r="LY86" s="10">
        <v>279</v>
      </c>
      <c r="LZ86" s="55">
        <f t="shared" si="1904"/>
        <v>46500</v>
      </c>
      <c r="MA86" s="54">
        <v>0</v>
      </c>
      <c r="MB86" s="10">
        <v>0</v>
      </c>
      <c r="MC86" s="55">
        <f t="shared" si="1905"/>
        <v>0</v>
      </c>
      <c r="MD86" s="54">
        <v>0</v>
      </c>
      <c r="ME86" s="10">
        <v>0</v>
      </c>
      <c r="MF86" s="55">
        <f t="shared" si="1906"/>
        <v>0</v>
      </c>
      <c r="MG86" s="54">
        <v>0</v>
      </c>
      <c r="MH86" s="10">
        <v>0</v>
      </c>
      <c r="MI86" s="55">
        <f t="shared" si="1907"/>
        <v>0</v>
      </c>
      <c r="MJ86" s="54">
        <v>4</v>
      </c>
      <c r="MK86" s="10">
        <v>1490</v>
      </c>
      <c r="ML86" s="55">
        <f t="shared" si="1908"/>
        <v>372500</v>
      </c>
      <c r="MM86" s="54">
        <v>27</v>
      </c>
      <c r="MN86" s="10">
        <v>2700</v>
      </c>
      <c r="MO86" s="55">
        <f t="shared" si="1909"/>
        <v>100000</v>
      </c>
      <c r="MP86" s="54">
        <v>0</v>
      </c>
      <c r="MQ86" s="10">
        <v>0</v>
      </c>
      <c r="MR86" s="55">
        <f t="shared" si="1910"/>
        <v>0</v>
      </c>
      <c r="MS86" s="54">
        <v>7</v>
      </c>
      <c r="MT86" s="10">
        <v>22</v>
      </c>
      <c r="MU86" s="55">
        <f t="shared" si="1911"/>
        <v>3142.8571428571427</v>
      </c>
      <c r="MV86" s="54">
        <v>0</v>
      </c>
      <c r="MW86" s="10">
        <v>0</v>
      </c>
      <c r="MX86" s="55">
        <f t="shared" si="1912"/>
        <v>0</v>
      </c>
      <c r="MY86" s="54">
        <v>26</v>
      </c>
      <c r="MZ86" s="10">
        <v>187</v>
      </c>
      <c r="NA86" s="55">
        <f t="shared" si="1913"/>
        <v>7192.3076923076924</v>
      </c>
      <c r="NB86" s="54">
        <v>0</v>
      </c>
      <c r="NC86" s="10">
        <v>0</v>
      </c>
      <c r="ND86" s="55">
        <f t="shared" si="1914"/>
        <v>0</v>
      </c>
      <c r="NE86" s="54">
        <v>0</v>
      </c>
      <c r="NF86" s="10">
        <v>0</v>
      </c>
      <c r="NG86" s="55">
        <f t="shared" si="1915"/>
        <v>0</v>
      </c>
      <c r="NH86" s="54">
        <v>0</v>
      </c>
      <c r="NI86" s="10">
        <v>0</v>
      </c>
      <c r="NJ86" s="55">
        <f t="shared" si="1916"/>
        <v>0</v>
      </c>
      <c r="NK86" s="54">
        <v>10</v>
      </c>
      <c r="NL86" s="10">
        <v>638</v>
      </c>
      <c r="NM86" s="55">
        <f t="shared" si="1917"/>
        <v>63800</v>
      </c>
      <c r="NN86" s="54">
        <v>0</v>
      </c>
      <c r="NO86" s="10">
        <v>0</v>
      </c>
      <c r="NP86" s="55">
        <f t="shared" si="1918"/>
        <v>0</v>
      </c>
      <c r="NQ86" s="54">
        <v>0</v>
      </c>
      <c r="NR86" s="10">
        <v>0</v>
      </c>
      <c r="NS86" s="55">
        <f t="shared" si="1919"/>
        <v>0</v>
      </c>
      <c r="NT86" s="54">
        <v>0</v>
      </c>
      <c r="NU86" s="10">
        <v>0</v>
      </c>
      <c r="NV86" s="55">
        <f t="shared" si="1920"/>
        <v>0</v>
      </c>
      <c r="NW86" s="54">
        <v>18</v>
      </c>
      <c r="NX86" s="10">
        <v>2556</v>
      </c>
      <c r="NY86" s="55">
        <f t="shared" si="1921"/>
        <v>142000</v>
      </c>
      <c r="NZ86" s="54">
        <v>352</v>
      </c>
      <c r="OA86" s="10">
        <v>20566</v>
      </c>
      <c r="OB86" s="55">
        <f t="shared" si="1922"/>
        <v>58426.136363636368</v>
      </c>
      <c r="OC86" s="54">
        <v>0</v>
      </c>
      <c r="OD86" s="10">
        <v>0</v>
      </c>
      <c r="OE86" s="55">
        <f t="shared" si="1923"/>
        <v>0</v>
      </c>
      <c r="OF86" s="68">
        <v>0</v>
      </c>
      <c r="OG86" s="24">
        <v>0</v>
      </c>
      <c r="OH86" s="69">
        <f t="shared" si="1924"/>
        <v>0</v>
      </c>
      <c r="OI86" s="54">
        <v>0</v>
      </c>
      <c r="OJ86" s="10">
        <v>0</v>
      </c>
      <c r="OK86" s="55">
        <f t="shared" si="1925"/>
        <v>0</v>
      </c>
      <c r="OL86" s="54">
        <v>0</v>
      </c>
      <c r="OM86" s="10">
        <v>0</v>
      </c>
      <c r="ON86" s="55">
        <f t="shared" si="1926"/>
        <v>0</v>
      </c>
      <c r="OO86" s="54">
        <v>0</v>
      </c>
      <c r="OP86" s="10">
        <v>0</v>
      </c>
      <c r="OQ86" s="55">
        <f t="shared" si="1927"/>
        <v>0</v>
      </c>
      <c r="OR86" s="54">
        <v>0</v>
      </c>
      <c r="OS86" s="10">
        <v>0</v>
      </c>
      <c r="OT86" s="55">
        <f t="shared" si="1928"/>
        <v>0</v>
      </c>
      <c r="OU86" s="54">
        <v>0</v>
      </c>
      <c r="OV86" s="10">
        <v>0</v>
      </c>
      <c r="OW86" s="55">
        <f t="shared" si="1929"/>
        <v>0</v>
      </c>
      <c r="OX86" s="54">
        <v>0</v>
      </c>
      <c r="OY86" s="10">
        <v>0</v>
      </c>
      <c r="OZ86" s="55">
        <f t="shared" si="1930"/>
        <v>0</v>
      </c>
      <c r="PA86" s="13">
        <f t="shared" si="1497"/>
        <v>1215</v>
      </c>
      <c r="PB86" s="78" t="e">
        <f>SUM(J86,V86,Y86,AH86,AK86,AQ86,AT86,AW86,BI86,BL86,BR86,BU86,BX86,CA86,CD86,CJ86,CM86,CS86,CV86,CY86,DB86,DH86,DN86,DQ86,DT86,DW86,EC86,EF86,EI86,EU86,EX86,FA86,FG86,FJ86,FM86,FP86,FS86,FV86,GB86,GE86,GH86,GK86,GN86,GQ86,GW86,GZ86,HF86,HO86,HR86,HU86,ID86,IG86,IJ86,IM86,IP86,IV86,IY86,JB86,JE86,JH86,JK86,JN86,JQ86,JZ86,KC86,KF86,KI86,KL86,KO86,KR86,KU86,LA86,LD86,LM86,LP86,LS86,LV86,LY86,MB86,HI86,MH86,MK86,MN86,MQ86,MT86,MW86,MZ86,NC86,NF86,NI86,NL86,NO86,NU86,NX86,OA86,OJ86,OS86,OV86,OY86,HL86,JW86,AB86,IA86,IS86,P86+OP86+OM86+OG86+OD86+NR86+ME86+LG86+KX86+JT86+HX86+#REF!+HC86+GT86+FY86+FD86+ER86+EO86+EL86+DZ86+DE86+CP86+BO86+BF86+AZ86+AE86+S86+M86+G86+D86)</f>
        <v>#REF!</v>
      </c>
      <c r="PC86" s="6"/>
      <c r="PD86" s="9"/>
      <c r="PE86" s="6"/>
      <c r="PF86" s="6"/>
      <c r="PG86" s="6"/>
      <c r="PH86" s="9"/>
      <c r="PI86" s="6"/>
      <c r="PJ86" s="6"/>
      <c r="PK86" s="6"/>
      <c r="PL86" s="9"/>
      <c r="PM86" s="6"/>
      <c r="PN86" s="6"/>
      <c r="PO86" s="6"/>
      <c r="PP86" s="9"/>
      <c r="PQ86" s="6"/>
      <c r="PR86" s="6"/>
      <c r="PS86" s="6"/>
      <c r="PT86" s="9"/>
      <c r="PU86" s="6"/>
      <c r="PV86" s="6"/>
      <c r="PW86" s="6"/>
      <c r="PX86" s="9"/>
      <c r="PY86" s="6"/>
      <c r="PZ86" s="6"/>
      <c r="QA86" s="6"/>
      <c r="QB86" s="9"/>
      <c r="QC86" s="6"/>
      <c r="QD86" s="6"/>
      <c r="QE86" s="6"/>
      <c r="QF86" s="2"/>
      <c r="QG86" s="1"/>
      <c r="QH86" s="1"/>
      <c r="QI86" s="1"/>
      <c r="QJ86" s="2"/>
      <c r="QK86" s="1"/>
      <c r="QL86" s="1"/>
      <c r="QM86" s="1"/>
      <c r="QN86" s="2"/>
      <c r="QO86" s="1"/>
      <c r="QP86" s="1"/>
      <c r="QQ86" s="1"/>
    </row>
    <row r="87" spans="1:534" x14ac:dyDescent="0.25">
      <c r="A87" s="46">
        <v>2010</v>
      </c>
      <c r="B87" s="47" t="s">
        <v>8</v>
      </c>
      <c r="C87" s="54">
        <v>0</v>
      </c>
      <c r="D87" s="10">
        <v>0</v>
      </c>
      <c r="E87" s="55">
        <f t="shared" si="1931"/>
        <v>0</v>
      </c>
      <c r="F87" s="54">
        <v>0</v>
      </c>
      <c r="G87" s="10">
        <v>0</v>
      </c>
      <c r="H87" s="55">
        <f t="shared" si="1932"/>
        <v>0</v>
      </c>
      <c r="I87" s="54">
        <v>0</v>
      </c>
      <c r="J87" s="10">
        <v>0</v>
      </c>
      <c r="K87" s="55">
        <f t="shared" si="1933"/>
        <v>0</v>
      </c>
      <c r="L87" s="54">
        <v>0</v>
      </c>
      <c r="M87" s="10">
        <v>0</v>
      </c>
      <c r="N87" s="55">
        <f t="shared" si="1798"/>
        <v>0</v>
      </c>
      <c r="O87" s="54">
        <v>0</v>
      </c>
      <c r="P87" s="10">
        <v>0</v>
      </c>
      <c r="Q87" s="55">
        <f t="shared" si="1934"/>
        <v>0</v>
      </c>
      <c r="R87" s="54">
        <v>0</v>
      </c>
      <c r="S87" s="10">
        <v>0</v>
      </c>
      <c r="T87" s="55">
        <f t="shared" si="1935"/>
        <v>0</v>
      </c>
      <c r="U87" s="54">
        <v>2</v>
      </c>
      <c r="V87" s="10">
        <v>1212</v>
      </c>
      <c r="W87" s="55">
        <f t="shared" si="1799"/>
        <v>606000</v>
      </c>
      <c r="X87" s="54">
        <v>31</v>
      </c>
      <c r="Y87" s="10">
        <v>468</v>
      </c>
      <c r="Z87" s="55">
        <f t="shared" si="1800"/>
        <v>15096.774193548388</v>
      </c>
      <c r="AA87" s="54">
        <v>0</v>
      </c>
      <c r="AB87" s="10">
        <v>0</v>
      </c>
      <c r="AC87" s="55">
        <f t="shared" si="1801"/>
        <v>0</v>
      </c>
      <c r="AD87" s="54">
        <v>0</v>
      </c>
      <c r="AE87" s="10">
        <v>0</v>
      </c>
      <c r="AF87" s="55">
        <f t="shared" si="1802"/>
        <v>0</v>
      </c>
      <c r="AG87" s="54">
        <v>1</v>
      </c>
      <c r="AH87" s="10">
        <v>5</v>
      </c>
      <c r="AI87" s="55">
        <f t="shared" si="1803"/>
        <v>5000</v>
      </c>
      <c r="AJ87" s="54">
        <v>30</v>
      </c>
      <c r="AK87" s="10">
        <v>609</v>
      </c>
      <c r="AL87" s="55">
        <f t="shared" si="1804"/>
        <v>20300</v>
      </c>
      <c r="AM87" s="54">
        <v>0</v>
      </c>
      <c r="AN87" s="10">
        <v>0</v>
      </c>
      <c r="AO87" s="55">
        <f t="shared" si="1805"/>
        <v>0</v>
      </c>
      <c r="AP87" s="54">
        <v>0</v>
      </c>
      <c r="AQ87" s="10">
        <v>0</v>
      </c>
      <c r="AR87" s="55">
        <f t="shared" si="1806"/>
        <v>0</v>
      </c>
      <c r="AS87" s="54">
        <v>3</v>
      </c>
      <c r="AT87" s="10">
        <v>37</v>
      </c>
      <c r="AU87" s="55">
        <f t="shared" si="1807"/>
        <v>12333.333333333334</v>
      </c>
      <c r="AV87" s="54">
        <v>0</v>
      </c>
      <c r="AW87" s="10">
        <v>0</v>
      </c>
      <c r="AX87" s="55">
        <f t="shared" si="1808"/>
        <v>0</v>
      </c>
      <c r="AY87" s="54">
        <v>0</v>
      </c>
      <c r="AZ87" s="10">
        <v>0</v>
      </c>
      <c r="BA87" s="55">
        <f t="shared" si="1809"/>
        <v>0</v>
      </c>
      <c r="BB87" s="54">
        <v>0</v>
      </c>
      <c r="BC87" s="10">
        <v>0</v>
      </c>
      <c r="BD87" s="55">
        <f t="shared" si="1810"/>
        <v>0</v>
      </c>
      <c r="BE87" s="54">
        <v>0</v>
      </c>
      <c r="BF87" s="10">
        <v>0</v>
      </c>
      <c r="BG87" s="55">
        <f t="shared" si="1936"/>
        <v>0</v>
      </c>
      <c r="BH87" s="54">
        <v>0</v>
      </c>
      <c r="BI87" s="10">
        <v>0</v>
      </c>
      <c r="BJ87" s="55">
        <f t="shared" si="1812"/>
        <v>0</v>
      </c>
      <c r="BK87" s="54">
        <v>18</v>
      </c>
      <c r="BL87" s="10">
        <v>3990</v>
      </c>
      <c r="BM87" s="55">
        <f t="shared" si="1813"/>
        <v>221666.66666666666</v>
      </c>
      <c r="BN87" s="54">
        <v>0</v>
      </c>
      <c r="BO87" s="10">
        <v>0</v>
      </c>
      <c r="BP87" s="55">
        <f t="shared" si="1814"/>
        <v>0</v>
      </c>
      <c r="BQ87" s="54">
        <v>0</v>
      </c>
      <c r="BR87" s="10">
        <v>0</v>
      </c>
      <c r="BS87" s="55">
        <f t="shared" si="1815"/>
        <v>0</v>
      </c>
      <c r="BT87" s="54">
        <v>125</v>
      </c>
      <c r="BU87" s="10">
        <v>3580</v>
      </c>
      <c r="BV87" s="55">
        <f t="shared" si="1816"/>
        <v>28640</v>
      </c>
      <c r="BW87" s="54">
        <v>0</v>
      </c>
      <c r="BX87" s="10">
        <v>0</v>
      </c>
      <c r="BY87" s="55">
        <f t="shared" si="1817"/>
        <v>0</v>
      </c>
      <c r="BZ87" s="54">
        <v>0</v>
      </c>
      <c r="CA87" s="10">
        <v>0</v>
      </c>
      <c r="CB87" s="55">
        <f t="shared" si="1818"/>
        <v>0</v>
      </c>
      <c r="CC87" s="54">
        <v>0</v>
      </c>
      <c r="CD87" s="10">
        <v>0</v>
      </c>
      <c r="CE87" s="55">
        <f t="shared" si="1819"/>
        <v>0</v>
      </c>
      <c r="CF87" s="54">
        <v>0</v>
      </c>
      <c r="CG87" s="10">
        <v>0</v>
      </c>
      <c r="CH87" s="55">
        <f t="shared" si="1820"/>
        <v>0</v>
      </c>
      <c r="CI87" s="54">
        <v>0</v>
      </c>
      <c r="CJ87" s="10">
        <v>0</v>
      </c>
      <c r="CK87" s="55">
        <f t="shared" si="1821"/>
        <v>0</v>
      </c>
      <c r="CL87" s="54">
        <v>0</v>
      </c>
      <c r="CM87" s="10">
        <v>0</v>
      </c>
      <c r="CN87" s="55">
        <f t="shared" si="1822"/>
        <v>0</v>
      </c>
      <c r="CO87" s="54">
        <v>0</v>
      </c>
      <c r="CP87" s="10">
        <v>0</v>
      </c>
      <c r="CQ87" s="55">
        <f t="shared" si="1823"/>
        <v>0</v>
      </c>
      <c r="CR87" s="54">
        <v>0</v>
      </c>
      <c r="CS87" s="10">
        <v>0</v>
      </c>
      <c r="CT87" s="55">
        <f t="shared" si="1824"/>
        <v>0</v>
      </c>
      <c r="CU87" s="54">
        <v>114</v>
      </c>
      <c r="CV87" s="10">
        <v>2516</v>
      </c>
      <c r="CW87" s="55">
        <f t="shared" si="1825"/>
        <v>22070.175438596489</v>
      </c>
      <c r="CX87" s="54">
        <v>0</v>
      </c>
      <c r="CY87" s="10">
        <v>0</v>
      </c>
      <c r="CZ87" s="55">
        <f t="shared" si="1826"/>
        <v>0</v>
      </c>
      <c r="DA87" s="54">
        <v>5</v>
      </c>
      <c r="DB87" s="10">
        <v>31</v>
      </c>
      <c r="DC87" s="55">
        <f t="shared" si="1827"/>
        <v>6200</v>
      </c>
      <c r="DD87" s="54">
        <v>0</v>
      </c>
      <c r="DE87" s="10">
        <v>0</v>
      </c>
      <c r="DF87" s="55">
        <f t="shared" si="1828"/>
        <v>0</v>
      </c>
      <c r="DG87" s="54">
        <v>0</v>
      </c>
      <c r="DH87" s="10">
        <v>0</v>
      </c>
      <c r="DI87" s="55">
        <f t="shared" si="1829"/>
        <v>0</v>
      </c>
      <c r="DJ87" s="54">
        <v>0</v>
      </c>
      <c r="DK87" s="10">
        <v>0</v>
      </c>
      <c r="DL87" s="55">
        <f t="shared" si="1830"/>
        <v>0</v>
      </c>
      <c r="DM87" s="54">
        <v>0</v>
      </c>
      <c r="DN87" s="10">
        <v>0</v>
      </c>
      <c r="DO87" s="55">
        <f t="shared" si="1831"/>
        <v>0</v>
      </c>
      <c r="DP87" s="54">
        <v>0</v>
      </c>
      <c r="DQ87" s="10">
        <v>0</v>
      </c>
      <c r="DR87" s="55">
        <f t="shared" si="1832"/>
        <v>0</v>
      </c>
      <c r="DS87" s="54">
        <v>0</v>
      </c>
      <c r="DT87" s="10">
        <v>0</v>
      </c>
      <c r="DU87" s="55">
        <f t="shared" si="1833"/>
        <v>0</v>
      </c>
      <c r="DV87" s="54">
        <v>155</v>
      </c>
      <c r="DW87" s="10">
        <v>7807</v>
      </c>
      <c r="DX87" s="55">
        <f t="shared" si="1834"/>
        <v>50367.741935483871</v>
      </c>
      <c r="DY87" s="54">
        <v>0</v>
      </c>
      <c r="DZ87" s="10">
        <v>0</v>
      </c>
      <c r="EA87" s="55">
        <f t="shared" si="1835"/>
        <v>0</v>
      </c>
      <c r="EB87" s="54">
        <v>65</v>
      </c>
      <c r="EC87" s="10">
        <v>4204</v>
      </c>
      <c r="ED87" s="55">
        <f t="shared" si="1836"/>
        <v>64676.923076923078</v>
      </c>
      <c r="EE87" s="54">
        <v>2</v>
      </c>
      <c r="EF87" s="10">
        <v>17</v>
      </c>
      <c r="EG87" s="55">
        <f t="shared" si="1837"/>
        <v>8500</v>
      </c>
      <c r="EH87" s="54">
        <v>0</v>
      </c>
      <c r="EI87" s="10">
        <v>0</v>
      </c>
      <c r="EJ87" s="55">
        <f t="shared" si="1838"/>
        <v>0</v>
      </c>
      <c r="EK87" s="54">
        <v>0</v>
      </c>
      <c r="EL87" s="10">
        <v>0</v>
      </c>
      <c r="EM87" s="55">
        <f t="shared" si="1839"/>
        <v>0</v>
      </c>
      <c r="EN87" s="54">
        <v>0</v>
      </c>
      <c r="EO87" s="10">
        <v>0</v>
      </c>
      <c r="EP87" s="55">
        <f t="shared" si="1840"/>
        <v>0</v>
      </c>
      <c r="EQ87" s="54">
        <v>0</v>
      </c>
      <c r="ER87" s="10">
        <v>0</v>
      </c>
      <c r="ES87" s="55">
        <f t="shared" si="1841"/>
        <v>0</v>
      </c>
      <c r="ET87" s="54">
        <v>0</v>
      </c>
      <c r="EU87" s="10">
        <v>0</v>
      </c>
      <c r="EV87" s="55">
        <f t="shared" si="1842"/>
        <v>0</v>
      </c>
      <c r="EW87" s="54">
        <v>0</v>
      </c>
      <c r="EX87" s="10">
        <v>0</v>
      </c>
      <c r="EY87" s="55">
        <f t="shared" si="1843"/>
        <v>0</v>
      </c>
      <c r="EZ87" s="54">
        <v>0</v>
      </c>
      <c r="FA87" s="10">
        <v>0</v>
      </c>
      <c r="FB87" s="55">
        <f t="shared" si="1844"/>
        <v>0</v>
      </c>
      <c r="FC87" s="54">
        <v>0</v>
      </c>
      <c r="FD87" s="10">
        <v>0</v>
      </c>
      <c r="FE87" s="55">
        <f t="shared" si="1845"/>
        <v>0</v>
      </c>
      <c r="FF87" s="54">
        <v>44</v>
      </c>
      <c r="FG87" s="10">
        <v>3303</v>
      </c>
      <c r="FH87" s="55">
        <f t="shared" si="1846"/>
        <v>75068.181818181809</v>
      </c>
      <c r="FI87" s="54">
        <v>0</v>
      </c>
      <c r="FJ87" s="10">
        <v>0</v>
      </c>
      <c r="FK87" s="55">
        <f t="shared" si="1847"/>
        <v>0</v>
      </c>
      <c r="FL87" s="54">
        <v>0</v>
      </c>
      <c r="FM87" s="10">
        <v>0</v>
      </c>
      <c r="FN87" s="55">
        <f t="shared" si="1848"/>
        <v>0</v>
      </c>
      <c r="FO87" s="54">
        <v>7</v>
      </c>
      <c r="FP87" s="10">
        <v>1515</v>
      </c>
      <c r="FQ87" s="55">
        <f t="shared" si="1849"/>
        <v>216428.57142857142</v>
      </c>
      <c r="FR87" s="54">
        <v>10</v>
      </c>
      <c r="FS87" s="10">
        <v>660</v>
      </c>
      <c r="FT87" s="55">
        <f t="shared" si="1850"/>
        <v>66000</v>
      </c>
      <c r="FU87" s="54">
        <v>167</v>
      </c>
      <c r="FV87" s="10">
        <v>2114</v>
      </c>
      <c r="FW87" s="55">
        <f t="shared" si="1851"/>
        <v>12658.68263473054</v>
      </c>
      <c r="FX87" s="54">
        <v>0</v>
      </c>
      <c r="FY87" s="10">
        <v>0</v>
      </c>
      <c r="FZ87" s="55">
        <f t="shared" si="1852"/>
        <v>0</v>
      </c>
      <c r="GA87" s="54">
        <v>0</v>
      </c>
      <c r="GB87" s="10">
        <v>0</v>
      </c>
      <c r="GC87" s="55">
        <f t="shared" si="1853"/>
        <v>0</v>
      </c>
      <c r="GD87" s="54">
        <v>0</v>
      </c>
      <c r="GE87" s="10">
        <v>0</v>
      </c>
      <c r="GF87" s="55">
        <f t="shared" si="1854"/>
        <v>0</v>
      </c>
      <c r="GG87" s="54">
        <v>0</v>
      </c>
      <c r="GH87" s="10">
        <v>0</v>
      </c>
      <c r="GI87" s="55">
        <f t="shared" si="1855"/>
        <v>0</v>
      </c>
      <c r="GJ87" s="54">
        <v>0</v>
      </c>
      <c r="GK87" s="10">
        <v>0</v>
      </c>
      <c r="GL87" s="55">
        <f t="shared" si="1856"/>
        <v>0</v>
      </c>
      <c r="GM87" s="54">
        <v>0</v>
      </c>
      <c r="GN87" s="10">
        <v>0</v>
      </c>
      <c r="GO87" s="55">
        <f t="shared" si="1857"/>
        <v>0</v>
      </c>
      <c r="GP87" s="54">
        <v>0</v>
      </c>
      <c r="GQ87" s="10">
        <v>0</v>
      </c>
      <c r="GR87" s="55">
        <f t="shared" si="1858"/>
        <v>0</v>
      </c>
      <c r="GS87" s="54">
        <v>0</v>
      </c>
      <c r="GT87" s="10">
        <v>0</v>
      </c>
      <c r="GU87" s="55">
        <f t="shared" si="1937"/>
        <v>0</v>
      </c>
      <c r="GV87" s="54">
        <v>1</v>
      </c>
      <c r="GW87" s="10">
        <v>3</v>
      </c>
      <c r="GX87" s="55">
        <f t="shared" si="1860"/>
        <v>3000</v>
      </c>
      <c r="GY87" s="54">
        <v>0</v>
      </c>
      <c r="GZ87" s="10">
        <v>0</v>
      </c>
      <c r="HA87" s="55">
        <f t="shared" si="1861"/>
        <v>0</v>
      </c>
      <c r="HB87" s="54">
        <v>0</v>
      </c>
      <c r="HC87" s="10">
        <v>0</v>
      </c>
      <c r="HD87" s="55">
        <f t="shared" si="1862"/>
        <v>0</v>
      </c>
      <c r="HE87" s="54">
        <v>0</v>
      </c>
      <c r="HF87" s="10">
        <v>0</v>
      </c>
      <c r="HG87" s="55">
        <f t="shared" si="1863"/>
        <v>0</v>
      </c>
      <c r="HH87" s="54">
        <v>0</v>
      </c>
      <c r="HI87" s="10">
        <v>0</v>
      </c>
      <c r="HJ87" s="55">
        <f t="shared" si="1864"/>
        <v>0</v>
      </c>
      <c r="HK87" s="54">
        <v>0</v>
      </c>
      <c r="HL87" s="10">
        <v>0</v>
      </c>
      <c r="HM87" s="55">
        <f t="shared" si="1865"/>
        <v>0</v>
      </c>
      <c r="HN87" s="54">
        <v>0</v>
      </c>
      <c r="HO87" s="10">
        <v>0</v>
      </c>
      <c r="HP87" s="55">
        <f t="shared" si="1866"/>
        <v>0</v>
      </c>
      <c r="HQ87" s="54">
        <v>18</v>
      </c>
      <c r="HR87" s="10">
        <v>1352</v>
      </c>
      <c r="HS87" s="55">
        <f t="shared" si="1867"/>
        <v>75111.111111111109</v>
      </c>
      <c r="HT87" s="54">
        <v>0</v>
      </c>
      <c r="HU87" s="10">
        <v>0</v>
      </c>
      <c r="HV87" s="55">
        <f t="shared" si="1868"/>
        <v>0</v>
      </c>
      <c r="HW87" s="54">
        <v>0</v>
      </c>
      <c r="HX87" s="10">
        <v>0</v>
      </c>
      <c r="HY87" s="55">
        <f t="shared" si="1869"/>
        <v>0</v>
      </c>
      <c r="HZ87" s="54">
        <v>0</v>
      </c>
      <c r="IA87" s="10">
        <v>0</v>
      </c>
      <c r="IB87" s="55">
        <f t="shared" si="1870"/>
        <v>0</v>
      </c>
      <c r="IC87" s="54">
        <v>0</v>
      </c>
      <c r="ID87" s="10">
        <v>0</v>
      </c>
      <c r="IE87" s="55">
        <f t="shared" si="1871"/>
        <v>0</v>
      </c>
      <c r="IF87" s="54">
        <v>0</v>
      </c>
      <c r="IG87" s="10">
        <v>0</v>
      </c>
      <c r="IH87" s="55">
        <f t="shared" si="1872"/>
        <v>0</v>
      </c>
      <c r="II87" s="54">
        <v>0</v>
      </c>
      <c r="IJ87" s="10">
        <v>0</v>
      </c>
      <c r="IK87" s="55">
        <f t="shared" si="1873"/>
        <v>0</v>
      </c>
      <c r="IL87" s="54">
        <v>0</v>
      </c>
      <c r="IM87" s="10">
        <v>0</v>
      </c>
      <c r="IN87" s="55">
        <f t="shared" si="1874"/>
        <v>0</v>
      </c>
      <c r="IO87" s="54">
        <v>0</v>
      </c>
      <c r="IP87" s="10">
        <v>0</v>
      </c>
      <c r="IQ87" s="55">
        <f t="shared" si="1875"/>
        <v>0</v>
      </c>
      <c r="IR87" s="54">
        <v>0</v>
      </c>
      <c r="IS87" s="10">
        <v>0</v>
      </c>
      <c r="IT87" s="55">
        <f t="shared" si="1876"/>
        <v>0</v>
      </c>
      <c r="IU87" s="54">
        <v>0</v>
      </c>
      <c r="IV87" s="10">
        <v>0</v>
      </c>
      <c r="IW87" s="55">
        <f t="shared" si="1877"/>
        <v>0</v>
      </c>
      <c r="IX87" s="54">
        <v>71</v>
      </c>
      <c r="IY87" s="10">
        <v>3678</v>
      </c>
      <c r="IZ87" s="55">
        <f t="shared" si="1878"/>
        <v>51802.816901408449</v>
      </c>
      <c r="JA87" s="54">
        <v>1</v>
      </c>
      <c r="JB87" s="10">
        <v>656</v>
      </c>
      <c r="JC87" s="55">
        <f t="shared" si="1879"/>
        <v>656000</v>
      </c>
      <c r="JD87" s="54">
        <v>0</v>
      </c>
      <c r="JE87" s="10">
        <v>0</v>
      </c>
      <c r="JF87" s="55">
        <f t="shared" si="1880"/>
        <v>0</v>
      </c>
      <c r="JG87" s="54">
        <v>1</v>
      </c>
      <c r="JH87" s="10">
        <v>4</v>
      </c>
      <c r="JI87" s="55">
        <f t="shared" si="1881"/>
        <v>4000</v>
      </c>
      <c r="JJ87" s="54">
        <v>0</v>
      </c>
      <c r="JK87" s="10">
        <v>0</v>
      </c>
      <c r="JL87" s="55">
        <f t="shared" si="1882"/>
        <v>0</v>
      </c>
      <c r="JM87" s="54">
        <v>4</v>
      </c>
      <c r="JN87" s="10">
        <v>66</v>
      </c>
      <c r="JO87" s="55">
        <f t="shared" si="1883"/>
        <v>16500</v>
      </c>
      <c r="JP87" s="54">
        <v>0</v>
      </c>
      <c r="JQ87" s="10">
        <v>0</v>
      </c>
      <c r="JR87" s="55">
        <f t="shared" si="1884"/>
        <v>0</v>
      </c>
      <c r="JS87" s="54">
        <v>0</v>
      </c>
      <c r="JT87" s="10">
        <v>0</v>
      </c>
      <c r="JU87" s="55">
        <f t="shared" si="1885"/>
        <v>0</v>
      </c>
      <c r="JV87" s="54">
        <v>0</v>
      </c>
      <c r="JW87" s="10">
        <v>0</v>
      </c>
      <c r="JX87" s="55">
        <f t="shared" si="1886"/>
        <v>0</v>
      </c>
      <c r="JY87" s="54">
        <v>0</v>
      </c>
      <c r="JZ87" s="10">
        <v>0</v>
      </c>
      <c r="KA87" s="55">
        <f t="shared" si="1887"/>
        <v>0</v>
      </c>
      <c r="KB87" s="54">
        <v>0</v>
      </c>
      <c r="KC87" s="10">
        <v>0</v>
      </c>
      <c r="KD87" s="55">
        <f t="shared" si="1888"/>
        <v>0</v>
      </c>
      <c r="KE87" s="54">
        <v>60</v>
      </c>
      <c r="KF87" s="10">
        <v>2620</v>
      </c>
      <c r="KG87" s="55">
        <f t="shared" si="1889"/>
        <v>43666.666666666664</v>
      </c>
      <c r="KH87" s="54">
        <v>0</v>
      </c>
      <c r="KI87" s="10">
        <v>0</v>
      </c>
      <c r="KJ87" s="55">
        <f t="shared" si="1890"/>
        <v>0</v>
      </c>
      <c r="KK87" s="54">
        <v>0</v>
      </c>
      <c r="KL87" s="10">
        <v>0</v>
      </c>
      <c r="KM87" s="55">
        <f t="shared" si="1891"/>
        <v>0</v>
      </c>
      <c r="KN87" s="54">
        <v>0</v>
      </c>
      <c r="KO87" s="10">
        <v>0</v>
      </c>
      <c r="KP87" s="55">
        <f t="shared" si="1892"/>
        <v>0</v>
      </c>
      <c r="KQ87" s="54">
        <v>0</v>
      </c>
      <c r="KR87" s="10">
        <v>0</v>
      </c>
      <c r="KS87" s="55">
        <f t="shared" si="1893"/>
        <v>0</v>
      </c>
      <c r="KT87" s="54">
        <v>0</v>
      </c>
      <c r="KU87" s="10">
        <v>0</v>
      </c>
      <c r="KV87" s="55">
        <f t="shared" si="1894"/>
        <v>0</v>
      </c>
      <c r="KW87" s="54">
        <v>0</v>
      </c>
      <c r="KX87" s="10">
        <v>0</v>
      </c>
      <c r="KY87" s="55">
        <f t="shared" si="1895"/>
        <v>0</v>
      </c>
      <c r="KZ87" s="54">
        <v>0</v>
      </c>
      <c r="LA87" s="10">
        <v>0</v>
      </c>
      <c r="LB87" s="55">
        <f t="shared" si="1896"/>
        <v>0</v>
      </c>
      <c r="LC87" s="54">
        <v>0</v>
      </c>
      <c r="LD87" s="10">
        <v>0</v>
      </c>
      <c r="LE87" s="55">
        <f t="shared" si="1897"/>
        <v>0</v>
      </c>
      <c r="LF87" s="54">
        <v>0</v>
      </c>
      <c r="LG87" s="10">
        <v>0</v>
      </c>
      <c r="LH87" s="55">
        <f t="shared" si="1898"/>
        <v>0</v>
      </c>
      <c r="LI87" s="54">
        <v>0</v>
      </c>
      <c r="LJ87" s="10">
        <v>0</v>
      </c>
      <c r="LK87" s="55">
        <f t="shared" si="1899"/>
        <v>0</v>
      </c>
      <c r="LL87" s="54">
        <v>7</v>
      </c>
      <c r="LM87" s="10">
        <v>554</v>
      </c>
      <c r="LN87" s="55">
        <f t="shared" si="1900"/>
        <v>79142.857142857145</v>
      </c>
      <c r="LO87" s="54">
        <v>0</v>
      </c>
      <c r="LP87" s="10">
        <v>0</v>
      </c>
      <c r="LQ87" s="55">
        <f t="shared" si="1901"/>
        <v>0</v>
      </c>
      <c r="LR87" s="54">
        <v>0</v>
      </c>
      <c r="LS87" s="10">
        <v>0</v>
      </c>
      <c r="LT87" s="55">
        <f t="shared" si="1902"/>
        <v>0</v>
      </c>
      <c r="LU87" s="54">
        <v>0</v>
      </c>
      <c r="LV87" s="10">
        <v>0</v>
      </c>
      <c r="LW87" s="55">
        <f t="shared" si="1903"/>
        <v>0</v>
      </c>
      <c r="LX87" s="54">
        <v>43</v>
      </c>
      <c r="LY87" s="10">
        <v>2195</v>
      </c>
      <c r="LZ87" s="55">
        <f t="shared" si="1904"/>
        <v>51046.51162790697</v>
      </c>
      <c r="MA87" s="54">
        <v>0</v>
      </c>
      <c r="MB87" s="10">
        <v>0</v>
      </c>
      <c r="MC87" s="55">
        <f t="shared" si="1905"/>
        <v>0</v>
      </c>
      <c r="MD87" s="54">
        <v>0</v>
      </c>
      <c r="ME87" s="10">
        <v>0</v>
      </c>
      <c r="MF87" s="55">
        <f t="shared" si="1906"/>
        <v>0</v>
      </c>
      <c r="MG87" s="54">
        <v>0</v>
      </c>
      <c r="MH87" s="10">
        <v>0</v>
      </c>
      <c r="MI87" s="55">
        <f t="shared" si="1907"/>
        <v>0</v>
      </c>
      <c r="MJ87" s="54">
        <v>3</v>
      </c>
      <c r="MK87" s="10">
        <v>3040</v>
      </c>
      <c r="ML87" s="55">
        <f t="shared" si="1908"/>
        <v>1013333.3333333334</v>
      </c>
      <c r="MM87" s="54">
        <v>11</v>
      </c>
      <c r="MN87" s="10">
        <v>1235</v>
      </c>
      <c r="MO87" s="55">
        <f t="shared" si="1909"/>
        <v>112272.72727272726</v>
      </c>
      <c r="MP87" s="54">
        <v>0</v>
      </c>
      <c r="MQ87" s="10">
        <v>0</v>
      </c>
      <c r="MR87" s="55">
        <f t="shared" si="1910"/>
        <v>0</v>
      </c>
      <c r="MS87" s="54">
        <v>5</v>
      </c>
      <c r="MT87" s="10">
        <v>38</v>
      </c>
      <c r="MU87" s="55">
        <f t="shared" si="1911"/>
        <v>7600</v>
      </c>
      <c r="MV87" s="54">
        <v>0</v>
      </c>
      <c r="MW87" s="10">
        <v>0</v>
      </c>
      <c r="MX87" s="55">
        <f t="shared" si="1912"/>
        <v>0</v>
      </c>
      <c r="MY87" s="54">
        <v>14</v>
      </c>
      <c r="MZ87" s="10">
        <v>97</v>
      </c>
      <c r="NA87" s="55">
        <f t="shared" si="1913"/>
        <v>6928.5714285714284</v>
      </c>
      <c r="NB87" s="54">
        <v>0</v>
      </c>
      <c r="NC87" s="10">
        <v>0</v>
      </c>
      <c r="ND87" s="55">
        <f t="shared" si="1914"/>
        <v>0</v>
      </c>
      <c r="NE87" s="54">
        <v>0</v>
      </c>
      <c r="NF87" s="10">
        <v>0</v>
      </c>
      <c r="NG87" s="55">
        <f t="shared" si="1915"/>
        <v>0</v>
      </c>
      <c r="NH87" s="54">
        <v>0</v>
      </c>
      <c r="NI87" s="10">
        <v>0</v>
      </c>
      <c r="NJ87" s="55">
        <f t="shared" si="1916"/>
        <v>0</v>
      </c>
      <c r="NK87" s="54">
        <v>23</v>
      </c>
      <c r="NL87" s="10">
        <v>384</v>
      </c>
      <c r="NM87" s="55">
        <f t="shared" si="1917"/>
        <v>16695.652173913044</v>
      </c>
      <c r="NN87" s="54">
        <v>0</v>
      </c>
      <c r="NO87" s="10">
        <v>0</v>
      </c>
      <c r="NP87" s="55">
        <f t="shared" si="1918"/>
        <v>0</v>
      </c>
      <c r="NQ87" s="54">
        <v>0</v>
      </c>
      <c r="NR87" s="10">
        <v>0</v>
      </c>
      <c r="NS87" s="55">
        <f t="shared" si="1919"/>
        <v>0</v>
      </c>
      <c r="NT87" s="54">
        <v>0</v>
      </c>
      <c r="NU87" s="10">
        <v>0</v>
      </c>
      <c r="NV87" s="55">
        <f t="shared" si="1920"/>
        <v>0</v>
      </c>
      <c r="NW87" s="54">
        <v>27</v>
      </c>
      <c r="NX87" s="10">
        <v>2391</v>
      </c>
      <c r="NY87" s="55">
        <f t="shared" si="1921"/>
        <v>88555.555555555562</v>
      </c>
      <c r="NZ87" s="54">
        <v>275</v>
      </c>
      <c r="OA87" s="10">
        <v>15949</v>
      </c>
      <c r="OB87" s="55">
        <f t="shared" si="1922"/>
        <v>57996.36363636364</v>
      </c>
      <c r="OC87" s="54">
        <v>0</v>
      </c>
      <c r="OD87" s="10">
        <v>0</v>
      </c>
      <c r="OE87" s="55">
        <f t="shared" si="1923"/>
        <v>0</v>
      </c>
      <c r="OF87" s="68">
        <v>0</v>
      </c>
      <c r="OG87" s="24">
        <v>0</v>
      </c>
      <c r="OH87" s="69">
        <f t="shared" si="1924"/>
        <v>0</v>
      </c>
      <c r="OI87" s="54">
        <v>0</v>
      </c>
      <c r="OJ87" s="10">
        <v>0</v>
      </c>
      <c r="OK87" s="55">
        <f t="shared" si="1925"/>
        <v>0</v>
      </c>
      <c r="OL87" s="54">
        <v>0</v>
      </c>
      <c r="OM87" s="10">
        <v>0</v>
      </c>
      <c r="ON87" s="55">
        <f t="shared" si="1926"/>
        <v>0</v>
      </c>
      <c r="OO87" s="54">
        <v>0</v>
      </c>
      <c r="OP87" s="10">
        <v>0</v>
      </c>
      <c r="OQ87" s="55">
        <f t="shared" si="1927"/>
        <v>0</v>
      </c>
      <c r="OR87" s="54">
        <v>0</v>
      </c>
      <c r="OS87" s="10">
        <v>0</v>
      </c>
      <c r="OT87" s="55">
        <f t="shared" si="1928"/>
        <v>0</v>
      </c>
      <c r="OU87" s="54">
        <v>0</v>
      </c>
      <c r="OV87" s="10">
        <v>0</v>
      </c>
      <c r="OW87" s="55">
        <f t="shared" si="1929"/>
        <v>0</v>
      </c>
      <c r="OX87" s="54">
        <v>1</v>
      </c>
      <c r="OY87" s="10">
        <v>15</v>
      </c>
      <c r="OZ87" s="55">
        <f t="shared" si="1930"/>
        <v>15000</v>
      </c>
      <c r="PA87" s="13">
        <f t="shared" si="1497"/>
        <v>1344</v>
      </c>
      <c r="PB87" s="78" t="e">
        <f>SUM(J87,V87,Y87,AH87,AK87,AQ87,AT87,AW87,BI87,BL87,BR87,BU87,BX87,CA87,CD87,CJ87,CM87,CS87,CV87,CY87,DB87,DH87,DN87,DQ87,DT87,DW87,EC87,EF87,EI87,EU87,EX87,FA87,FG87,FJ87,FM87,FP87,FS87,FV87,GB87,GE87,GH87,GK87,GN87,GQ87,GW87,GZ87,HF87,HO87,HR87,HU87,ID87,IG87,IJ87,IM87,IP87,IV87,IY87,JB87,JE87,JH87,JK87,JN87,JQ87,JZ87,KC87,KF87,KI87,KL87,KO87,KR87,KU87,LA87,LD87,LM87,LP87,LS87,LV87,LY87,MB87,HI87,MH87,MK87,MN87,MQ87,MT87,MW87,MZ87,NC87,NF87,NI87,NL87,NO87,NU87,NX87,OA87,OJ87,OS87,OV87,OY87,HL87,JW87,AB87,IA87,IS87,P87+OP87+OM87+OG87+OD87+NR87+ME87+LG87+KX87+JT87+HX87+#REF!+HC87+GT87+FY87+FD87+ER87+EO87+EL87+DZ87+DE87+CP87+BO87+BF87+AZ87+AE87+S87+M87+G87+D87)</f>
        <v>#REF!</v>
      </c>
      <c r="PC87" s="6"/>
      <c r="PD87" s="9"/>
      <c r="PE87" s="6"/>
      <c r="PF87" s="6"/>
      <c r="PG87" s="6"/>
      <c r="PH87" s="9"/>
      <c r="PI87" s="6"/>
      <c r="PJ87" s="6"/>
      <c r="PK87" s="6"/>
      <c r="PL87" s="9"/>
      <c r="PM87" s="6"/>
      <c r="PN87" s="6"/>
      <c r="PO87" s="6"/>
      <c r="PP87" s="9"/>
      <c r="PQ87" s="6"/>
      <c r="PR87" s="6"/>
      <c r="PS87" s="6"/>
      <c r="PT87" s="9"/>
      <c r="PU87" s="6"/>
      <c r="PV87" s="6"/>
      <c r="PW87" s="6"/>
      <c r="PX87" s="9"/>
      <c r="PY87" s="6"/>
      <c r="PZ87" s="6"/>
      <c r="QA87" s="6"/>
      <c r="QB87" s="9"/>
      <c r="QC87" s="6"/>
      <c r="QD87" s="6"/>
      <c r="QE87" s="6"/>
      <c r="QF87" s="2"/>
      <c r="QG87" s="1"/>
      <c r="QH87" s="1"/>
      <c r="QI87" s="1"/>
      <c r="QJ87" s="2"/>
      <c r="QK87" s="1"/>
      <c r="QL87" s="1"/>
      <c r="QM87" s="1"/>
      <c r="QN87" s="2"/>
      <c r="QO87" s="1"/>
      <c r="QP87" s="1"/>
      <c r="QQ87" s="1"/>
    </row>
    <row r="88" spans="1:534" x14ac:dyDescent="0.25">
      <c r="A88" s="46">
        <v>2010</v>
      </c>
      <c r="B88" s="47" t="s">
        <v>9</v>
      </c>
      <c r="C88" s="54">
        <v>0</v>
      </c>
      <c r="D88" s="10">
        <v>0</v>
      </c>
      <c r="E88" s="55">
        <f t="shared" si="1931"/>
        <v>0</v>
      </c>
      <c r="F88" s="54">
        <v>0</v>
      </c>
      <c r="G88" s="10">
        <v>0</v>
      </c>
      <c r="H88" s="55">
        <f t="shared" si="1932"/>
        <v>0</v>
      </c>
      <c r="I88" s="54">
        <v>0</v>
      </c>
      <c r="J88" s="10">
        <v>0</v>
      </c>
      <c r="K88" s="55">
        <f t="shared" si="1933"/>
        <v>0</v>
      </c>
      <c r="L88" s="54">
        <v>0</v>
      </c>
      <c r="M88" s="10">
        <v>0</v>
      </c>
      <c r="N88" s="55">
        <f t="shared" si="1798"/>
        <v>0</v>
      </c>
      <c r="O88" s="54">
        <v>0</v>
      </c>
      <c r="P88" s="10">
        <v>0</v>
      </c>
      <c r="Q88" s="55">
        <f t="shared" si="1934"/>
        <v>0</v>
      </c>
      <c r="R88" s="54">
        <v>0</v>
      </c>
      <c r="S88" s="10">
        <v>0</v>
      </c>
      <c r="T88" s="55">
        <f t="shared" si="1935"/>
        <v>0</v>
      </c>
      <c r="U88" s="54">
        <v>2</v>
      </c>
      <c r="V88" s="10">
        <v>674</v>
      </c>
      <c r="W88" s="55">
        <f t="shared" si="1799"/>
        <v>337000</v>
      </c>
      <c r="X88" s="54">
        <v>10</v>
      </c>
      <c r="Y88" s="10">
        <v>206</v>
      </c>
      <c r="Z88" s="55">
        <f t="shared" si="1800"/>
        <v>20600</v>
      </c>
      <c r="AA88" s="54">
        <v>0</v>
      </c>
      <c r="AB88" s="10">
        <v>0</v>
      </c>
      <c r="AC88" s="55">
        <f t="shared" si="1801"/>
        <v>0</v>
      </c>
      <c r="AD88" s="54">
        <v>0</v>
      </c>
      <c r="AE88" s="10">
        <v>0</v>
      </c>
      <c r="AF88" s="55">
        <f t="shared" si="1802"/>
        <v>0</v>
      </c>
      <c r="AG88" s="54">
        <v>0</v>
      </c>
      <c r="AH88" s="10">
        <v>0</v>
      </c>
      <c r="AI88" s="55">
        <f t="shared" si="1803"/>
        <v>0</v>
      </c>
      <c r="AJ88" s="54">
        <v>33</v>
      </c>
      <c r="AK88" s="10">
        <v>652</v>
      </c>
      <c r="AL88" s="55">
        <f t="shared" si="1804"/>
        <v>19757.575757575756</v>
      </c>
      <c r="AM88" s="54">
        <v>0</v>
      </c>
      <c r="AN88" s="10">
        <v>0</v>
      </c>
      <c r="AO88" s="55">
        <f t="shared" si="1805"/>
        <v>0</v>
      </c>
      <c r="AP88" s="54">
        <v>0</v>
      </c>
      <c r="AQ88" s="10">
        <v>0</v>
      </c>
      <c r="AR88" s="55">
        <f t="shared" si="1806"/>
        <v>0</v>
      </c>
      <c r="AS88" s="54">
        <v>4</v>
      </c>
      <c r="AT88" s="10">
        <v>51</v>
      </c>
      <c r="AU88" s="55">
        <f t="shared" si="1807"/>
        <v>12750</v>
      </c>
      <c r="AV88" s="54">
        <v>0</v>
      </c>
      <c r="AW88" s="10">
        <v>0</v>
      </c>
      <c r="AX88" s="55">
        <f t="shared" si="1808"/>
        <v>0</v>
      </c>
      <c r="AY88" s="54">
        <v>0</v>
      </c>
      <c r="AZ88" s="10">
        <v>0</v>
      </c>
      <c r="BA88" s="55">
        <f t="shared" si="1809"/>
        <v>0</v>
      </c>
      <c r="BB88" s="54">
        <v>0</v>
      </c>
      <c r="BC88" s="10">
        <v>0</v>
      </c>
      <c r="BD88" s="55">
        <f t="shared" si="1810"/>
        <v>0</v>
      </c>
      <c r="BE88" s="54">
        <v>0</v>
      </c>
      <c r="BF88" s="10">
        <v>0</v>
      </c>
      <c r="BG88" s="55">
        <f t="shared" si="1936"/>
        <v>0</v>
      </c>
      <c r="BH88" s="54">
        <v>0</v>
      </c>
      <c r="BI88" s="10">
        <v>0</v>
      </c>
      <c r="BJ88" s="55">
        <f t="shared" si="1812"/>
        <v>0</v>
      </c>
      <c r="BK88" s="54">
        <v>10</v>
      </c>
      <c r="BL88" s="10">
        <v>2891</v>
      </c>
      <c r="BM88" s="55">
        <f t="shared" si="1813"/>
        <v>289100</v>
      </c>
      <c r="BN88" s="54">
        <v>0</v>
      </c>
      <c r="BO88" s="10">
        <v>0</v>
      </c>
      <c r="BP88" s="55">
        <f t="shared" si="1814"/>
        <v>0</v>
      </c>
      <c r="BQ88" s="54">
        <v>0</v>
      </c>
      <c r="BR88" s="10">
        <v>0</v>
      </c>
      <c r="BS88" s="55">
        <f t="shared" si="1815"/>
        <v>0</v>
      </c>
      <c r="BT88" s="54">
        <v>84</v>
      </c>
      <c r="BU88" s="10">
        <v>1738</v>
      </c>
      <c r="BV88" s="55">
        <f t="shared" si="1816"/>
        <v>20690.476190476191</v>
      </c>
      <c r="BW88" s="54">
        <v>0</v>
      </c>
      <c r="BX88" s="10">
        <v>0</v>
      </c>
      <c r="BY88" s="55">
        <f t="shared" si="1817"/>
        <v>0</v>
      </c>
      <c r="BZ88" s="54">
        <v>0</v>
      </c>
      <c r="CA88" s="10">
        <v>0</v>
      </c>
      <c r="CB88" s="55">
        <f t="shared" si="1818"/>
        <v>0</v>
      </c>
      <c r="CC88" s="54">
        <v>0</v>
      </c>
      <c r="CD88" s="10">
        <v>0</v>
      </c>
      <c r="CE88" s="55">
        <f t="shared" si="1819"/>
        <v>0</v>
      </c>
      <c r="CF88" s="54">
        <v>0</v>
      </c>
      <c r="CG88" s="10">
        <v>0</v>
      </c>
      <c r="CH88" s="55">
        <f t="shared" si="1820"/>
        <v>0</v>
      </c>
      <c r="CI88" s="54">
        <v>0</v>
      </c>
      <c r="CJ88" s="10">
        <v>0</v>
      </c>
      <c r="CK88" s="55">
        <f t="shared" si="1821"/>
        <v>0</v>
      </c>
      <c r="CL88" s="54">
        <v>0</v>
      </c>
      <c r="CM88" s="10">
        <v>0</v>
      </c>
      <c r="CN88" s="55">
        <f t="shared" si="1822"/>
        <v>0</v>
      </c>
      <c r="CO88" s="54">
        <v>0</v>
      </c>
      <c r="CP88" s="10">
        <v>0</v>
      </c>
      <c r="CQ88" s="55">
        <f t="shared" si="1823"/>
        <v>0</v>
      </c>
      <c r="CR88" s="54">
        <v>0</v>
      </c>
      <c r="CS88" s="10">
        <v>0</v>
      </c>
      <c r="CT88" s="55">
        <f t="shared" si="1824"/>
        <v>0</v>
      </c>
      <c r="CU88" s="54">
        <v>50</v>
      </c>
      <c r="CV88" s="10">
        <v>977</v>
      </c>
      <c r="CW88" s="55">
        <f t="shared" si="1825"/>
        <v>19540</v>
      </c>
      <c r="CX88" s="54">
        <v>0</v>
      </c>
      <c r="CY88" s="10">
        <v>0</v>
      </c>
      <c r="CZ88" s="55">
        <f t="shared" si="1826"/>
        <v>0</v>
      </c>
      <c r="DA88" s="54">
        <v>3</v>
      </c>
      <c r="DB88" s="10">
        <v>14</v>
      </c>
      <c r="DC88" s="55">
        <f t="shared" si="1827"/>
        <v>4666.666666666667</v>
      </c>
      <c r="DD88" s="54">
        <v>0</v>
      </c>
      <c r="DE88" s="10">
        <v>0</v>
      </c>
      <c r="DF88" s="55">
        <f t="shared" si="1828"/>
        <v>0</v>
      </c>
      <c r="DG88" s="54">
        <v>0</v>
      </c>
      <c r="DH88" s="10">
        <v>0</v>
      </c>
      <c r="DI88" s="55">
        <f t="shared" si="1829"/>
        <v>0</v>
      </c>
      <c r="DJ88" s="54">
        <v>0</v>
      </c>
      <c r="DK88" s="10">
        <v>0</v>
      </c>
      <c r="DL88" s="55">
        <f t="shared" si="1830"/>
        <v>0</v>
      </c>
      <c r="DM88" s="54">
        <v>0</v>
      </c>
      <c r="DN88" s="10">
        <v>0</v>
      </c>
      <c r="DO88" s="55">
        <f t="shared" si="1831"/>
        <v>0</v>
      </c>
      <c r="DP88" s="54">
        <v>0</v>
      </c>
      <c r="DQ88" s="10">
        <v>0</v>
      </c>
      <c r="DR88" s="55">
        <f t="shared" si="1832"/>
        <v>0</v>
      </c>
      <c r="DS88" s="54">
        <v>0</v>
      </c>
      <c r="DT88" s="10">
        <v>0</v>
      </c>
      <c r="DU88" s="55">
        <f t="shared" si="1833"/>
        <v>0</v>
      </c>
      <c r="DV88" s="54">
        <v>64</v>
      </c>
      <c r="DW88" s="10">
        <v>4027</v>
      </c>
      <c r="DX88" s="55">
        <f t="shared" si="1834"/>
        <v>62921.875</v>
      </c>
      <c r="DY88" s="54">
        <v>0</v>
      </c>
      <c r="DZ88" s="10">
        <v>0</v>
      </c>
      <c r="EA88" s="55">
        <f t="shared" si="1835"/>
        <v>0</v>
      </c>
      <c r="EB88" s="54">
        <v>55</v>
      </c>
      <c r="EC88" s="10">
        <v>4765</v>
      </c>
      <c r="ED88" s="55">
        <f t="shared" si="1836"/>
        <v>86636.363636363647</v>
      </c>
      <c r="EE88" s="54">
        <v>0</v>
      </c>
      <c r="EF88" s="10">
        <v>0</v>
      </c>
      <c r="EG88" s="55">
        <f t="shared" si="1837"/>
        <v>0</v>
      </c>
      <c r="EH88" s="54">
        <v>0</v>
      </c>
      <c r="EI88" s="10">
        <v>0</v>
      </c>
      <c r="EJ88" s="55">
        <f t="shared" si="1838"/>
        <v>0</v>
      </c>
      <c r="EK88" s="54">
        <v>0</v>
      </c>
      <c r="EL88" s="10">
        <v>0</v>
      </c>
      <c r="EM88" s="55">
        <f t="shared" si="1839"/>
        <v>0</v>
      </c>
      <c r="EN88" s="54">
        <v>0</v>
      </c>
      <c r="EO88" s="10">
        <v>0</v>
      </c>
      <c r="EP88" s="55">
        <f t="shared" si="1840"/>
        <v>0</v>
      </c>
      <c r="EQ88" s="54">
        <v>0</v>
      </c>
      <c r="ER88" s="10">
        <v>0</v>
      </c>
      <c r="ES88" s="55">
        <f t="shared" si="1841"/>
        <v>0</v>
      </c>
      <c r="ET88" s="54">
        <v>0</v>
      </c>
      <c r="EU88" s="10">
        <v>0</v>
      </c>
      <c r="EV88" s="55">
        <f t="shared" si="1842"/>
        <v>0</v>
      </c>
      <c r="EW88" s="54">
        <v>0</v>
      </c>
      <c r="EX88" s="10">
        <v>0</v>
      </c>
      <c r="EY88" s="55">
        <f t="shared" si="1843"/>
        <v>0</v>
      </c>
      <c r="EZ88" s="54">
        <v>0</v>
      </c>
      <c r="FA88" s="10">
        <v>0</v>
      </c>
      <c r="FB88" s="55">
        <f t="shared" si="1844"/>
        <v>0</v>
      </c>
      <c r="FC88" s="54">
        <v>0</v>
      </c>
      <c r="FD88" s="10">
        <v>0</v>
      </c>
      <c r="FE88" s="55">
        <f t="shared" si="1845"/>
        <v>0</v>
      </c>
      <c r="FF88" s="54">
        <v>23</v>
      </c>
      <c r="FG88" s="10">
        <v>951</v>
      </c>
      <c r="FH88" s="55">
        <f t="shared" si="1846"/>
        <v>41347.82608695652</v>
      </c>
      <c r="FI88" s="54">
        <v>0</v>
      </c>
      <c r="FJ88" s="10">
        <v>0</v>
      </c>
      <c r="FK88" s="55">
        <f t="shared" si="1847"/>
        <v>0</v>
      </c>
      <c r="FL88" s="54">
        <v>0</v>
      </c>
      <c r="FM88" s="10">
        <v>0</v>
      </c>
      <c r="FN88" s="55">
        <f t="shared" si="1848"/>
        <v>0</v>
      </c>
      <c r="FO88" s="54">
        <v>2</v>
      </c>
      <c r="FP88" s="10">
        <v>907</v>
      </c>
      <c r="FQ88" s="55">
        <f t="shared" si="1849"/>
        <v>453500</v>
      </c>
      <c r="FR88" s="54">
        <v>0</v>
      </c>
      <c r="FS88" s="10">
        <v>0</v>
      </c>
      <c r="FT88" s="55">
        <f t="shared" si="1850"/>
        <v>0</v>
      </c>
      <c r="FU88" s="54">
        <v>60</v>
      </c>
      <c r="FV88" s="10">
        <v>1190</v>
      </c>
      <c r="FW88" s="55">
        <f t="shared" si="1851"/>
        <v>19833.333333333332</v>
      </c>
      <c r="FX88" s="54">
        <v>0</v>
      </c>
      <c r="FY88" s="10">
        <v>0</v>
      </c>
      <c r="FZ88" s="55">
        <f t="shared" si="1852"/>
        <v>0</v>
      </c>
      <c r="GA88" s="54">
        <v>4</v>
      </c>
      <c r="GB88" s="10">
        <v>279</v>
      </c>
      <c r="GC88" s="55">
        <f t="shared" si="1853"/>
        <v>69750</v>
      </c>
      <c r="GD88" s="54">
        <v>0</v>
      </c>
      <c r="GE88" s="10">
        <v>0</v>
      </c>
      <c r="GF88" s="55">
        <f t="shared" si="1854"/>
        <v>0</v>
      </c>
      <c r="GG88" s="54">
        <v>0</v>
      </c>
      <c r="GH88" s="10">
        <v>0</v>
      </c>
      <c r="GI88" s="55">
        <f t="shared" si="1855"/>
        <v>0</v>
      </c>
      <c r="GJ88" s="54">
        <v>0</v>
      </c>
      <c r="GK88" s="10">
        <v>0</v>
      </c>
      <c r="GL88" s="55">
        <f t="shared" si="1856"/>
        <v>0</v>
      </c>
      <c r="GM88" s="54">
        <v>0</v>
      </c>
      <c r="GN88" s="10">
        <v>0</v>
      </c>
      <c r="GO88" s="55">
        <f t="shared" si="1857"/>
        <v>0</v>
      </c>
      <c r="GP88" s="54">
        <v>0</v>
      </c>
      <c r="GQ88" s="10">
        <v>0</v>
      </c>
      <c r="GR88" s="55">
        <f t="shared" si="1858"/>
        <v>0</v>
      </c>
      <c r="GS88" s="54">
        <v>0</v>
      </c>
      <c r="GT88" s="10">
        <v>0</v>
      </c>
      <c r="GU88" s="55">
        <f t="shared" si="1937"/>
        <v>0</v>
      </c>
      <c r="GV88" s="54">
        <v>0</v>
      </c>
      <c r="GW88" s="10">
        <v>0</v>
      </c>
      <c r="GX88" s="55">
        <f t="shared" si="1860"/>
        <v>0</v>
      </c>
      <c r="GY88" s="54">
        <v>0</v>
      </c>
      <c r="GZ88" s="10">
        <v>0</v>
      </c>
      <c r="HA88" s="55">
        <f t="shared" si="1861"/>
        <v>0</v>
      </c>
      <c r="HB88" s="54">
        <v>0</v>
      </c>
      <c r="HC88" s="10">
        <v>0</v>
      </c>
      <c r="HD88" s="55">
        <f t="shared" si="1862"/>
        <v>0</v>
      </c>
      <c r="HE88" s="54">
        <v>0</v>
      </c>
      <c r="HF88" s="10">
        <v>0</v>
      </c>
      <c r="HG88" s="55">
        <f t="shared" si="1863"/>
        <v>0</v>
      </c>
      <c r="HH88" s="54">
        <v>0</v>
      </c>
      <c r="HI88" s="10">
        <v>0</v>
      </c>
      <c r="HJ88" s="55">
        <f t="shared" si="1864"/>
        <v>0</v>
      </c>
      <c r="HK88" s="54">
        <v>0</v>
      </c>
      <c r="HL88" s="10">
        <v>0</v>
      </c>
      <c r="HM88" s="55">
        <f t="shared" si="1865"/>
        <v>0</v>
      </c>
      <c r="HN88" s="54">
        <v>0</v>
      </c>
      <c r="HO88" s="10">
        <v>0</v>
      </c>
      <c r="HP88" s="55">
        <f t="shared" si="1866"/>
        <v>0</v>
      </c>
      <c r="HQ88" s="54">
        <v>29</v>
      </c>
      <c r="HR88" s="10">
        <v>677</v>
      </c>
      <c r="HS88" s="55">
        <f t="shared" si="1867"/>
        <v>23344.827586206899</v>
      </c>
      <c r="HT88" s="54">
        <v>0</v>
      </c>
      <c r="HU88" s="10">
        <v>0</v>
      </c>
      <c r="HV88" s="55">
        <f t="shared" si="1868"/>
        <v>0</v>
      </c>
      <c r="HW88" s="54">
        <v>0</v>
      </c>
      <c r="HX88" s="10">
        <v>0</v>
      </c>
      <c r="HY88" s="55">
        <f t="shared" si="1869"/>
        <v>0</v>
      </c>
      <c r="HZ88" s="54">
        <v>0</v>
      </c>
      <c r="IA88" s="10">
        <v>0</v>
      </c>
      <c r="IB88" s="55">
        <f t="shared" si="1870"/>
        <v>0</v>
      </c>
      <c r="IC88" s="54">
        <v>0</v>
      </c>
      <c r="ID88" s="10">
        <v>0</v>
      </c>
      <c r="IE88" s="55">
        <f t="shared" si="1871"/>
        <v>0</v>
      </c>
      <c r="IF88" s="54">
        <v>0</v>
      </c>
      <c r="IG88" s="10">
        <v>0</v>
      </c>
      <c r="IH88" s="55">
        <f t="shared" si="1872"/>
        <v>0</v>
      </c>
      <c r="II88" s="54">
        <v>0</v>
      </c>
      <c r="IJ88" s="10">
        <v>0</v>
      </c>
      <c r="IK88" s="55">
        <f t="shared" si="1873"/>
        <v>0</v>
      </c>
      <c r="IL88" s="54">
        <v>0</v>
      </c>
      <c r="IM88" s="10">
        <v>0</v>
      </c>
      <c r="IN88" s="55">
        <f t="shared" si="1874"/>
        <v>0</v>
      </c>
      <c r="IO88" s="54">
        <v>0</v>
      </c>
      <c r="IP88" s="10">
        <v>0</v>
      </c>
      <c r="IQ88" s="55">
        <f t="shared" si="1875"/>
        <v>0</v>
      </c>
      <c r="IR88" s="54">
        <v>0</v>
      </c>
      <c r="IS88" s="10">
        <v>0</v>
      </c>
      <c r="IT88" s="55">
        <f t="shared" si="1876"/>
        <v>0</v>
      </c>
      <c r="IU88" s="54">
        <v>0</v>
      </c>
      <c r="IV88" s="10">
        <v>0</v>
      </c>
      <c r="IW88" s="55">
        <f t="shared" si="1877"/>
        <v>0</v>
      </c>
      <c r="IX88" s="54">
        <v>141</v>
      </c>
      <c r="IY88" s="10">
        <v>6753</v>
      </c>
      <c r="IZ88" s="55">
        <f t="shared" si="1878"/>
        <v>47893.617021276594</v>
      </c>
      <c r="JA88" s="54">
        <v>1</v>
      </c>
      <c r="JB88" s="10">
        <v>262</v>
      </c>
      <c r="JC88" s="55">
        <f t="shared" si="1879"/>
        <v>262000</v>
      </c>
      <c r="JD88" s="54">
        <v>0</v>
      </c>
      <c r="JE88" s="10">
        <v>0</v>
      </c>
      <c r="JF88" s="55">
        <f t="shared" si="1880"/>
        <v>0</v>
      </c>
      <c r="JG88" s="54">
        <v>2</v>
      </c>
      <c r="JH88" s="10">
        <v>4</v>
      </c>
      <c r="JI88" s="55">
        <f t="shared" si="1881"/>
        <v>2000</v>
      </c>
      <c r="JJ88" s="54">
        <v>3</v>
      </c>
      <c r="JK88" s="10">
        <v>75</v>
      </c>
      <c r="JL88" s="55">
        <f t="shared" si="1882"/>
        <v>25000</v>
      </c>
      <c r="JM88" s="54">
        <v>3</v>
      </c>
      <c r="JN88" s="10">
        <v>70</v>
      </c>
      <c r="JO88" s="55">
        <f t="shared" si="1883"/>
        <v>23333.333333333332</v>
      </c>
      <c r="JP88" s="54">
        <v>0</v>
      </c>
      <c r="JQ88" s="10">
        <v>0</v>
      </c>
      <c r="JR88" s="55">
        <f t="shared" si="1884"/>
        <v>0</v>
      </c>
      <c r="JS88" s="54">
        <v>0</v>
      </c>
      <c r="JT88" s="10">
        <v>0</v>
      </c>
      <c r="JU88" s="55">
        <f t="shared" si="1885"/>
        <v>0</v>
      </c>
      <c r="JV88" s="54">
        <v>0</v>
      </c>
      <c r="JW88" s="10">
        <v>0</v>
      </c>
      <c r="JX88" s="55">
        <f t="shared" si="1886"/>
        <v>0</v>
      </c>
      <c r="JY88" s="54">
        <v>0</v>
      </c>
      <c r="JZ88" s="10">
        <v>0</v>
      </c>
      <c r="KA88" s="55">
        <f t="shared" si="1887"/>
        <v>0</v>
      </c>
      <c r="KB88" s="54">
        <v>0</v>
      </c>
      <c r="KC88" s="10">
        <v>0</v>
      </c>
      <c r="KD88" s="55">
        <f t="shared" si="1888"/>
        <v>0</v>
      </c>
      <c r="KE88" s="54">
        <v>68</v>
      </c>
      <c r="KF88" s="10">
        <v>2954</v>
      </c>
      <c r="KG88" s="55">
        <f t="shared" si="1889"/>
        <v>43441.176470588231</v>
      </c>
      <c r="KH88" s="54">
        <v>2</v>
      </c>
      <c r="KI88" s="10">
        <v>53</v>
      </c>
      <c r="KJ88" s="55">
        <f t="shared" si="1890"/>
        <v>26500</v>
      </c>
      <c r="KK88" s="54">
        <v>0</v>
      </c>
      <c r="KL88" s="10">
        <v>0</v>
      </c>
      <c r="KM88" s="55">
        <f t="shared" si="1891"/>
        <v>0</v>
      </c>
      <c r="KN88" s="54">
        <v>0</v>
      </c>
      <c r="KO88" s="10">
        <v>0</v>
      </c>
      <c r="KP88" s="55">
        <f t="shared" si="1892"/>
        <v>0</v>
      </c>
      <c r="KQ88" s="54">
        <v>0</v>
      </c>
      <c r="KR88" s="10">
        <v>0</v>
      </c>
      <c r="KS88" s="55">
        <f t="shared" si="1893"/>
        <v>0</v>
      </c>
      <c r="KT88" s="54">
        <v>0</v>
      </c>
      <c r="KU88" s="10">
        <v>0</v>
      </c>
      <c r="KV88" s="55">
        <f t="shared" si="1894"/>
        <v>0</v>
      </c>
      <c r="KW88" s="54">
        <v>0</v>
      </c>
      <c r="KX88" s="10">
        <v>0</v>
      </c>
      <c r="KY88" s="55">
        <f t="shared" si="1895"/>
        <v>0</v>
      </c>
      <c r="KZ88" s="54">
        <v>0</v>
      </c>
      <c r="LA88" s="10">
        <v>0</v>
      </c>
      <c r="LB88" s="55">
        <f t="shared" si="1896"/>
        <v>0</v>
      </c>
      <c r="LC88" s="54">
        <v>0</v>
      </c>
      <c r="LD88" s="10">
        <v>0</v>
      </c>
      <c r="LE88" s="55">
        <f t="shared" si="1897"/>
        <v>0</v>
      </c>
      <c r="LF88" s="54">
        <v>0</v>
      </c>
      <c r="LG88" s="10">
        <v>0</v>
      </c>
      <c r="LH88" s="55">
        <f t="shared" si="1898"/>
        <v>0</v>
      </c>
      <c r="LI88" s="54">
        <v>0</v>
      </c>
      <c r="LJ88" s="10">
        <v>0</v>
      </c>
      <c r="LK88" s="55">
        <f t="shared" si="1899"/>
        <v>0</v>
      </c>
      <c r="LL88" s="54">
        <v>0</v>
      </c>
      <c r="LM88" s="10">
        <v>0</v>
      </c>
      <c r="LN88" s="55">
        <f t="shared" si="1900"/>
        <v>0</v>
      </c>
      <c r="LO88" s="54">
        <v>0</v>
      </c>
      <c r="LP88" s="10">
        <v>0</v>
      </c>
      <c r="LQ88" s="55">
        <f t="shared" si="1901"/>
        <v>0</v>
      </c>
      <c r="LR88" s="54">
        <v>0</v>
      </c>
      <c r="LS88" s="10">
        <v>0</v>
      </c>
      <c r="LT88" s="55">
        <f t="shared" si="1902"/>
        <v>0</v>
      </c>
      <c r="LU88" s="54">
        <v>0</v>
      </c>
      <c r="LV88" s="10">
        <v>0</v>
      </c>
      <c r="LW88" s="55">
        <f t="shared" si="1903"/>
        <v>0</v>
      </c>
      <c r="LX88" s="54">
        <v>39</v>
      </c>
      <c r="LY88" s="10">
        <v>2521</v>
      </c>
      <c r="LZ88" s="55">
        <f t="shared" si="1904"/>
        <v>64641.025641025633</v>
      </c>
      <c r="MA88" s="54">
        <v>0</v>
      </c>
      <c r="MB88" s="10">
        <v>0</v>
      </c>
      <c r="MC88" s="55">
        <f t="shared" si="1905"/>
        <v>0</v>
      </c>
      <c r="MD88" s="54">
        <v>0</v>
      </c>
      <c r="ME88" s="10">
        <v>0</v>
      </c>
      <c r="MF88" s="55">
        <f t="shared" si="1906"/>
        <v>0</v>
      </c>
      <c r="MG88" s="54">
        <v>0</v>
      </c>
      <c r="MH88" s="10">
        <v>0</v>
      </c>
      <c r="MI88" s="55">
        <f t="shared" si="1907"/>
        <v>0</v>
      </c>
      <c r="MJ88" s="54">
        <v>4</v>
      </c>
      <c r="MK88" s="10">
        <v>1089</v>
      </c>
      <c r="ML88" s="55">
        <f t="shared" si="1908"/>
        <v>272250</v>
      </c>
      <c r="MM88" s="54">
        <v>35</v>
      </c>
      <c r="MN88" s="10">
        <v>5158</v>
      </c>
      <c r="MO88" s="55">
        <f t="shared" si="1909"/>
        <v>147371.42857142858</v>
      </c>
      <c r="MP88" s="54">
        <v>0</v>
      </c>
      <c r="MQ88" s="10">
        <v>0</v>
      </c>
      <c r="MR88" s="55">
        <f t="shared" si="1910"/>
        <v>0</v>
      </c>
      <c r="MS88" s="54">
        <v>0</v>
      </c>
      <c r="MT88" s="10">
        <v>0</v>
      </c>
      <c r="MU88" s="55">
        <f t="shared" si="1911"/>
        <v>0</v>
      </c>
      <c r="MV88" s="54">
        <v>0</v>
      </c>
      <c r="MW88" s="10">
        <v>0</v>
      </c>
      <c r="MX88" s="55">
        <f t="shared" si="1912"/>
        <v>0</v>
      </c>
      <c r="MY88" s="54">
        <v>18</v>
      </c>
      <c r="MZ88" s="10">
        <v>127</v>
      </c>
      <c r="NA88" s="55">
        <f t="shared" si="1913"/>
        <v>7055.5555555555557</v>
      </c>
      <c r="NB88" s="54">
        <v>0</v>
      </c>
      <c r="NC88" s="10">
        <v>0</v>
      </c>
      <c r="ND88" s="55">
        <f t="shared" si="1914"/>
        <v>0</v>
      </c>
      <c r="NE88" s="54">
        <v>0</v>
      </c>
      <c r="NF88" s="10">
        <v>0</v>
      </c>
      <c r="NG88" s="55">
        <f t="shared" si="1915"/>
        <v>0</v>
      </c>
      <c r="NH88" s="54">
        <v>0</v>
      </c>
      <c r="NI88" s="10">
        <v>0</v>
      </c>
      <c r="NJ88" s="55">
        <f t="shared" si="1916"/>
        <v>0</v>
      </c>
      <c r="NK88" s="54">
        <v>49</v>
      </c>
      <c r="NL88" s="10">
        <v>1741</v>
      </c>
      <c r="NM88" s="55">
        <f t="shared" si="1917"/>
        <v>35530.612244897959</v>
      </c>
      <c r="NN88" s="54">
        <v>0</v>
      </c>
      <c r="NO88" s="10">
        <v>0</v>
      </c>
      <c r="NP88" s="55">
        <f t="shared" si="1918"/>
        <v>0</v>
      </c>
      <c r="NQ88" s="54">
        <v>0</v>
      </c>
      <c r="NR88" s="10">
        <v>0</v>
      </c>
      <c r="NS88" s="55">
        <f t="shared" si="1919"/>
        <v>0</v>
      </c>
      <c r="NT88" s="54">
        <v>0</v>
      </c>
      <c r="NU88" s="10">
        <v>0</v>
      </c>
      <c r="NV88" s="55">
        <f t="shared" si="1920"/>
        <v>0</v>
      </c>
      <c r="NW88" s="54">
        <v>5</v>
      </c>
      <c r="NX88" s="10">
        <v>1707</v>
      </c>
      <c r="NY88" s="55">
        <f t="shared" si="1921"/>
        <v>341400</v>
      </c>
      <c r="NZ88" s="54">
        <v>331</v>
      </c>
      <c r="OA88" s="10">
        <v>13653</v>
      </c>
      <c r="OB88" s="55">
        <f t="shared" si="1922"/>
        <v>41247.73413897281</v>
      </c>
      <c r="OC88" s="54">
        <v>0</v>
      </c>
      <c r="OD88" s="10">
        <v>0</v>
      </c>
      <c r="OE88" s="55">
        <f t="shared" si="1923"/>
        <v>0</v>
      </c>
      <c r="OF88" s="68">
        <v>0</v>
      </c>
      <c r="OG88" s="24">
        <v>0</v>
      </c>
      <c r="OH88" s="69">
        <f t="shared" si="1924"/>
        <v>0</v>
      </c>
      <c r="OI88" s="54">
        <v>0</v>
      </c>
      <c r="OJ88" s="10">
        <v>0</v>
      </c>
      <c r="OK88" s="55">
        <f t="shared" si="1925"/>
        <v>0</v>
      </c>
      <c r="OL88" s="54">
        <v>0</v>
      </c>
      <c r="OM88" s="10">
        <v>0</v>
      </c>
      <c r="ON88" s="55">
        <f t="shared" si="1926"/>
        <v>0</v>
      </c>
      <c r="OO88" s="54">
        <v>0</v>
      </c>
      <c r="OP88" s="10">
        <v>0</v>
      </c>
      <c r="OQ88" s="55">
        <f t="shared" si="1927"/>
        <v>0</v>
      </c>
      <c r="OR88" s="54">
        <v>0</v>
      </c>
      <c r="OS88" s="10">
        <v>0</v>
      </c>
      <c r="OT88" s="55">
        <f t="shared" si="1928"/>
        <v>0</v>
      </c>
      <c r="OU88" s="54">
        <v>0</v>
      </c>
      <c r="OV88" s="10">
        <v>0</v>
      </c>
      <c r="OW88" s="55">
        <f t="shared" si="1929"/>
        <v>0</v>
      </c>
      <c r="OX88" s="54">
        <v>0</v>
      </c>
      <c r="OY88" s="10">
        <v>0</v>
      </c>
      <c r="OZ88" s="55">
        <f t="shared" si="1930"/>
        <v>0</v>
      </c>
      <c r="PA88" s="13">
        <f t="shared" si="1497"/>
        <v>1134</v>
      </c>
      <c r="PB88" s="78" t="e">
        <f>SUM(J88,V88,Y88,AH88,AK88,AQ88,AT88,AW88,BI88,BL88,BR88,BU88,BX88,CA88,CD88,CJ88,CM88,CS88,CV88,CY88,DB88,DH88,DN88,DQ88,DT88,DW88,EC88,EF88,EI88,EU88,EX88,FA88,FG88,FJ88,FM88,FP88,FS88,FV88,GB88,GE88,GH88,GK88,GN88,GQ88,GW88,GZ88,HF88,HO88,HR88,HU88,ID88,IG88,IJ88,IM88,IP88,IV88,IY88,JB88,JE88,JH88,JK88,JN88,JQ88,JZ88,KC88,KF88,KI88,KL88,KO88,KR88,KU88,LA88,LD88,LM88,LP88,LS88,LV88,LY88,MB88,HI88,MH88,MK88,MN88,MQ88,MT88,MW88,MZ88,NC88,NF88,NI88,NL88,NO88,NU88,NX88,OA88,OJ88,OS88,OV88,OY88,HL88,JW88,AB88,IA88,IS88,P88+OP88+OM88+OG88+OD88+NR88+ME88+LG88+KX88+JT88+HX88+#REF!+HC88+GT88+FY88+FD88+ER88+EO88+EL88+DZ88+DE88+CP88+BO88+BF88+AZ88+AE88+S88+M88+G88+D88)</f>
        <v>#REF!</v>
      </c>
      <c r="PC88" s="6"/>
      <c r="PD88" s="9"/>
      <c r="PE88" s="6"/>
      <c r="PF88" s="6"/>
      <c r="PG88" s="6"/>
      <c r="PH88" s="9"/>
      <c r="PI88" s="6"/>
      <c r="PJ88" s="6"/>
      <c r="PK88" s="6"/>
      <c r="PL88" s="9"/>
      <c r="PM88" s="6"/>
      <c r="PN88" s="6"/>
      <c r="PO88" s="6"/>
      <c r="PP88" s="9"/>
      <c r="PQ88" s="6"/>
      <c r="PR88" s="6"/>
      <c r="PS88" s="6"/>
      <c r="PT88" s="9"/>
      <c r="PU88" s="6"/>
      <c r="PV88" s="6"/>
      <c r="PW88" s="6"/>
      <c r="PX88" s="9"/>
      <c r="PY88" s="6"/>
      <c r="PZ88" s="6"/>
      <c r="QA88" s="6"/>
      <c r="QB88" s="9"/>
      <c r="QC88" s="6"/>
      <c r="QD88" s="6"/>
      <c r="QE88" s="6"/>
      <c r="QF88" s="2"/>
      <c r="QG88" s="1"/>
      <c r="QH88" s="1"/>
      <c r="QI88" s="1"/>
      <c r="QJ88" s="2"/>
      <c r="QK88" s="1"/>
      <c r="QL88" s="1"/>
      <c r="QM88" s="1"/>
      <c r="QN88" s="2"/>
      <c r="QO88" s="1"/>
      <c r="QP88" s="1"/>
      <c r="QQ88" s="1"/>
    </row>
    <row r="89" spans="1:534" x14ac:dyDescent="0.25">
      <c r="A89" s="46">
        <v>2010</v>
      </c>
      <c r="B89" s="47" t="s">
        <v>10</v>
      </c>
      <c r="C89" s="54">
        <v>0</v>
      </c>
      <c r="D89" s="10">
        <v>0</v>
      </c>
      <c r="E89" s="55">
        <f t="shared" si="1931"/>
        <v>0</v>
      </c>
      <c r="F89" s="54">
        <v>0</v>
      </c>
      <c r="G89" s="10">
        <v>0</v>
      </c>
      <c r="H89" s="55">
        <f t="shared" si="1932"/>
        <v>0</v>
      </c>
      <c r="I89" s="54">
        <v>0</v>
      </c>
      <c r="J89" s="10">
        <v>0</v>
      </c>
      <c r="K89" s="55">
        <f t="shared" si="1933"/>
        <v>0</v>
      </c>
      <c r="L89" s="54">
        <v>0</v>
      </c>
      <c r="M89" s="10">
        <v>0</v>
      </c>
      <c r="N89" s="55">
        <f t="shared" si="1798"/>
        <v>0</v>
      </c>
      <c r="O89" s="54">
        <v>7</v>
      </c>
      <c r="P89" s="10">
        <v>248</v>
      </c>
      <c r="Q89" s="55">
        <f t="shared" si="1934"/>
        <v>35428.571428571428</v>
      </c>
      <c r="R89" s="54">
        <v>0</v>
      </c>
      <c r="S89" s="10">
        <v>0</v>
      </c>
      <c r="T89" s="55">
        <f t="shared" si="1935"/>
        <v>0</v>
      </c>
      <c r="U89" s="54">
        <v>2</v>
      </c>
      <c r="V89" s="10">
        <v>424</v>
      </c>
      <c r="W89" s="55">
        <f t="shared" si="1799"/>
        <v>212000</v>
      </c>
      <c r="X89" s="54">
        <v>0</v>
      </c>
      <c r="Y89" s="10">
        <v>0</v>
      </c>
      <c r="Z89" s="55">
        <f t="shared" si="1800"/>
        <v>0</v>
      </c>
      <c r="AA89" s="54">
        <v>0</v>
      </c>
      <c r="AB89" s="10">
        <v>0</v>
      </c>
      <c r="AC89" s="55">
        <f t="shared" si="1801"/>
        <v>0</v>
      </c>
      <c r="AD89" s="54">
        <v>0</v>
      </c>
      <c r="AE89" s="10">
        <v>0</v>
      </c>
      <c r="AF89" s="55">
        <f t="shared" si="1802"/>
        <v>0</v>
      </c>
      <c r="AG89" s="54">
        <v>0</v>
      </c>
      <c r="AH89" s="10">
        <v>0</v>
      </c>
      <c r="AI89" s="55">
        <f t="shared" si="1803"/>
        <v>0</v>
      </c>
      <c r="AJ89" s="54">
        <v>17</v>
      </c>
      <c r="AK89" s="10">
        <v>314</v>
      </c>
      <c r="AL89" s="55">
        <f t="shared" si="1804"/>
        <v>18470.588235294115</v>
      </c>
      <c r="AM89" s="54">
        <v>0</v>
      </c>
      <c r="AN89" s="10">
        <v>0</v>
      </c>
      <c r="AO89" s="55">
        <f t="shared" si="1805"/>
        <v>0</v>
      </c>
      <c r="AP89" s="54">
        <v>0</v>
      </c>
      <c r="AQ89" s="10">
        <v>0</v>
      </c>
      <c r="AR89" s="55">
        <f t="shared" si="1806"/>
        <v>0</v>
      </c>
      <c r="AS89" s="54">
        <v>18</v>
      </c>
      <c r="AT89" s="10">
        <v>765</v>
      </c>
      <c r="AU89" s="55">
        <f t="shared" si="1807"/>
        <v>42500</v>
      </c>
      <c r="AV89" s="54">
        <v>0</v>
      </c>
      <c r="AW89" s="10">
        <v>0</v>
      </c>
      <c r="AX89" s="55">
        <f t="shared" si="1808"/>
        <v>0</v>
      </c>
      <c r="AY89" s="54">
        <v>0</v>
      </c>
      <c r="AZ89" s="10">
        <v>0</v>
      </c>
      <c r="BA89" s="55">
        <f t="shared" si="1809"/>
        <v>0</v>
      </c>
      <c r="BB89" s="54">
        <v>0</v>
      </c>
      <c r="BC89" s="10">
        <v>0</v>
      </c>
      <c r="BD89" s="55">
        <f t="shared" si="1810"/>
        <v>0</v>
      </c>
      <c r="BE89" s="54">
        <v>0</v>
      </c>
      <c r="BF89" s="10">
        <v>0</v>
      </c>
      <c r="BG89" s="55">
        <f t="shared" si="1936"/>
        <v>0</v>
      </c>
      <c r="BH89" s="54">
        <v>0</v>
      </c>
      <c r="BI89" s="10">
        <v>0</v>
      </c>
      <c r="BJ89" s="55">
        <f t="shared" si="1812"/>
        <v>0</v>
      </c>
      <c r="BK89" s="54">
        <v>39</v>
      </c>
      <c r="BL89" s="10">
        <v>7486</v>
      </c>
      <c r="BM89" s="55">
        <f t="shared" si="1813"/>
        <v>191948.71794871797</v>
      </c>
      <c r="BN89" s="54">
        <v>0</v>
      </c>
      <c r="BO89" s="10">
        <v>0</v>
      </c>
      <c r="BP89" s="55">
        <f t="shared" si="1814"/>
        <v>0</v>
      </c>
      <c r="BQ89" s="54">
        <v>0</v>
      </c>
      <c r="BR89" s="10">
        <v>0</v>
      </c>
      <c r="BS89" s="55">
        <f t="shared" si="1815"/>
        <v>0</v>
      </c>
      <c r="BT89" s="54">
        <v>78</v>
      </c>
      <c r="BU89" s="10">
        <v>4981</v>
      </c>
      <c r="BV89" s="55">
        <f t="shared" si="1816"/>
        <v>63858.974358974359</v>
      </c>
      <c r="BW89" s="54">
        <v>0</v>
      </c>
      <c r="BX89" s="10">
        <v>0</v>
      </c>
      <c r="BY89" s="55">
        <f t="shared" si="1817"/>
        <v>0</v>
      </c>
      <c r="BZ89" s="54">
        <v>0</v>
      </c>
      <c r="CA89" s="10">
        <v>0</v>
      </c>
      <c r="CB89" s="55">
        <f t="shared" si="1818"/>
        <v>0</v>
      </c>
      <c r="CC89" s="54">
        <v>0</v>
      </c>
      <c r="CD89" s="10">
        <v>0</v>
      </c>
      <c r="CE89" s="55">
        <f t="shared" si="1819"/>
        <v>0</v>
      </c>
      <c r="CF89" s="54">
        <v>0</v>
      </c>
      <c r="CG89" s="10">
        <v>0</v>
      </c>
      <c r="CH89" s="55">
        <f t="shared" si="1820"/>
        <v>0</v>
      </c>
      <c r="CI89" s="54">
        <v>0</v>
      </c>
      <c r="CJ89" s="10">
        <v>0</v>
      </c>
      <c r="CK89" s="55">
        <f t="shared" si="1821"/>
        <v>0</v>
      </c>
      <c r="CL89" s="54">
        <v>0</v>
      </c>
      <c r="CM89" s="10">
        <v>0</v>
      </c>
      <c r="CN89" s="55">
        <f t="shared" si="1822"/>
        <v>0</v>
      </c>
      <c r="CO89" s="54">
        <v>0</v>
      </c>
      <c r="CP89" s="10">
        <v>0</v>
      </c>
      <c r="CQ89" s="55">
        <f t="shared" si="1823"/>
        <v>0</v>
      </c>
      <c r="CR89" s="54">
        <v>0</v>
      </c>
      <c r="CS89" s="10">
        <v>0</v>
      </c>
      <c r="CT89" s="55">
        <f t="shared" si="1824"/>
        <v>0</v>
      </c>
      <c r="CU89" s="54">
        <v>69</v>
      </c>
      <c r="CV89" s="10">
        <v>830</v>
      </c>
      <c r="CW89" s="55">
        <f t="shared" si="1825"/>
        <v>12028.985507246376</v>
      </c>
      <c r="CX89" s="54">
        <v>0</v>
      </c>
      <c r="CY89" s="10">
        <v>0</v>
      </c>
      <c r="CZ89" s="55">
        <f t="shared" si="1826"/>
        <v>0</v>
      </c>
      <c r="DA89" s="54">
        <v>1</v>
      </c>
      <c r="DB89" s="10">
        <v>14</v>
      </c>
      <c r="DC89" s="55">
        <f t="shared" si="1827"/>
        <v>14000</v>
      </c>
      <c r="DD89" s="54">
        <v>0</v>
      </c>
      <c r="DE89" s="10">
        <v>0</v>
      </c>
      <c r="DF89" s="55">
        <f t="shared" si="1828"/>
        <v>0</v>
      </c>
      <c r="DG89" s="54">
        <v>0</v>
      </c>
      <c r="DH89" s="10">
        <v>0</v>
      </c>
      <c r="DI89" s="55">
        <f t="shared" si="1829"/>
        <v>0</v>
      </c>
      <c r="DJ89" s="54">
        <v>0</v>
      </c>
      <c r="DK89" s="10">
        <v>0</v>
      </c>
      <c r="DL89" s="55">
        <f t="shared" si="1830"/>
        <v>0</v>
      </c>
      <c r="DM89" s="54">
        <v>0</v>
      </c>
      <c r="DN89" s="10">
        <v>0</v>
      </c>
      <c r="DO89" s="55">
        <f t="shared" si="1831"/>
        <v>0</v>
      </c>
      <c r="DP89" s="54">
        <v>0</v>
      </c>
      <c r="DQ89" s="10">
        <v>0</v>
      </c>
      <c r="DR89" s="55">
        <f t="shared" si="1832"/>
        <v>0</v>
      </c>
      <c r="DS89" s="54">
        <v>0</v>
      </c>
      <c r="DT89" s="10">
        <v>0</v>
      </c>
      <c r="DU89" s="55">
        <f t="shared" si="1833"/>
        <v>0</v>
      </c>
      <c r="DV89" s="54">
        <v>59</v>
      </c>
      <c r="DW89" s="10">
        <v>3444</v>
      </c>
      <c r="DX89" s="55">
        <f t="shared" si="1834"/>
        <v>58372.881355932201</v>
      </c>
      <c r="DY89" s="54">
        <v>0</v>
      </c>
      <c r="DZ89" s="10">
        <v>0</v>
      </c>
      <c r="EA89" s="55">
        <f t="shared" si="1835"/>
        <v>0</v>
      </c>
      <c r="EB89" s="54">
        <v>80</v>
      </c>
      <c r="EC89" s="10">
        <v>3604</v>
      </c>
      <c r="ED89" s="55">
        <f t="shared" si="1836"/>
        <v>45050</v>
      </c>
      <c r="EE89" s="54">
        <v>2</v>
      </c>
      <c r="EF89" s="10">
        <v>8</v>
      </c>
      <c r="EG89" s="55">
        <f t="shared" si="1837"/>
        <v>4000</v>
      </c>
      <c r="EH89" s="54">
        <v>0</v>
      </c>
      <c r="EI89" s="10">
        <v>0</v>
      </c>
      <c r="EJ89" s="55">
        <f t="shared" si="1838"/>
        <v>0</v>
      </c>
      <c r="EK89" s="54">
        <v>0</v>
      </c>
      <c r="EL89" s="10">
        <v>0</v>
      </c>
      <c r="EM89" s="55">
        <f t="shared" si="1839"/>
        <v>0</v>
      </c>
      <c r="EN89" s="54">
        <v>0</v>
      </c>
      <c r="EO89" s="10">
        <v>0</v>
      </c>
      <c r="EP89" s="55">
        <f t="shared" si="1840"/>
        <v>0</v>
      </c>
      <c r="EQ89" s="54">
        <v>0</v>
      </c>
      <c r="ER89" s="10">
        <v>0</v>
      </c>
      <c r="ES89" s="55">
        <f t="shared" si="1841"/>
        <v>0</v>
      </c>
      <c r="ET89" s="54">
        <v>0</v>
      </c>
      <c r="EU89" s="10">
        <v>0</v>
      </c>
      <c r="EV89" s="55">
        <f t="shared" si="1842"/>
        <v>0</v>
      </c>
      <c r="EW89" s="54">
        <v>2</v>
      </c>
      <c r="EX89" s="10">
        <v>142</v>
      </c>
      <c r="EY89" s="55">
        <f t="shared" si="1843"/>
        <v>71000</v>
      </c>
      <c r="EZ89" s="54">
        <v>0</v>
      </c>
      <c r="FA89" s="10">
        <v>0</v>
      </c>
      <c r="FB89" s="55">
        <f t="shared" si="1844"/>
        <v>0</v>
      </c>
      <c r="FC89" s="54">
        <v>0</v>
      </c>
      <c r="FD89" s="10">
        <v>0</v>
      </c>
      <c r="FE89" s="55">
        <f t="shared" si="1845"/>
        <v>0</v>
      </c>
      <c r="FF89" s="54">
        <v>37</v>
      </c>
      <c r="FG89" s="10">
        <v>4107</v>
      </c>
      <c r="FH89" s="55">
        <f t="shared" si="1846"/>
        <v>111000</v>
      </c>
      <c r="FI89" s="54">
        <v>0</v>
      </c>
      <c r="FJ89" s="10">
        <v>0</v>
      </c>
      <c r="FK89" s="55">
        <f t="shared" si="1847"/>
        <v>0</v>
      </c>
      <c r="FL89" s="54">
        <v>0</v>
      </c>
      <c r="FM89" s="10">
        <v>0</v>
      </c>
      <c r="FN89" s="55">
        <f t="shared" si="1848"/>
        <v>0</v>
      </c>
      <c r="FO89" s="54">
        <v>1</v>
      </c>
      <c r="FP89" s="10">
        <v>1281</v>
      </c>
      <c r="FQ89" s="55">
        <f t="shared" si="1849"/>
        <v>1281000</v>
      </c>
      <c r="FR89" s="54">
        <v>10</v>
      </c>
      <c r="FS89" s="10">
        <v>628</v>
      </c>
      <c r="FT89" s="55">
        <f t="shared" si="1850"/>
        <v>62800</v>
      </c>
      <c r="FU89" s="54">
        <v>70</v>
      </c>
      <c r="FV89" s="10">
        <v>806</v>
      </c>
      <c r="FW89" s="55">
        <f t="shared" si="1851"/>
        <v>11514.285714285714</v>
      </c>
      <c r="FX89" s="54">
        <v>0</v>
      </c>
      <c r="FY89" s="10">
        <v>0</v>
      </c>
      <c r="FZ89" s="55">
        <f t="shared" si="1852"/>
        <v>0</v>
      </c>
      <c r="GA89" s="54">
        <v>1</v>
      </c>
      <c r="GB89" s="10">
        <v>81</v>
      </c>
      <c r="GC89" s="55">
        <f t="shared" si="1853"/>
        <v>81000</v>
      </c>
      <c r="GD89" s="54">
        <v>0</v>
      </c>
      <c r="GE89" s="10">
        <v>0</v>
      </c>
      <c r="GF89" s="55">
        <f t="shared" si="1854"/>
        <v>0</v>
      </c>
      <c r="GG89" s="54">
        <v>0</v>
      </c>
      <c r="GH89" s="10">
        <v>0</v>
      </c>
      <c r="GI89" s="55">
        <f t="shared" si="1855"/>
        <v>0</v>
      </c>
      <c r="GJ89" s="54">
        <v>1</v>
      </c>
      <c r="GK89" s="10">
        <v>18</v>
      </c>
      <c r="GL89" s="55">
        <f t="shared" si="1856"/>
        <v>18000</v>
      </c>
      <c r="GM89" s="54">
        <v>0</v>
      </c>
      <c r="GN89" s="10">
        <v>0</v>
      </c>
      <c r="GO89" s="55">
        <f t="shared" si="1857"/>
        <v>0</v>
      </c>
      <c r="GP89" s="54">
        <v>0</v>
      </c>
      <c r="GQ89" s="10">
        <v>0</v>
      </c>
      <c r="GR89" s="55">
        <f t="shared" si="1858"/>
        <v>0</v>
      </c>
      <c r="GS89" s="54">
        <v>0</v>
      </c>
      <c r="GT89" s="10">
        <v>0</v>
      </c>
      <c r="GU89" s="55">
        <f t="shared" si="1937"/>
        <v>0</v>
      </c>
      <c r="GV89" s="54">
        <v>0</v>
      </c>
      <c r="GW89" s="10">
        <v>0</v>
      </c>
      <c r="GX89" s="55">
        <f t="shared" si="1860"/>
        <v>0</v>
      </c>
      <c r="GY89" s="54">
        <v>0</v>
      </c>
      <c r="GZ89" s="10">
        <v>0</v>
      </c>
      <c r="HA89" s="55">
        <f t="shared" si="1861"/>
        <v>0</v>
      </c>
      <c r="HB89" s="54">
        <v>0</v>
      </c>
      <c r="HC89" s="10">
        <v>0</v>
      </c>
      <c r="HD89" s="55">
        <f t="shared" si="1862"/>
        <v>0</v>
      </c>
      <c r="HE89" s="54">
        <v>0</v>
      </c>
      <c r="HF89" s="10">
        <v>0</v>
      </c>
      <c r="HG89" s="55">
        <f t="shared" si="1863"/>
        <v>0</v>
      </c>
      <c r="HH89" s="54">
        <v>0</v>
      </c>
      <c r="HI89" s="10">
        <v>0</v>
      </c>
      <c r="HJ89" s="55">
        <f t="shared" si="1864"/>
        <v>0</v>
      </c>
      <c r="HK89" s="54">
        <v>0</v>
      </c>
      <c r="HL89" s="10">
        <v>0</v>
      </c>
      <c r="HM89" s="55">
        <f t="shared" si="1865"/>
        <v>0</v>
      </c>
      <c r="HN89" s="54">
        <v>0</v>
      </c>
      <c r="HO89" s="10">
        <v>0</v>
      </c>
      <c r="HP89" s="55">
        <f t="shared" si="1866"/>
        <v>0</v>
      </c>
      <c r="HQ89" s="54">
        <v>2</v>
      </c>
      <c r="HR89" s="10">
        <v>926</v>
      </c>
      <c r="HS89" s="55">
        <f t="shared" si="1867"/>
        <v>463000</v>
      </c>
      <c r="HT89" s="54">
        <v>0</v>
      </c>
      <c r="HU89" s="10">
        <v>0</v>
      </c>
      <c r="HV89" s="55">
        <f t="shared" si="1868"/>
        <v>0</v>
      </c>
      <c r="HW89" s="54">
        <v>0</v>
      </c>
      <c r="HX89" s="10">
        <v>0</v>
      </c>
      <c r="HY89" s="55">
        <f t="shared" si="1869"/>
        <v>0</v>
      </c>
      <c r="HZ89" s="54">
        <v>0</v>
      </c>
      <c r="IA89" s="10">
        <v>0</v>
      </c>
      <c r="IB89" s="55">
        <f t="shared" si="1870"/>
        <v>0</v>
      </c>
      <c r="IC89" s="54">
        <v>0</v>
      </c>
      <c r="ID89" s="10">
        <v>0</v>
      </c>
      <c r="IE89" s="55">
        <f t="shared" si="1871"/>
        <v>0</v>
      </c>
      <c r="IF89" s="54">
        <v>0</v>
      </c>
      <c r="IG89" s="10">
        <v>0</v>
      </c>
      <c r="IH89" s="55">
        <f t="shared" si="1872"/>
        <v>0</v>
      </c>
      <c r="II89" s="54">
        <v>9</v>
      </c>
      <c r="IJ89" s="10">
        <v>212</v>
      </c>
      <c r="IK89" s="55">
        <f t="shared" si="1873"/>
        <v>23555.555555555558</v>
      </c>
      <c r="IL89" s="54">
        <v>0</v>
      </c>
      <c r="IM89" s="10">
        <v>0</v>
      </c>
      <c r="IN89" s="55">
        <f t="shared" si="1874"/>
        <v>0</v>
      </c>
      <c r="IO89" s="54">
        <v>1</v>
      </c>
      <c r="IP89" s="10">
        <v>11</v>
      </c>
      <c r="IQ89" s="55">
        <f t="shared" si="1875"/>
        <v>11000</v>
      </c>
      <c r="IR89" s="54">
        <v>0</v>
      </c>
      <c r="IS89" s="10">
        <v>0</v>
      </c>
      <c r="IT89" s="55">
        <f t="shared" si="1876"/>
        <v>0</v>
      </c>
      <c r="IU89" s="54">
        <v>0</v>
      </c>
      <c r="IV89" s="10">
        <v>0</v>
      </c>
      <c r="IW89" s="55">
        <f t="shared" si="1877"/>
        <v>0</v>
      </c>
      <c r="IX89" s="54">
        <v>40</v>
      </c>
      <c r="IY89" s="10">
        <v>2362</v>
      </c>
      <c r="IZ89" s="55">
        <f t="shared" si="1878"/>
        <v>59050</v>
      </c>
      <c r="JA89" s="54">
        <v>1</v>
      </c>
      <c r="JB89" s="10">
        <v>258</v>
      </c>
      <c r="JC89" s="55">
        <f t="shared" si="1879"/>
        <v>258000</v>
      </c>
      <c r="JD89" s="54">
        <v>0</v>
      </c>
      <c r="JE89" s="10">
        <v>0</v>
      </c>
      <c r="JF89" s="55">
        <f t="shared" si="1880"/>
        <v>0</v>
      </c>
      <c r="JG89" s="54">
        <v>0</v>
      </c>
      <c r="JH89" s="10">
        <v>0</v>
      </c>
      <c r="JI89" s="55">
        <f t="shared" si="1881"/>
        <v>0</v>
      </c>
      <c r="JJ89" s="54">
        <v>0</v>
      </c>
      <c r="JK89" s="10">
        <v>0</v>
      </c>
      <c r="JL89" s="55">
        <f t="shared" si="1882"/>
        <v>0</v>
      </c>
      <c r="JM89" s="54">
        <v>0</v>
      </c>
      <c r="JN89" s="10">
        <v>0</v>
      </c>
      <c r="JO89" s="55">
        <f t="shared" si="1883"/>
        <v>0</v>
      </c>
      <c r="JP89" s="54">
        <v>0</v>
      </c>
      <c r="JQ89" s="10">
        <v>0</v>
      </c>
      <c r="JR89" s="55">
        <f t="shared" si="1884"/>
        <v>0</v>
      </c>
      <c r="JS89" s="54">
        <v>0</v>
      </c>
      <c r="JT89" s="10">
        <v>0</v>
      </c>
      <c r="JU89" s="55">
        <f t="shared" si="1885"/>
        <v>0</v>
      </c>
      <c r="JV89" s="54">
        <v>0</v>
      </c>
      <c r="JW89" s="10">
        <v>0</v>
      </c>
      <c r="JX89" s="55">
        <f t="shared" si="1886"/>
        <v>0</v>
      </c>
      <c r="JY89" s="54">
        <v>0</v>
      </c>
      <c r="JZ89" s="10">
        <v>0</v>
      </c>
      <c r="KA89" s="55">
        <f t="shared" si="1887"/>
        <v>0</v>
      </c>
      <c r="KB89" s="54">
        <v>0</v>
      </c>
      <c r="KC89" s="10">
        <v>0</v>
      </c>
      <c r="KD89" s="55">
        <f t="shared" si="1888"/>
        <v>0</v>
      </c>
      <c r="KE89" s="54">
        <v>47</v>
      </c>
      <c r="KF89" s="10">
        <v>1651</v>
      </c>
      <c r="KG89" s="55">
        <f t="shared" si="1889"/>
        <v>35127.659574468082</v>
      </c>
      <c r="KH89" s="54">
        <v>1</v>
      </c>
      <c r="KI89" s="10">
        <v>199</v>
      </c>
      <c r="KJ89" s="55">
        <f t="shared" si="1890"/>
        <v>199000</v>
      </c>
      <c r="KK89" s="54">
        <v>0</v>
      </c>
      <c r="KL89" s="10">
        <v>0</v>
      </c>
      <c r="KM89" s="55">
        <f t="shared" si="1891"/>
        <v>0</v>
      </c>
      <c r="KN89" s="54">
        <v>0</v>
      </c>
      <c r="KO89" s="10">
        <v>0</v>
      </c>
      <c r="KP89" s="55">
        <f t="shared" si="1892"/>
        <v>0</v>
      </c>
      <c r="KQ89" s="54">
        <v>1</v>
      </c>
      <c r="KR89" s="10">
        <v>74</v>
      </c>
      <c r="KS89" s="55">
        <f t="shared" si="1893"/>
        <v>74000</v>
      </c>
      <c r="KT89" s="54">
        <v>0</v>
      </c>
      <c r="KU89" s="10">
        <v>0</v>
      </c>
      <c r="KV89" s="55">
        <f t="shared" si="1894"/>
        <v>0</v>
      </c>
      <c r="KW89" s="54">
        <v>0</v>
      </c>
      <c r="KX89" s="10">
        <v>0</v>
      </c>
      <c r="KY89" s="55">
        <f t="shared" si="1895"/>
        <v>0</v>
      </c>
      <c r="KZ89" s="54">
        <v>0</v>
      </c>
      <c r="LA89" s="10">
        <v>0</v>
      </c>
      <c r="LB89" s="55">
        <f t="shared" si="1896"/>
        <v>0</v>
      </c>
      <c r="LC89" s="54">
        <v>0</v>
      </c>
      <c r="LD89" s="10">
        <v>0</v>
      </c>
      <c r="LE89" s="55">
        <f t="shared" si="1897"/>
        <v>0</v>
      </c>
      <c r="LF89" s="54">
        <v>0</v>
      </c>
      <c r="LG89" s="10">
        <v>0</v>
      </c>
      <c r="LH89" s="55">
        <f t="shared" si="1898"/>
        <v>0</v>
      </c>
      <c r="LI89" s="54">
        <v>0</v>
      </c>
      <c r="LJ89" s="10">
        <v>0</v>
      </c>
      <c r="LK89" s="55">
        <f t="shared" si="1899"/>
        <v>0</v>
      </c>
      <c r="LL89" s="54">
        <v>12</v>
      </c>
      <c r="LM89" s="10">
        <v>737</v>
      </c>
      <c r="LN89" s="55">
        <f t="shared" si="1900"/>
        <v>61416.666666666664</v>
      </c>
      <c r="LO89" s="54">
        <v>0</v>
      </c>
      <c r="LP89" s="10">
        <v>0</v>
      </c>
      <c r="LQ89" s="55">
        <f t="shared" si="1901"/>
        <v>0</v>
      </c>
      <c r="LR89" s="54">
        <v>0</v>
      </c>
      <c r="LS89" s="10">
        <v>0</v>
      </c>
      <c r="LT89" s="55">
        <f t="shared" si="1902"/>
        <v>0</v>
      </c>
      <c r="LU89" s="54">
        <v>0</v>
      </c>
      <c r="LV89" s="10">
        <v>0</v>
      </c>
      <c r="LW89" s="55">
        <f t="shared" si="1903"/>
        <v>0</v>
      </c>
      <c r="LX89" s="54">
        <v>37</v>
      </c>
      <c r="LY89" s="10">
        <v>2141</v>
      </c>
      <c r="LZ89" s="55">
        <f t="shared" si="1904"/>
        <v>57864.86486486486</v>
      </c>
      <c r="MA89" s="54">
        <v>1</v>
      </c>
      <c r="MB89" s="10">
        <v>8</v>
      </c>
      <c r="MC89" s="55">
        <f t="shared" si="1905"/>
        <v>8000</v>
      </c>
      <c r="MD89" s="54">
        <v>0</v>
      </c>
      <c r="ME89" s="10">
        <v>0</v>
      </c>
      <c r="MF89" s="55">
        <f t="shared" si="1906"/>
        <v>0</v>
      </c>
      <c r="MG89" s="54">
        <v>0</v>
      </c>
      <c r="MH89" s="10">
        <v>0</v>
      </c>
      <c r="MI89" s="55">
        <f t="shared" si="1907"/>
        <v>0</v>
      </c>
      <c r="MJ89" s="54">
        <v>8</v>
      </c>
      <c r="MK89" s="10">
        <v>5697</v>
      </c>
      <c r="ML89" s="55">
        <f t="shared" si="1908"/>
        <v>712125</v>
      </c>
      <c r="MM89" s="54">
        <v>21</v>
      </c>
      <c r="MN89" s="10">
        <v>1995</v>
      </c>
      <c r="MO89" s="55">
        <f t="shared" si="1909"/>
        <v>95000</v>
      </c>
      <c r="MP89" s="54">
        <v>0</v>
      </c>
      <c r="MQ89" s="10">
        <v>0</v>
      </c>
      <c r="MR89" s="55">
        <f t="shared" si="1910"/>
        <v>0</v>
      </c>
      <c r="MS89" s="54">
        <v>15</v>
      </c>
      <c r="MT89" s="10">
        <v>54</v>
      </c>
      <c r="MU89" s="55">
        <f t="shared" si="1911"/>
        <v>3600</v>
      </c>
      <c r="MV89" s="54">
        <v>0</v>
      </c>
      <c r="MW89" s="10">
        <v>0</v>
      </c>
      <c r="MX89" s="55">
        <f t="shared" si="1912"/>
        <v>0</v>
      </c>
      <c r="MY89" s="54">
        <v>25</v>
      </c>
      <c r="MZ89" s="10">
        <v>174</v>
      </c>
      <c r="NA89" s="55">
        <f t="shared" si="1913"/>
        <v>6960</v>
      </c>
      <c r="NB89" s="54">
        <v>0</v>
      </c>
      <c r="NC89" s="10">
        <v>0</v>
      </c>
      <c r="ND89" s="55">
        <f t="shared" si="1914"/>
        <v>0</v>
      </c>
      <c r="NE89" s="54">
        <v>0</v>
      </c>
      <c r="NF89" s="10">
        <v>0</v>
      </c>
      <c r="NG89" s="55">
        <f t="shared" si="1915"/>
        <v>0</v>
      </c>
      <c r="NH89" s="54">
        <v>0</v>
      </c>
      <c r="NI89" s="10">
        <v>0</v>
      </c>
      <c r="NJ89" s="55">
        <f t="shared" si="1916"/>
        <v>0</v>
      </c>
      <c r="NK89" s="54">
        <v>15</v>
      </c>
      <c r="NL89" s="10">
        <v>1221</v>
      </c>
      <c r="NM89" s="55">
        <f t="shared" si="1917"/>
        <v>81400</v>
      </c>
      <c r="NN89" s="54">
        <v>0</v>
      </c>
      <c r="NO89" s="10">
        <v>0</v>
      </c>
      <c r="NP89" s="55">
        <f t="shared" si="1918"/>
        <v>0</v>
      </c>
      <c r="NQ89" s="54">
        <v>0</v>
      </c>
      <c r="NR89" s="10">
        <v>0</v>
      </c>
      <c r="NS89" s="55">
        <f t="shared" si="1919"/>
        <v>0</v>
      </c>
      <c r="NT89" s="54">
        <v>0</v>
      </c>
      <c r="NU89" s="10">
        <v>0</v>
      </c>
      <c r="NV89" s="55">
        <f t="shared" si="1920"/>
        <v>0</v>
      </c>
      <c r="NW89" s="54">
        <v>34</v>
      </c>
      <c r="NX89" s="10">
        <v>3280</v>
      </c>
      <c r="NY89" s="55">
        <f t="shared" si="1921"/>
        <v>96470.588235294112</v>
      </c>
      <c r="NZ89" s="54">
        <v>331</v>
      </c>
      <c r="OA89" s="10">
        <v>17748</v>
      </c>
      <c r="OB89" s="55">
        <f t="shared" si="1922"/>
        <v>53619.335347432025</v>
      </c>
      <c r="OC89" s="54">
        <v>0</v>
      </c>
      <c r="OD89" s="10">
        <v>0</v>
      </c>
      <c r="OE89" s="55">
        <f t="shared" si="1923"/>
        <v>0</v>
      </c>
      <c r="OF89" s="68">
        <v>0</v>
      </c>
      <c r="OG89" s="24">
        <v>0</v>
      </c>
      <c r="OH89" s="69">
        <f t="shared" si="1924"/>
        <v>0</v>
      </c>
      <c r="OI89" s="54">
        <v>0</v>
      </c>
      <c r="OJ89" s="10">
        <v>0</v>
      </c>
      <c r="OK89" s="55">
        <f t="shared" si="1925"/>
        <v>0</v>
      </c>
      <c r="OL89" s="54">
        <v>0</v>
      </c>
      <c r="OM89" s="10">
        <v>0</v>
      </c>
      <c r="ON89" s="55">
        <f t="shared" si="1926"/>
        <v>0</v>
      </c>
      <c r="OO89" s="54">
        <v>0</v>
      </c>
      <c r="OP89" s="10">
        <v>0</v>
      </c>
      <c r="OQ89" s="55">
        <f t="shared" si="1927"/>
        <v>0</v>
      </c>
      <c r="OR89" s="54">
        <v>0</v>
      </c>
      <c r="OS89" s="10">
        <v>0</v>
      </c>
      <c r="OT89" s="55">
        <f t="shared" si="1928"/>
        <v>0</v>
      </c>
      <c r="OU89" s="54">
        <v>0</v>
      </c>
      <c r="OV89" s="10">
        <v>0</v>
      </c>
      <c r="OW89" s="55">
        <f t="shared" si="1929"/>
        <v>0</v>
      </c>
      <c r="OX89" s="54">
        <v>0</v>
      </c>
      <c r="OY89" s="10">
        <v>0</v>
      </c>
      <c r="OZ89" s="55">
        <f t="shared" si="1930"/>
        <v>0</v>
      </c>
      <c r="PA89" s="13">
        <f t="shared" si="1497"/>
        <v>1095</v>
      </c>
      <c r="PB89" s="78" t="e">
        <f>SUM(J89,V89,Y89,AH89,AK89,AQ89,AT89,AW89,BI89,BL89,BR89,BU89,BX89,CA89,CD89,CJ89,CM89,CS89,CV89,CY89,DB89,DH89,DN89,DQ89,DT89,DW89,EC89,EF89,EI89,EU89,EX89,FA89,FG89,FJ89,FM89,FP89,FS89,FV89,GB89,GE89,GH89,GK89,GN89,GQ89,GW89,GZ89,HF89,HO89,HR89,HU89,ID89,IG89,IJ89,IM89,IP89,IV89,IY89,JB89,JE89,JH89,JK89,JN89,JQ89,JZ89,KC89,KF89,KI89,KL89,KO89,KR89,KU89,LA89,LD89,LM89,LP89,LS89,LV89,LY89,MB89,HI89,MH89,MK89,MN89,MQ89,MT89,MW89,MZ89,NC89,NF89,NI89,NL89,NO89,NU89,NX89,OA89,OJ89,OS89,OV89,OY89,HL89,JW89,AB89,IA89,IS89,P89+OP89+OM89+OG89+OD89+NR89+ME89+LG89+KX89+JT89+HX89+#REF!+HC89+GT89+FY89+FD89+ER89+EO89+EL89+DZ89+DE89+CP89+BO89+BF89+AZ89+AE89+S89+M89+G89+D89)</f>
        <v>#REF!</v>
      </c>
      <c r="PC89" s="6"/>
      <c r="PD89" s="9"/>
      <c r="PE89" s="6"/>
      <c r="PF89" s="6"/>
      <c r="PG89" s="6"/>
      <c r="PH89" s="9"/>
      <c r="PI89" s="6"/>
      <c r="PJ89" s="6"/>
      <c r="PK89" s="6"/>
      <c r="PL89" s="9"/>
      <c r="PM89" s="6"/>
      <c r="PN89" s="6"/>
      <c r="PO89" s="6"/>
      <c r="PP89" s="9"/>
      <c r="PQ89" s="6"/>
      <c r="PR89" s="6"/>
      <c r="PS89" s="6"/>
      <c r="PT89" s="9"/>
      <c r="PU89" s="6"/>
      <c r="PV89" s="6"/>
      <c r="PW89" s="6"/>
      <c r="PX89" s="9"/>
      <c r="PY89" s="6"/>
      <c r="PZ89" s="6"/>
      <c r="QA89" s="6"/>
      <c r="QB89" s="9"/>
      <c r="QC89" s="6"/>
      <c r="QD89" s="6"/>
      <c r="QE89" s="6"/>
      <c r="QF89" s="2"/>
      <c r="QG89" s="1"/>
      <c r="QH89" s="1"/>
      <c r="QI89" s="1"/>
      <c r="QJ89" s="2"/>
      <c r="QK89" s="1"/>
      <c r="QL89" s="1"/>
      <c r="QM89" s="1"/>
      <c r="QN89" s="2"/>
      <c r="QO89" s="1"/>
      <c r="QP89" s="1"/>
      <c r="QQ89" s="1"/>
    </row>
    <row r="90" spans="1:534" x14ac:dyDescent="0.25">
      <c r="A90" s="46">
        <v>2010</v>
      </c>
      <c r="B90" s="47" t="s">
        <v>11</v>
      </c>
      <c r="C90" s="54">
        <v>0</v>
      </c>
      <c r="D90" s="10">
        <v>0</v>
      </c>
      <c r="E90" s="55">
        <f t="shared" si="1931"/>
        <v>0</v>
      </c>
      <c r="F90" s="54">
        <v>0</v>
      </c>
      <c r="G90" s="10">
        <v>0</v>
      </c>
      <c r="H90" s="55">
        <f t="shared" si="1932"/>
        <v>0</v>
      </c>
      <c r="I90" s="54">
        <v>0</v>
      </c>
      <c r="J90" s="10">
        <v>0</v>
      </c>
      <c r="K90" s="55">
        <f t="shared" si="1933"/>
        <v>0</v>
      </c>
      <c r="L90" s="54">
        <v>0</v>
      </c>
      <c r="M90" s="10">
        <v>0</v>
      </c>
      <c r="N90" s="55">
        <f t="shared" si="1798"/>
        <v>0</v>
      </c>
      <c r="O90" s="54">
        <v>0</v>
      </c>
      <c r="P90" s="10">
        <v>0</v>
      </c>
      <c r="Q90" s="55">
        <f t="shared" si="1934"/>
        <v>0</v>
      </c>
      <c r="R90" s="54">
        <v>0</v>
      </c>
      <c r="S90" s="10">
        <v>0</v>
      </c>
      <c r="T90" s="55">
        <f t="shared" si="1935"/>
        <v>0</v>
      </c>
      <c r="U90" s="54">
        <v>5</v>
      </c>
      <c r="V90" s="10">
        <v>1232</v>
      </c>
      <c r="W90" s="55">
        <f t="shared" si="1799"/>
        <v>246400</v>
      </c>
      <c r="X90" s="54">
        <v>7</v>
      </c>
      <c r="Y90" s="10">
        <v>139</v>
      </c>
      <c r="Z90" s="55">
        <f t="shared" si="1800"/>
        <v>19857.142857142859</v>
      </c>
      <c r="AA90" s="54">
        <v>0</v>
      </c>
      <c r="AB90" s="10">
        <v>0</v>
      </c>
      <c r="AC90" s="55">
        <f t="shared" si="1801"/>
        <v>0</v>
      </c>
      <c r="AD90" s="54">
        <v>0</v>
      </c>
      <c r="AE90" s="10">
        <v>0</v>
      </c>
      <c r="AF90" s="55">
        <f t="shared" si="1802"/>
        <v>0</v>
      </c>
      <c r="AG90" s="54">
        <v>0</v>
      </c>
      <c r="AH90" s="10">
        <v>0</v>
      </c>
      <c r="AI90" s="55">
        <f t="shared" si="1803"/>
        <v>0</v>
      </c>
      <c r="AJ90" s="54">
        <v>18</v>
      </c>
      <c r="AK90" s="10">
        <v>364</v>
      </c>
      <c r="AL90" s="55">
        <f t="shared" si="1804"/>
        <v>20222.222222222223</v>
      </c>
      <c r="AM90" s="54">
        <v>0</v>
      </c>
      <c r="AN90" s="10">
        <v>0</v>
      </c>
      <c r="AO90" s="55">
        <f t="shared" si="1805"/>
        <v>0</v>
      </c>
      <c r="AP90" s="54">
        <v>0</v>
      </c>
      <c r="AQ90" s="10">
        <v>0</v>
      </c>
      <c r="AR90" s="55">
        <f t="shared" si="1806"/>
        <v>0</v>
      </c>
      <c r="AS90" s="54">
        <v>10</v>
      </c>
      <c r="AT90" s="10">
        <v>480</v>
      </c>
      <c r="AU90" s="55">
        <f t="shared" si="1807"/>
        <v>48000</v>
      </c>
      <c r="AV90" s="54">
        <v>0</v>
      </c>
      <c r="AW90" s="10">
        <v>0</v>
      </c>
      <c r="AX90" s="55">
        <f t="shared" si="1808"/>
        <v>0</v>
      </c>
      <c r="AY90" s="54">
        <v>0</v>
      </c>
      <c r="AZ90" s="10">
        <v>0</v>
      </c>
      <c r="BA90" s="55">
        <f t="shared" si="1809"/>
        <v>0</v>
      </c>
      <c r="BB90" s="54">
        <v>0</v>
      </c>
      <c r="BC90" s="10">
        <v>0</v>
      </c>
      <c r="BD90" s="55">
        <f t="shared" si="1810"/>
        <v>0</v>
      </c>
      <c r="BE90" s="54">
        <v>0</v>
      </c>
      <c r="BF90" s="10">
        <v>0</v>
      </c>
      <c r="BG90" s="55">
        <f t="shared" si="1936"/>
        <v>0</v>
      </c>
      <c r="BH90" s="54">
        <v>0</v>
      </c>
      <c r="BI90" s="10">
        <v>0</v>
      </c>
      <c r="BJ90" s="55">
        <f t="shared" si="1812"/>
        <v>0</v>
      </c>
      <c r="BK90" s="54">
        <v>17</v>
      </c>
      <c r="BL90" s="10">
        <v>4856</v>
      </c>
      <c r="BM90" s="55">
        <f t="shared" si="1813"/>
        <v>285647.0588235294</v>
      </c>
      <c r="BN90" s="54">
        <v>0</v>
      </c>
      <c r="BO90" s="10">
        <v>0</v>
      </c>
      <c r="BP90" s="55">
        <f t="shared" si="1814"/>
        <v>0</v>
      </c>
      <c r="BQ90" s="54">
        <v>0</v>
      </c>
      <c r="BR90" s="10">
        <v>0</v>
      </c>
      <c r="BS90" s="55">
        <f t="shared" si="1815"/>
        <v>0</v>
      </c>
      <c r="BT90" s="54">
        <v>162</v>
      </c>
      <c r="BU90" s="10">
        <v>3789</v>
      </c>
      <c r="BV90" s="55">
        <f t="shared" si="1816"/>
        <v>23388.888888888891</v>
      </c>
      <c r="BW90" s="54">
        <v>0</v>
      </c>
      <c r="BX90" s="10">
        <v>0</v>
      </c>
      <c r="BY90" s="55">
        <f t="shared" si="1817"/>
        <v>0</v>
      </c>
      <c r="BZ90" s="54">
        <v>0</v>
      </c>
      <c r="CA90" s="10">
        <v>0</v>
      </c>
      <c r="CB90" s="55">
        <f t="shared" si="1818"/>
        <v>0</v>
      </c>
      <c r="CC90" s="54">
        <v>0</v>
      </c>
      <c r="CD90" s="10">
        <v>0</v>
      </c>
      <c r="CE90" s="55">
        <f t="shared" si="1819"/>
        <v>0</v>
      </c>
      <c r="CF90" s="54">
        <v>0</v>
      </c>
      <c r="CG90" s="10">
        <v>0</v>
      </c>
      <c r="CH90" s="55">
        <f t="shared" si="1820"/>
        <v>0</v>
      </c>
      <c r="CI90" s="54">
        <v>0</v>
      </c>
      <c r="CJ90" s="10">
        <v>0</v>
      </c>
      <c r="CK90" s="55">
        <f t="shared" si="1821"/>
        <v>0</v>
      </c>
      <c r="CL90" s="54">
        <v>0</v>
      </c>
      <c r="CM90" s="10">
        <v>0</v>
      </c>
      <c r="CN90" s="55">
        <f t="shared" si="1822"/>
        <v>0</v>
      </c>
      <c r="CO90" s="54">
        <v>0</v>
      </c>
      <c r="CP90" s="10">
        <v>0</v>
      </c>
      <c r="CQ90" s="55">
        <f t="shared" si="1823"/>
        <v>0</v>
      </c>
      <c r="CR90" s="54">
        <v>0</v>
      </c>
      <c r="CS90" s="10">
        <v>0</v>
      </c>
      <c r="CT90" s="55">
        <f t="shared" si="1824"/>
        <v>0</v>
      </c>
      <c r="CU90" s="54">
        <v>153</v>
      </c>
      <c r="CV90" s="10">
        <v>2824</v>
      </c>
      <c r="CW90" s="55">
        <f t="shared" si="1825"/>
        <v>18457.516339869278</v>
      </c>
      <c r="CX90" s="54">
        <v>0</v>
      </c>
      <c r="CY90" s="10">
        <v>0</v>
      </c>
      <c r="CZ90" s="55">
        <f t="shared" si="1826"/>
        <v>0</v>
      </c>
      <c r="DA90" s="54">
        <v>18</v>
      </c>
      <c r="DB90" s="10">
        <v>1045</v>
      </c>
      <c r="DC90" s="55">
        <f t="shared" si="1827"/>
        <v>58055.555555555555</v>
      </c>
      <c r="DD90" s="54">
        <v>0</v>
      </c>
      <c r="DE90" s="10">
        <v>0</v>
      </c>
      <c r="DF90" s="55">
        <f t="shared" si="1828"/>
        <v>0</v>
      </c>
      <c r="DG90" s="54">
        <v>0</v>
      </c>
      <c r="DH90" s="10">
        <v>0</v>
      </c>
      <c r="DI90" s="55">
        <f t="shared" si="1829"/>
        <v>0</v>
      </c>
      <c r="DJ90" s="54">
        <v>0</v>
      </c>
      <c r="DK90" s="10">
        <v>0</v>
      </c>
      <c r="DL90" s="55">
        <f t="shared" si="1830"/>
        <v>0</v>
      </c>
      <c r="DM90" s="54">
        <v>10</v>
      </c>
      <c r="DN90" s="10">
        <v>31</v>
      </c>
      <c r="DO90" s="55">
        <f t="shared" si="1831"/>
        <v>3100</v>
      </c>
      <c r="DP90" s="54">
        <v>0</v>
      </c>
      <c r="DQ90" s="10">
        <v>0</v>
      </c>
      <c r="DR90" s="55">
        <f t="shared" si="1832"/>
        <v>0</v>
      </c>
      <c r="DS90" s="54">
        <v>0</v>
      </c>
      <c r="DT90" s="10">
        <v>0</v>
      </c>
      <c r="DU90" s="55">
        <f t="shared" si="1833"/>
        <v>0</v>
      </c>
      <c r="DV90" s="54">
        <v>51</v>
      </c>
      <c r="DW90" s="10">
        <v>2997</v>
      </c>
      <c r="DX90" s="55">
        <f t="shared" si="1834"/>
        <v>58764.705882352944</v>
      </c>
      <c r="DY90" s="54">
        <v>0</v>
      </c>
      <c r="DZ90" s="10">
        <v>0</v>
      </c>
      <c r="EA90" s="55">
        <f t="shared" si="1835"/>
        <v>0</v>
      </c>
      <c r="EB90" s="54">
        <v>48</v>
      </c>
      <c r="EC90" s="10">
        <v>2539</v>
      </c>
      <c r="ED90" s="55">
        <f t="shared" si="1836"/>
        <v>52895.833333333336</v>
      </c>
      <c r="EE90" s="54">
        <v>0</v>
      </c>
      <c r="EF90" s="10">
        <v>0</v>
      </c>
      <c r="EG90" s="55">
        <f t="shared" si="1837"/>
        <v>0</v>
      </c>
      <c r="EH90" s="54">
        <v>2</v>
      </c>
      <c r="EI90" s="10">
        <v>32</v>
      </c>
      <c r="EJ90" s="55">
        <f t="shared" si="1838"/>
        <v>16000</v>
      </c>
      <c r="EK90" s="54">
        <v>0</v>
      </c>
      <c r="EL90" s="10">
        <v>0</v>
      </c>
      <c r="EM90" s="55">
        <f t="shared" si="1839"/>
        <v>0</v>
      </c>
      <c r="EN90" s="54">
        <v>0</v>
      </c>
      <c r="EO90" s="10">
        <v>0</v>
      </c>
      <c r="EP90" s="55">
        <f t="shared" si="1840"/>
        <v>0</v>
      </c>
      <c r="EQ90" s="54">
        <v>0</v>
      </c>
      <c r="ER90" s="10">
        <v>0</v>
      </c>
      <c r="ES90" s="55">
        <f t="shared" si="1841"/>
        <v>0</v>
      </c>
      <c r="ET90" s="54">
        <v>0</v>
      </c>
      <c r="EU90" s="10">
        <v>0</v>
      </c>
      <c r="EV90" s="55">
        <f t="shared" si="1842"/>
        <v>0</v>
      </c>
      <c r="EW90" s="54">
        <v>6</v>
      </c>
      <c r="EX90" s="10">
        <v>46</v>
      </c>
      <c r="EY90" s="55">
        <f t="shared" si="1843"/>
        <v>7666.666666666667</v>
      </c>
      <c r="EZ90" s="54">
        <v>0</v>
      </c>
      <c r="FA90" s="10">
        <v>0</v>
      </c>
      <c r="FB90" s="55">
        <f t="shared" si="1844"/>
        <v>0</v>
      </c>
      <c r="FC90" s="54">
        <v>0</v>
      </c>
      <c r="FD90" s="10">
        <v>0</v>
      </c>
      <c r="FE90" s="55">
        <f t="shared" si="1845"/>
        <v>0</v>
      </c>
      <c r="FF90" s="54">
        <v>35</v>
      </c>
      <c r="FG90" s="10">
        <v>3027</v>
      </c>
      <c r="FH90" s="55">
        <f t="shared" si="1846"/>
        <v>86485.714285714275</v>
      </c>
      <c r="FI90" s="54">
        <v>0</v>
      </c>
      <c r="FJ90" s="10">
        <v>0</v>
      </c>
      <c r="FK90" s="55">
        <f t="shared" si="1847"/>
        <v>0</v>
      </c>
      <c r="FL90" s="54">
        <v>0</v>
      </c>
      <c r="FM90" s="10">
        <v>0</v>
      </c>
      <c r="FN90" s="55">
        <f t="shared" si="1848"/>
        <v>0</v>
      </c>
      <c r="FO90" s="54">
        <v>18</v>
      </c>
      <c r="FP90" s="10">
        <v>3637</v>
      </c>
      <c r="FQ90" s="55">
        <f t="shared" si="1849"/>
        <v>202055.55555555553</v>
      </c>
      <c r="FR90" s="54">
        <v>4</v>
      </c>
      <c r="FS90" s="10">
        <v>150</v>
      </c>
      <c r="FT90" s="55">
        <f t="shared" si="1850"/>
        <v>37500</v>
      </c>
      <c r="FU90" s="54">
        <v>51</v>
      </c>
      <c r="FV90" s="10">
        <v>1055</v>
      </c>
      <c r="FW90" s="55">
        <f t="shared" si="1851"/>
        <v>20686.274509803923</v>
      </c>
      <c r="FX90" s="54">
        <v>0</v>
      </c>
      <c r="FY90" s="10">
        <v>0</v>
      </c>
      <c r="FZ90" s="55">
        <f t="shared" si="1852"/>
        <v>0</v>
      </c>
      <c r="GA90" s="54">
        <v>3</v>
      </c>
      <c r="GB90" s="10">
        <v>150</v>
      </c>
      <c r="GC90" s="55">
        <f t="shared" si="1853"/>
        <v>50000</v>
      </c>
      <c r="GD90" s="54">
        <v>0</v>
      </c>
      <c r="GE90" s="10">
        <v>0</v>
      </c>
      <c r="GF90" s="55">
        <f t="shared" si="1854"/>
        <v>0</v>
      </c>
      <c r="GG90" s="54">
        <v>0</v>
      </c>
      <c r="GH90" s="10">
        <v>0</v>
      </c>
      <c r="GI90" s="55">
        <f t="shared" si="1855"/>
        <v>0</v>
      </c>
      <c r="GJ90" s="54">
        <v>1</v>
      </c>
      <c r="GK90" s="10">
        <v>20</v>
      </c>
      <c r="GL90" s="55">
        <f t="shared" si="1856"/>
        <v>20000</v>
      </c>
      <c r="GM90" s="54">
        <v>0</v>
      </c>
      <c r="GN90" s="10">
        <v>0</v>
      </c>
      <c r="GO90" s="55">
        <f t="shared" si="1857"/>
        <v>0</v>
      </c>
      <c r="GP90" s="54">
        <v>0</v>
      </c>
      <c r="GQ90" s="10">
        <v>0</v>
      </c>
      <c r="GR90" s="55">
        <f t="shared" si="1858"/>
        <v>0</v>
      </c>
      <c r="GS90" s="54">
        <v>0</v>
      </c>
      <c r="GT90" s="10">
        <v>0</v>
      </c>
      <c r="GU90" s="55">
        <f t="shared" si="1937"/>
        <v>0</v>
      </c>
      <c r="GV90" s="54">
        <v>0</v>
      </c>
      <c r="GW90" s="10">
        <v>0</v>
      </c>
      <c r="GX90" s="55">
        <f t="shared" si="1860"/>
        <v>0</v>
      </c>
      <c r="GY90" s="54">
        <v>0</v>
      </c>
      <c r="GZ90" s="10">
        <v>0</v>
      </c>
      <c r="HA90" s="55">
        <f t="shared" si="1861"/>
        <v>0</v>
      </c>
      <c r="HB90" s="54">
        <v>0</v>
      </c>
      <c r="HC90" s="10">
        <v>0</v>
      </c>
      <c r="HD90" s="55">
        <f t="shared" si="1862"/>
        <v>0</v>
      </c>
      <c r="HE90" s="54">
        <v>0</v>
      </c>
      <c r="HF90" s="10">
        <v>0</v>
      </c>
      <c r="HG90" s="55">
        <f t="shared" si="1863"/>
        <v>0</v>
      </c>
      <c r="HH90" s="54">
        <v>0</v>
      </c>
      <c r="HI90" s="10">
        <v>0</v>
      </c>
      <c r="HJ90" s="55">
        <f t="shared" si="1864"/>
        <v>0</v>
      </c>
      <c r="HK90" s="54">
        <v>0</v>
      </c>
      <c r="HL90" s="10">
        <v>0</v>
      </c>
      <c r="HM90" s="55">
        <f t="shared" si="1865"/>
        <v>0</v>
      </c>
      <c r="HN90" s="54">
        <v>0</v>
      </c>
      <c r="HO90" s="10">
        <v>0</v>
      </c>
      <c r="HP90" s="55">
        <f t="shared" si="1866"/>
        <v>0</v>
      </c>
      <c r="HQ90" s="54">
        <v>6</v>
      </c>
      <c r="HR90" s="10">
        <v>180</v>
      </c>
      <c r="HS90" s="55">
        <f t="shared" si="1867"/>
        <v>30000</v>
      </c>
      <c r="HT90" s="54">
        <v>0</v>
      </c>
      <c r="HU90" s="10">
        <v>0</v>
      </c>
      <c r="HV90" s="55">
        <f t="shared" si="1868"/>
        <v>0</v>
      </c>
      <c r="HW90" s="54">
        <v>0</v>
      </c>
      <c r="HX90" s="10">
        <v>0</v>
      </c>
      <c r="HY90" s="55">
        <f t="shared" si="1869"/>
        <v>0</v>
      </c>
      <c r="HZ90" s="54">
        <v>0</v>
      </c>
      <c r="IA90" s="10">
        <v>0</v>
      </c>
      <c r="IB90" s="55">
        <f t="shared" si="1870"/>
        <v>0</v>
      </c>
      <c r="IC90" s="54">
        <v>0</v>
      </c>
      <c r="ID90" s="10">
        <v>0</v>
      </c>
      <c r="IE90" s="55">
        <f t="shared" si="1871"/>
        <v>0</v>
      </c>
      <c r="IF90" s="54">
        <v>0</v>
      </c>
      <c r="IG90" s="10">
        <v>0</v>
      </c>
      <c r="IH90" s="55">
        <f t="shared" si="1872"/>
        <v>0</v>
      </c>
      <c r="II90" s="54">
        <v>0</v>
      </c>
      <c r="IJ90" s="10">
        <v>0</v>
      </c>
      <c r="IK90" s="55">
        <f t="shared" si="1873"/>
        <v>0</v>
      </c>
      <c r="IL90" s="54">
        <v>0</v>
      </c>
      <c r="IM90" s="10">
        <v>0</v>
      </c>
      <c r="IN90" s="55">
        <f t="shared" si="1874"/>
        <v>0</v>
      </c>
      <c r="IO90" s="54">
        <v>0</v>
      </c>
      <c r="IP90" s="10">
        <v>0</v>
      </c>
      <c r="IQ90" s="55">
        <f t="shared" si="1875"/>
        <v>0</v>
      </c>
      <c r="IR90" s="54">
        <v>0</v>
      </c>
      <c r="IS90" s="10">
        <v>0</v>
      </c>
      <c r="IT90" s="55">
        <f t="shared" si="1876"/>
        <v>0</v>
      </c>
      <c r="IU90" s="54">
        <v>0</v>
      </c>
      <c r="IV90" s="10">
        <v>0</v>
      </c>
      <c r="IW90" s="55">
        <f t="shared" si="1877"/>
        <v>0</v>
      </c>
      <c r="IX90" s="54">
        <v>102</v>
      </c>
      <c r="IY90" s="10">
        <v>4605</v>
      </c>
      <c r="IZ90" s="55">
        <f t="shared" si="1878"/>
        <v>45147.058823529413</v>
      </c>
      <c r="JA90" s="54">
        <v>1</v>
      </c>
      <c r="JB90" s="10">
        <v>475</v>
      </c>
      <c r="JC90" s="55">
        <f t="shared" si="1879"/>
        <v>475000</v>
      </c>
      <c r="JD90" s="54">
        <v>0</v>
      </c>
      <c r="JE90" s="10">
        <v>0</v>
      </c>
      <c r="JF90" s="55">
        <f t="shared" si="1880"/>
        <v>0</v>
      </c>
      <c r="JG90" s="54">
        <v>2</v>
      </c>
      <c r="JH90" s="10">
        <v>4</v>
      </c>
      <c r="JI90" s="55">
        <f t="shared" si="1881"/>
        <v>2000</v>
      </c>
      <c r="JJ90" s="54">
        <v>0</v>
      </c>
      <c r="JK90" s="10">
        <v>0</v>
      </c>
      <c r="JL90" s="55">
        <f t="shared" si="1882"/>
        <v>0</v>
      </c>
      <c r="JM90" s="54">
        <v>16</v>
      </c>
      <c r="JN90" s="10">
        <v>426</v>
      </c>
      <c r="JO90" s="55">
        <f t="shared" si="1883"/>
        <v>26625</v>
      </c>
      <c r="JP90" s="54">
        <v>0</v>
      </c>
      <c r="JQ90" s="10">
        <v>0</v>
      </c>
      <c r="JR90" s="55">
        <f t="shared" si="1884"/>
        <v>0</v>
      </c>
      <c r="JS90" s="54">
        <v>0</v>
      </c>
      <c r="JT90" s="10">
        <v>0</v>
      </c>
      <c r="JU90" s="55">
        <f t="shared" si="1885"/>
        <v>0</v>
      </c>
      <c r="JV90" s="54">
        <v>0</v>
      </c>
      <c r="JW90" s="10">
        <v>0</v>
      </c>
      <c r="JX90" s="55">
        <f t="shared" si="1886"/>
        <v>0</v>
      </c>
      <c r="JY90" s="54">
        <v>4</v>
      </c>
      <c r="JZ90" s="10">
        <v>65</v>
      </c>
      <c r="KA90" s="55">
        <f t="shared" si="1887"/>
        <v>16250</v>
      </c>
      <c r="KB90" s="54">
        <v>0</v>
      </c>
      <c r="KC90" s="10">
        <v>0</v>
      </c>
      <c r="KD90" s="55">
        <f t="shared" si="1888"/>
        <v>0</v>
      </c>
      <c r="KE90" s="54">
        <v>35</v>
      </c>
      <c r="KF90" s="10">
        <v>1191</v>
      </c>
      <c r="KG90" s="55">
        <f t="shared" si="1889"/>
        <v>34028.571428571435</v>
      </c>
      <c r="KH90" s="54">
        <v>0</v>
      </c>
      <c r="KI90" s="10">
        <v>0</v>
      </c>
      <c r="KJ90" s="55">
        <f t="shared" si="1890"/>
        <v>0</v>
      </c>
      <c r="KK90" s="54">
        <v>0</v>
      </c>
      <c r="KL90" s="10">
        <v>0</v>
      </c>
      <c r="KM90" s="55">
        <f t="shared" si="1891"/>
        <v>0</v>
      </c>
      <c r="KN90" s="54">
        <v>0</v>
      </c>
      <c r="KO90" s="10">
        <v>0</v>
      </c>
      <c r="KP90" s="55">
        <f t="shared" si="1892"/>
        <v>0</v>
      </c>
      <c r="KQ90" s="54">
        <v>0</v>
      </c>
      <c r="KR90" s="10">
        <v>0</v>
      </c>
      <c r="KS90" s="55">
        <f t="shared" si="1893"/>
        <v>0</v>
      </c>
      <c r="KT90" s="54">
        <v>0</v>
      </c>
      <c r="KU90" s="10">
        <v>0</v>
      </c>
      <c r="KV90" s="55">
        <f t="shared" si="1894"/>
        <v>0</v>
      </c>
      <c r="KW90" s="54">
        <v>0</v>
      </c>
      <c r="KX90" s="10">
        <v>0</v>
      </c>
      <c r="KY90" s="55">
        <f t="shared" si="1895"/>
        <v>0</v>
      </c>
      <c r="KZ90" s="54">
        <v>0</v>
      </c>
      <c r="LA90" s="10">
        <v>0</v>
      </c>
      <c r="LB90" s="55">
        <f t="shared" si="1896"/>
        <v>0</v>
      </c>
      <c r="LC90" s="54">
        <v>0</v>
      </c>
      <c r="LD90" s="10">
        <v>0</v>
      </c>
      <c r="LE90" s="55">
        <f t="shared" si="1897"/>
        <v>0</v>
      </c>
      <c r="LF90" s="54">
        <v>0</v>
      </c>
      <c r="LG90" s="10">
        <v>0</v>
      </c>
      <c r="LH90" s="55">
        <f t="shared" si="1898"/>
        <v>0</v>
      </c>
      <c r="LI90" s="54">
        <v>0</v>
      </c>
      <c r="LJ90" s="10">
        <v>0</v>
      </c>
      <c r="LK90" s="55">
        <f t="shared" si="1899"/>
        <v>0</v>
      </c>
      <c r="LL90" s="54">
        <v>2</v>
      </c>
      <c r="LM90" s="10">
        <v>49</v>
      </c>
      <c r="LN90" s="55">
        <f t="shared" si="1900"/>
        <v>24500</v>
      </c>
      <c r="LO90" s="54">
        <v>0</v>
      </c>
      <c r="LP90" s="10">
        <v>0</v>
      </c>
      <c r="LQ90" s="55">
        <f t="shared" si="1901"/>
        <v>0</v>
      </c>
      <c r="LR90" s="54">
        <v>0</v>
      </c>
      <c r="LS90" s="10">
        <v>0</v>
      </c>
      <c r="LT90" s="55">
        <f t="shared" si="1902"/>
        <v>0</v>
      </c>
      <c r="LU90" s="54">
        <v>0</v>
      </c>
      <c r="LV90" s="10">
        <v>0</v>
      </c>
      <c r="LW90" s="55">
        <f t="shared" si="1903"/>
        <v>0</v>
      </c>
      <c r="LX90" s="54">
        <v>28</v>
      </c>
      <c r="LY90" s="10">
        <v>1209</v>
      </c>
      <c r="LZ90" s="55">
        <f t="shared" si="1904"/>
        <v>43178.571428571428</v>
      </c>
      <c r="MA90" s="54">
        <v>4</v>
      </c>
      <c r="MB90" s="10">
        <v>119</v>
      </c>
      <c r="MC90" s="55">
        <f t="shared" si="1905"/>
        <v>29750</v>
      </c>
      <c r="MD90" s="54">
        <v>0</v>
      </c>
      <c r="ME90" s="10">
        <v>0</v>
      </c>
      <c r="MF90" s="55">
        <f t="shared" si="1906"/>
        <v>0</v>
      </c>
      <c r="MG90" s="54">
        <v>0</v>
      </c>
      <c r="MH90" s="10">
        <v>0</v>
      </c>
      <c r="MI90" s="55">
        <f t="shared" si="1907"/>
        <v>0</v>
      </c>
      <c r="MJ90" s="54">
        <v>2</v>
      </c>
      <c r="MK90" s="10">
        <v>1061</v>
      </c>
      <c r="ML90" s="55">
        <f t="shared" si="1908"/>
        <v>530500</v>
      </c>
      <c r="MM90" s="54">
        <v>13</v>
      </c>
      <c r="MN90" s="10">
        <v>1593</v>
      </c>
      <c r="MO90" s="55">
        <f t="shared" si="1909"/>
        <v>122538.46153846153</v>
      </c>
      <c r="MP90" s="54">
        <v>0</v>
      </c>
      <c r="MQ90" s="10">
        <v>0</v>
      </c>
      <c r="MR90" s="55">
        <f t="shared" si="1910"/>
        <v>0</v>
      </c>
      <c r="MS90" s="54">
        <v>10</v>
      </c>
      <c r="MT90" s="10">
        <v>29</v>
      </c>
      <c r="MU90" s="55">
        <f t="shared" si="1911"/>
        <v>2900</v>
      </c>
      <c r="MV90" s="54">
        <v>0</v>
      </c>
      <c r="MW90" s="10">
        <v>0</v>
      </c>
      <c r="MX90" s="55">
        <f t="shared" si="1912"/>
        <v>0</v>
      </c>
      <c r="MY90" s="54">
        <v>82</v>
      </c>
      <c r="MZ90" s="10">
        <v>378</v>
      </c>
      <c r="NA90" s="55">
        <f t="shared" si="1913"/>
        <v>4609.7560975609749</v>
      </c>
      <c r="NB90" s="54">
        <v>0</v>
      </c>
      <c r="NC90" s="10">
        <v>0</v>
      </c>
      <c r="ND90" s="55">
        <f t="shared" si="1914"/>
        <v>0</v>
      </c>
      <c r="NE90" s="54">
        <v>0</v>
      </c>
      <c r="NF90" s="10">
        <v>0</v>
      </c>
      <c r="NG90" s="55">
        <f t="shared" si="1915"/>
        <v>0</v>
      </c>
      <c r="NH90" s="54">
        <v>0</v>
      </c>
      <c r="NI90" s="10">
        <v>0</v>
      </c>
      <c r="NJ90" s="55">
        <f t="shared" si="1916"/>
        <v>0</v>
      </c>
      <c r="NK90" s="54">
        <v>0</v>
      </c>
      <c r="NL90" s="10">
        <v>0</v>
      </c>
      <c r="NM90" s="55">
        <f t="shared" si="1917"/>
        <v>0</v>
      </c>
      <c r="NN90" s="54">
        <v>0</v>
      </c>
      <c r="NO90" s="10">
        <v>0</v>
      </c>
      <c r="NP90" s="55">
        <f t="shared" si="1918"/>
        <v>0</v>
      </c>
      <c r="NQ90" s="54">
        <v>0</v>
      </c>
      <c r="NR90" s="10">
        <v>0</v>
      </c>
      <c r="NS90" s="55">
        <f t="shared" si="1919"/>
        <v>0</v>
      </c>
      <c r="NT90" s="54">
        <v>0</v>
      </c>
      <c r="NU90" s="10">
        <v>0</v>
      </c>
      <c r="NV90" s="55">
        <f t="shared" si="1920"/>
        <v>0</v>
      </c>
      <c r="NW90" s="54">
        <v>22</v>
      </c>
      <c r="NX90" s="10">
        <v>3388</v>
      </c>
      <c r="NY90" s="55">
        <f t="shared" si="1921"/>
        <v>154000</v>
      </c>
      <c r="NZ90" s="54">
        <v>323</v>
      </c>
      <c r="OA90" s="10">
        <v>16200</v>
      </c>
      <c r="OB90" s="55">
        <f t="shared" si="1922"/>
        <v>50154.798761609905</v>
      </c>
      <c r="OC90" s="54">
        <v>0</v>
      </c>
      <c r="OD90" s="10">
        <v>0</v>
      </c>
      <c r="OE90" s="55">
        <f t="shared" si="1923"/>
        <v>0</v>
      </c>
      <c r="OF90" s="68">
        <v>0</v>
      </c>
      <c r="OG90" s="24">
        <v>0</v>
      </c>
      <c r="OH90" s="69">
        <f t="shared" si="1924"/>
        <v>0</v>
      </c>
      <c r="OI90" s="54">
        <v>0</v>
      </c>
      <c r="OJ90" s="10">
        <v>0</v>
      </c>
      <c r="OK90" s="55">
        <f t="shared" si="1925"/>
        <v>0</v>
      </c>
      <c r="OL90" s="54">
        <v>0</v>
      </c>
      <c r="OM90" s="10">
        <v>0</v>
      </c>
      <c r="ON90" s="55">
        <f t="shared" si="1926"/>
        <v>0</v>
      </c>
      <c r="OO90" s="54">
        <v>0</v>
      </c>
      <c r="OP90" s="10">
        <v>0</v>
      </c>
      <c r="OQ90" s="55">
        <f t="shared" si="1927"/>
        <v>0</v>
      </c>
      <c r="OR90" s="54">
        <v>0</v>
      </c>
      <c r="OS90" s="10">
        <v>0</v>
      </c>
      <c r="OT90" s="55">
        <f t="shared" si="1928"/>
        <v>0</v>
      </c>
      <c r="OU90" s="54">
        <v>0</v>
      </c>
      <c r="OV90" s="10">
        <v>0</v>
      </c>
      <c r="OW90" s="55">
        <f t="shared" si="1929"/>
        <v>0</v>
      </c>
      <c r="OX90" s="54">
        <v>0</v>
      </c>
      <c r="OY90" s="10">
        <v>0</v>
      </c>
      <c r="OZ90" s="55">
        <f t="shared" si="1930"/>
        <v>0</v>
      </c>
      <c r="PA90" s="13">
        <f t="shared" si="1497"/>
        <v>1271</v>
      </c>
      <c r="PB90" s="78" t="e">
        <f>SUM(J90,V90,Y90,AH90,AK90,AQ90,AT90,AW90,BI90,BL90,BR90,BU90,BX90,CA90,CD90,CJ90,CM90,CS90,CV90,CY90,DB90,DH90,DN90,DQ90,DT90,DW90,EC90,EF90,EI90,EU90,EX90,FA90,FG90,FJ90,FM90,FP90,FS90,FV90,GB90,GE90,GH90,GK90,GN90,GQ90,GW90,GZ90,HF90,HO90,HR90,HU90,ID90,IG90,IJ90,IM90,IP90,IV90,IY90,JB90,JE90,JH90,JK90,JN90,JQ90,JZ90,KC90,KF90,KI90,KL90,KO90,KR90,KU90,LA90,LD90,LM90,LP90,LS90,LV90,LY90,MB90,HI90,MH90,MK90,MN90,MQ90,MT90,MW90,MZ90,NC90,NF90,NI90,NL90,NO90,NU90,NX90,OA90,OJ90,OS90,OV90,OY90,HL90,JW90,AB90,IA90,IS90,P90+OP90+OM90+OG90+OD90+NR90+ME90+LG90+KX90+JT90+HX90+#REF!+HC90+GT90+FY90+FD90+ER90+EO90+EL90+DZ90+DE90+CP90+BO90+BF90+AZ90+AE90+S90+M90+G90+D90)</f>
        <v>#REF!</v>
      </c>
      <c r="PC90" s="6"/>
      <c r="PD90" s="9"/>
      <c r="PE90" s="6"/>
      <c r="PF90" s="6"/>
      <c r="PG90" s="6"/>
      <c r="PH90" s="9"/>
      <c r="PI90" s="6"/>
      <c r="PJ90" s="6"/>
      <c r="PK90" s="6"/>
      <c r="PL90" s="9"/>
      <c r="PM90" s="6"/>
      <c r="PN90" s="6"/>
      <c r="PO90" s="6"/>
      <c r="PP90" s="9"/>
      <c r="PQ90" s="6"/>
      <c r="PR90" s="6"/>
      <c r="PS90" s="6"/>
      <c r="PT90" s="9"/>
      <c r="PU90" s="6"/>
      <c r="PV90" s="6"/>
      <c r="PW90" s="6"/>
      <c r="PX90" s="9"/>
      <c r="PY90" s="6"/>
      <c r="PZ90" s="6"/>
      <c r="QA90" s="6"/>
      <c r="QB90" s="9"/>
      <c r="QC90" s="6"/>
      <c r="QD90" s="6"/>
      <c r="QE90" s="6"/>
      <c r="QF90" s="2"/>
      <c r="QG90" s="1"/>
      <c r="QH90" s="1"/>
      <c r="QI90" s="1"/>
      <c r="QJ90" s="2"/>
      <c r="QK90" s="1"/>
      <c r="QL90" s="1"/>
      <c r="QM90" s="1"/>
      <c r="QN90" s="2"/>
      <c r="QO90" s="1"/>
      <c r="QP90" s="1"/>
      <c r="QQ90" s="1"/>
    </row>
    <row r="91" spans="1:534" x14ac:dyDescent="0.25">
      <c r="A91" s="46">
        <v>2010</v>
      </c>
      <c r="B91" s="47" t="s">
        <v>12</v>
      </c>
      <c r="C91" s="54">
        <v>0</v>
      </c>
      <c r="D91" s="10">
        <v>0</v>
      </c>
      <c r="E91" s="55">
        <f t="shared" si="1931"/>
        <v>0</v>
      </c>
      <c r="F91" s="54">
        <v>0</v>
      </c>
      <c r="G91" s="10">
        <v>0</v>
      </c>
      <c r="H91" s="55">
        <f t="shared" si="1932"/>
        <v>0</v>
      </c>
      <c r="I91" s="54">
        <v>0</v>
      </c>
      <c r="J91" s="10">
        <v>0</v>
      </c>
      <c r="K91" s="55">
        <f t="shared" si="1933"/>
        <v>0</v>
      </c>
      <c r="L91" s="54">
        <v>0</v>
      </c>
      <c r="M91" s="10">
        <v>0</v>
      </c>
      <c r="N91" s="55">
        <f t="shared" si="1798"/>
        <v>0</v>
      </c>
      <c r="O91" s="54">
        <v>0</v>
      </c>
      <c r="P91" s="10">
        <v>0</v>
      </c>
      <c r="Q91" s="55">
        <f t="shared" si="1934"/>
        <v>0</v>
      </c>
      <c r="R91" s="54">
        <v>0</v>
      </c>
      <c r="S91" s="10">
        <v>0</v>
      </c>
      <c r="T91" s="55">
        <f t="shared" si="1935"/>
        <v>0</v>
      </c>
      <c r="U91" s="54">
        <v>26</v>
      </c>
      <c r="V91" s="10">
        <v>2724</v>
      </c>
      <c r="W91" s="55">
        <f t="shared" si="1799"/>
        <v>104769.23076923078</v>
      </c>
      <c r="X91" s="54">
        <v>8</v>
      </c>
      <c r="Y91" s="10">
        <v>175</v>
      </c>
      <c r="Z91" s="55">
        <f t="shared" si="1800"/>
        <v>21875</v>
      </c>
      <c r="AA91" s="54">
        <v>0</v>
      </c>
      <c r="AB91" s="10">
        <v>0</v>
      </c>
      <c r="AC91" s="55">
        <f t="shared" si="1801"/>
        <v>0</v>
      </c>
      <c r="AD91" s="54">
        <v>0</v>
      </c>
      <c r="AE91" s="10">
        <v>0</v>
      </c>
      <c r="AF91" s="55">
        <f t="shared" si="1802"/>
        <v>0</v>
      </c>
      <c r="AG91" s="54">
        <v>0</v>
      </c>
      <c r="AH91" s="10">
        <v>0</v>
      </c>
      <c r="AI91" s="55">
        <f t="shared" si="1803"/>
        <v>0</v>
      </c>
      <c r="AJ91" s="54">
        <v>12</v>
      </c>
      <c r="AK91" s="10">
        <v>236</v>
      </c>
      <c r="AL91" s="55">
        <f t="shared" si="1804"/>
        <v>19666.666666666668</v>
      </c>
      <c r="AM91" s="54">
        <v>0</v>
      </c>
      <c r="AN91" s="10">
        <v>0</v>
      </c>
      <c r="AO91" s="55">
        <f t="shared" si="1805"/>
        <v>0</v>
      </c>
      <c r="AP91" s="54">
        <v>0</v>
      </c>
      <c r="AQ91" s="10">
        <v>0</v>
      </c>
      <c r="AR91" s="55">
        <f t="shared" si="1806"/>
        <v>0</v>
      </c>
      <c r="AS91" s="54">
        <v>16</v>
      </c>
      <c r="AT91" s="10">
        <v>735</v>
      </c>
      <c r="AU91" s="55">
        <f t="shared" si="1807"/>
        <v>45937.5</v>
      </c>
      <c r="AV91" s="54">
        <v>0</v>
      </c>
      <c r="AW91" s="10">
        <v>0</v>
      </c>
      <c r="AX91" s="55">
        <f t="shared" si="1808"/>
        <v>0</v>
      </c>
      <c r="AY91" s="54">
        <v>0</v>
      </c>
      <c r="AZ91" s="10">
        <v>0</v>
      </c>
      <c r="BA91" s="55">
        <f t="shared" si="1809"/>
        <v>0</v>
      </c>
      <c r="BB91" s="54">
        <v>0</v>
      </c>
      <c r="BC91" s="10">
        <v>0</v>
      </c>
      <c r="BD91" s="55">
        <f t="shared" si="1810"/>
        <v>0</v>
      </c>
      <c r="BE91" s="54">
        <v>0</v>
      </c>
      <c r="BF91" s="10">
        <v>0</v>
      </c>
      <c r="BG91" s="55">
        <f t="shared" si="1936"/>
        <v>0</v>
      </c>
      <c r="BH91" s="54">
        <v>0</v>
      </c>
      <c r="BI91" s="10">
        <v>0</v>
      </c>
      <c r="BJ91" s="55">
        <f t="shared" si="1812"/>
        <v>0</v>
      </c>
      <c r="BK91" s="54">
        <v>26</v>
      </c>
      <c r="BL91" s="10">
        <v>4063</v>
      </c>
      <c r="BM91" s="55">
        <f t="shared" si="1813"/>
        <v>156269.23076923078</v>
      </c>
      <c r="BN91" s="54">
        <v>0</v>
      </c>
      <c r="BO91" s="10">
        <v>0</v>
      </c>
      <c r="BP91" s="55">
        <f t="shared" si="1814"/>
        <v>0</v>
      </c>
      <c r="BQ91" s="54">
        <v>0</v>
      </c>
      <c r="BR91" s="10">
        <v>0</v>
      </c>
      <c r="BS91" s="55">
        <f t="shared" si="1815"/>
        <v>0</v>
      </c>
      <c r="BT91" s="54">
        <v>84</v>
      </c>
      <c r="BU91" s="10">
        <v>3049</v>
      </c>
      <c r="BV91" s="55">
        <f t="shared" si="1816"/>
        <v>36297.619047619053</v>
      </c>
      <c r="BW91" s="54">
        <v>0</v>
      </c>
      <c r="BX91" s="10">
        <v>0</v>
      </c>
      <c r="BY91" s="55">
        <f t="shared" si="1817"/>
        <v>0</v>
      </c>
      <c r="BZ91" s="54">
        <v>0</v>
      </c>
      <c r="CA91" s="10">
        <v>0</v>
      </c>
      <c r="CB91" s="55">
        <f t="shared" si="1818"/>
        <v>0</v>
      </c>
      <c r="CC91" s="54">
        <v>0</v>
      </c>
      <c r="CD91" s="10">
        <v>0</v>
      </c>
      <c r="CE91" s="55">
        <f t="shared" si="1819"/>
        <v>0</v>
      </c>
      <c r="CF91" s="54">
        <v>0</v>
      </c>
      <c r="CG91" s="10">
        <v>0</v>
      </c>
      <c r="CH91" s="55">
        <f t="shared" si="1820"/>
        <v>0</v>
      </c>
      <c r="CI91" s="54">
        <v>0</v>
      </c>
      <c r="CJ91" s="10">
        <v>0</v>
      </c>
      <c r="CK91" s="55">
        <f t="shared" si="1821"/>
        <v>0</v>
      </c>
      <c r="CL91" s="54">
        <v>1</v>
      </c>
      <c r="CM91" s="10">
        <v>595</v>
      </c>
      <c r="CN91" s="55">
        <f t="shared" si="1822"/>
        <v>595000</v>
      </c>
      <c r="CO91" s="54">
        <v>0</v>
      </c>
      <c r="CP91" s="10">
        <v>0</v>
      </c>
      <c r="CQ91" s="55">
        <f t="shared" si="1823"/>
        <v>0</v>
      </c>
      <c r="CR91" s="54">
        <v>0</v>
      </c>
      <c r="CS91" s="10">
        <v>0</v>
      </c>
      <c r="CT91" s="55">
        <f t="shared" si="1824"/>
        <v>0</v>
      </c>
      <c r="CU91" s="54">
        <v>146</v>
      </c>
      <c r="CV91" s="10">
        <v>3295</v>
      </c>
      <c r="CW91" s="55">
        <f t="shared" si="1825"/>
        <v>22568.493150684932</v>
      </c>
      <c r="CX91" s="54">
        <v>0</v>
      </c>
      <c r="CY91" s="10">
        <v>0</v>
      </c>
      <c r="CZ91" s="55">
        <f t="shared" si="1826"/>
        <v>0</v>
      </c>
      <c r="DA91" s="54">
        <v>15</v>
      </c>
      <c r="DB91" s="10">
        <v>34</v>
      </c>
      <c r="DC91" s="55">
        <f t="shared" si="1827"/>
        <v>2266.6666666666665</v>
      </c>
      <c r="DD91" s="54">
        <v>0</v>
      </c>
      <c r="DE91" s="10">
        <v>0</v>
      </c>
      <c r="DF91" s="55">
        <f t="shared" si="1828"/>
        <v>0</v>
      </c>
      <c r="DG91" s="54">
        <v>0</v>
      </c>
      <c r="DH91" s="10">
        <v>0</v>
      </c>
      <c r="DI91" s="55">
        <f t="shared" si="1829"/>
        <v>0</v>
      </c>
      <c r="DJ91" s="54">
        <v>0</v>
      </c>
      <c r="DK91" s="10">
        <v>0</v>
      </c>
      <c r="DL91" s="55">
        <f t="shared" si="1830"/>
        <v>0</v>
      </c>
      <c r="DM91" s="54">
        <v>0</v>
      </c>
      <c r="DN91" s="10">
        <v>0</v>
      </c>
      <c r="DO91" s="55">
        <f t="shared" si="1831"/>
        <v>0</v>
      </c>
      <c r="DP91" s="54">
        <v>0</v>
      </c>
      <c r="DQ91" s="10">
        <v>0</v>
      </c>
      <c r="DR91" s="55">
        <f t="shared" si="1832"/>
        <v>0</v>
      </c>
      <c r="DS91" s="54">
        <v>0</v>
      </c>
      <c r="DT91" s="10">
        <v>0</v>
      </c>
      <c r="DU91" s="55">
        <f t="shared" si="1833"/>
        <v>0</v>
      </c>
      <c r="DV91" s="54">
        <v>57</v>
      </c>
      <c r="DW91" s="10">
        <v>3505</v>
      </c>
      <c r="DX91" s="55">
        <f t="shared" si="1834"/>
        <v>61491.228070175435</v>
      </c>
      <c r="DY91" s="54">
        <v>0</v>
      </c>
      <c r="DZ91" s="10">
        <v>0</v>
      </c>
      <c r="EA91" s="55">
        <f t="shared" si="1835"/>
        <v>0</v>
      </c>
      <c r="EB91" s="54">
        <v>80</v>
      </c>
      <c r="EC91" s="10">
        <v>3423</v>
      </c>
      <c r="ED91" s="55">
        <f t="shared" si="1836"/>
        <v>42787.5</v>
      </c>
      <c r="EE91" s="54">
        <v>0</v>
      </c>
      <c r="EF91" s="10">
        <v>0</v>
      </c>
      <c r="EG91" s="55">
        <f t="shared" si="1837"/>
        <v>0</v>
      </c>
      <c r="EH91" s="54">
        <v>0</v>
      </c>
      <c r="EI91" s="10">
        <v>0</v>
      </c>
      <c r="EJ91" s="55">
        <f t="shared" si="1838"/>
        <v>0</v>
      </c>
      <c r="EK91" s="54">
        <v>0</v>
      </c>
      <c r="EL91" s="10">
        <v>0</v>
      </c>
      <c r="EM91" s="55">
        <f t="shared" si="1839"/>
        <v>0</v>
      </c>
      <c r="EN91" s="54">
        <v>0</v>
      </c>
      <c r="EO91" s="10">
        <v>0</v>
      </c>
      <c r="EP91" s="55">
        <f t="shared" si="1840"/>
        <v>0</v>
      </c>
      <c r="EQ91" s="54">
        <v>0</v>
      </c>
      <c r="ER91" s="10">
        <v>0</v>
      </c>
      <c r="ES91" s="55">
        <f t="shared" si="1841"/>
        <v>0</v>
      </c>
      <c r="ET91" s="54">
        <v>0</v>
      </c>
      <c r="EU91" s="10">
        <v>0</v>
      </c>
      <c r="EV91" s="55">
        <f t="shared" si="1842"/>
        <v>0</v>
      </c>
      <c r="EW91" s="54">
        <v>0</v>
      </c>
      <c r="EX91" s="10">
        <v>0</v>
      </c>
      <c r="EY91" s="55">
        <f t="shared" si="1843"/>
        <v>0</v>
      </c>
      <c r="EZ91" s="54">
        <v>0</v>
      </c>
      <c r="FA91" s="10">
        <v>0</v>
      </c>
      <c r="FB91" s="55">
        <f t="shared" si="1844"/>
        <v>0</v>
      </c>
      <c r="FC91" s="54">
        <v>0</v>
      </c>
      <c r="FD91" s="10">
        <v>0</v>
      </c>
      <c r="FE91" s="55">
        <f t="shared" si="1845"/>
        <v>0</v>
      </c>
      <c r="FF91" s="54">
        <v>19</v>
      </c>
      <c r="FG91" s="10">
        <v>1124</v>
      </c>
      <c r="FH91" s="55">
        <f t="shared" si="1846"/>
        <v>59157.8947368421</v>
      </c>
      <c r="FI91" s="54">
        <v>4</v>
      </c>
      <c r="FJ91" s="10">
        <v>190</v>
      </c>
      <c r="FK91" s="55">
        <f t="shared" si="1847"/>
        <v>47500</v>
      </c>
      <c r="FL91" s="54">
        <v>0</v>
      </c>
      <c r="FM91" s="10">
        <v>0</v>
      </c>
      <c r="FN91" s="55">
        <f t="shared" si="1848"/>
        <v>0</v>
      </c>
      <c r="FO91" s="54">
        <v>4</v>
      </c>
      <c r="FP91" s="10">
        <v>1235</v>
      </c>
      <c r="FQ91" s="55">
        <f t="shared" si="1849"/>
        <v>308750</v>
      </c>
      <c r="FR91" s="54">
        <v>5</v>
      </c>
      <c r="FS91" s="10">
        <v>208</v>
      </c>
      <c r="FT91" s="55">
        <f t="shared" si="1850"/>
        <v>41600</v>
      </c>
      <c r="FU91" s="54">
        <v>70</v>
      </c>
      <c r="FV91" s="10">
        <v>885</v>
      </c>
      <c r="FW91" s="55">
        <f t="shared" si="1851"/>
        <v>12642.857142857143</v>
      </c>
      <c r="FX91" s="54">
        <v>0</v>
      </c>
      <c r="FY91" s="10">
        <v>0</v>
      </c>
      <c r="FZ91" s="55">
        <f t="shared" si="1852"/>
        <v>0</v>
      </c>
      <c r="GA91" s="54">
        <v>0</v>
      </c>
      <c r="GB91" s="10">
        <v>0</v>
      </c>
      <c r="GC91" s="55">
        <f t="shared" si="1853"/>
        <v>0</v>
      </c>
      <c r="GD91" s="54">
        <v>0</v>
      </c>
      <c r="GE91" s="10">
        <v>0</v>
      </c>
      <c r="GF91" s="55">
        <f t="shared" si="1854"/>
        <v>0</v>
      </c>
      <c r="GG91" s="54">
        <v>0</v>
      </c>
      <c r="GH91" s="10">
        <v>0</v>
      </c>
      <c r="GI91" s="55">
        <f t="shared" si="1855"/>
        <v>0</v>
      </c>
      <c r="GJ91" s="54">
        <v>0</v>
      </c>
      <c r="GK91" s="10">
        <v>0</v>
      </c>
      <c r="GL91" s="55">
        <f t="shared" si="1856"/>
        <v>0</v>
      </c>
      <c r="GM91" s="54">
        <v>0</v>
      </c>
      <c r="GN91" s="10">
        <v>0</v>
      </c>
      <c r="GO91" s="55">
        <f t="shared" si="1857"/>
        <v>0</v>
      </c>
      <c r="GP91" s="54">
        <v>0</v>
      </c>
      <c r="GQ91" s="10">
        <v>0</v>
      </c>
      <c r="GR91" s="55">
        <f t="shared" si="1858"/>
        <v>0</v>
      </c>
      <c r="GS91" s="54">
        <v>0</v>
      </c>
      <c r="GT91" s="10">
        <v>0</v>
      </c>
      <c r="GU91" s="55">
        <f t="shared" si="1937"/>
        <v>0</v>
      </c>
      <c r="GV91" s="54">
        <v>0</v>
      </c>
      <c r="GW91" s="10">
        <v>0</v>
      </c>
      <c r="GX91" s="55">
        <f t="shared" si="1860"/>
        <v>0</v>
      </c>
      <c r="GY91" s="54">
        <v>0</v>
      </c>
      <c r="GZ91" s="10">
        <v>0</v>
      </c>
      <c r="HA91" s="55">
        <f t="shared" si="1861"/>
        <v>0</v>
      </c>
      <c r="HB91" s="54">
        <v>0</v>
      </c>
      <c r="HC91" s="10">
        <v>0</v>
      </c>
      <c r="HD91" s="55">
        <f t="shared" si="1862"/>
        <v>0</v>
      </c>
      <c r="HE91" s="54">
        <v>0</v>
      </c>
      <c r="HF91" s="10">
        <v>0</v>
      </c>
      <c r="HG91" s="55">
        <f t="shared" si="1863"/>
        <v>0</v>
      </c>
      <c r="HH91" s="54">
        <v>0</v>
      </c>
      <c r="HI91" s="10">
        <v>0</v>
      </c>
      <c r="HJ91" s="55">
        <f t="shared" si="1864"/>
        <v>0</v>
      </c>
      <c r="HK91" s="54">
        <v>0</v>
      </c>
      <c r="HL91" s="10">
        <v>0</v>
      </c>
      <c r="HM91" s="55">
        <f t="shared" si="1865"/>
        <v>0</v>
      </c>
      <c r="HN91" s="54">
        <v>0</v>
      </c>
      <c r="HO91" s="10">
        <v>0</v>
      </c>
      <c r="HP91" s="55">
        <f t="shared" si="1866"/>
        <v>0</v>
      </c>
      <c r="HQ91" s="54">
        <v>57</v>
      </c>
      <c r="HR91" s="10">
        <v>256</v>
      </c>
      <c r="HS91" s="55">
        <f t="shared" si="1867"/>
        <v>4491.228070175438</v>
      </c>
      <c r="HT91" s="54">
        <v>0</v>
      </c>
      <c r="HU91" s="10">
        <v>0</v>
      </c>
      <c r="HV91" s="55">
        <f t="shared" si="1868"/>
        <v>0</v>
      </c>
      <c r="HW91" s="54">
        <v>0</v>
      </c>
      <c r="HX91" s="10">
        <v>0</v>
      </c>
      <c r="HY91" s="55">
        <f t="shared" si="1869"/>
        <v>0</v>
      </c>
      <c r="HZ91" s="54">
        <v>0</v>
      </c>
      <c r="IA91" s="10">
        <v>0</v>
      </c>
      <c r="IB91" s="55">
        <f t="shared" si="1870"/>
        <v>0</v>
      </c>
      <c r="IC91" s="54">
        <v>0</v>
      </c>
      <c r="ID91" s="10">
        <v>0</v>
      </c>
      <c r="IE91" s="55">
        <f t="shared" si="1871"/>
        <v>0</v>
      </c>
      <c r="IF91" s="54">
        <v>0</v>
      </c>
      <c r="IG91" s="10">
        <v>0</v>
      </c>
      <c r="IH91" s="55">
        <f t="shared" si="1872"/>
        <v>0</v>
      </c>
      <c r="II91" s="54">
        <v>0</v>
      </c>
      <c r="IJ91" s="10">
        <v>0</v>
      </c>
      <c r="IK91" s="55">
        <f t="shared" si="1873"/>
        <v>0</v>
      </c>
      <c r="IL91" s="54">
        <v>0</v>
      </c>
      <c r="IM91" s="10">
        <v>0</v>
      </c>
      <c r="IN91" s="55">
        <f t="shared" si="1874"/>
        <v>0</v>
      </c>
      <c r="IO91" s="54">
        <v>0</v>
      </c>
      <c r="IP91" s="10">
        <v>0</v>
      </c>
      <c r="IQ91" s="55">
        <f t="shared" si="1875"/>
        <v>0</v>
      </c>
      <c r="IR91" s="54">
        <v>0</v>
      </c>
      <c r="IS91" s="10">
        <v>0</v>
      </c>
      <c r="IT91" s="55">
        <f t="shared" si="1876"/>
        <v>0</v>
      </c>
      <c r="IU91" s="54">
        <v>0</v>
      </c>
      <c r="IV91" s="10">
        <v>0</v>
      </c>
      <c r="IW91" s="55">
        <f t="shared" si="1877"/>
        <v>0</v>
      </c>
      <c r="IX91" s="54">
        <v>183</v>
      </c>
      <c r="IY91" s="10">
        <v>7473</v>
      </c>
      <c r="IZ91" s="55">
        <f t="shared" si="1878"/>
        <v>40836.065573770487</v>
      </c>
      <c r="JA91" s="54">
        <v>1</v>
      </c>
      <c r="JB91" s="10">
        <v>563</v>
      </c>
      <c r="JC91" s="55">
        <f t="shared" si="1879"/>
        <v>563000</v>
      </c>
      <c r="JD91" s="54">
        <v>0</v>
      </c>
      <c r="JE91" s="10">
        <v>0</v>
      </c>
      <c r="JF91" s="55">
        <f t="shared" si="1880"/>
        <v>0</v>
      </c>
      <c r="JG91" s="54">
        <v>5</v>
      </c>
      <c r="JH91" s="10">
        <v>14</v>
      </c>
      <c r="JI91" s="55">
        <f t="shared" si="1881"/>
        <v>2800</v>
      </c>
      <c r="JJ91" s="54">
        <v>2</v>
      </c>
      <c r="JK91" s="10">
        <v>65</v>
      </c>
      <c r="JL91" s="55">
        <f t="shared" si="1882"/>
        <v>32500</v>
      </c>
      <c r="JM91" s="54">
        <v>14</v>
      </c>
      <c r="JN91" s="10">
        <v>208</v>
      </c>
      <c r="JO91" s="55">
        <f t="shared" si="1883"/>
        <v>14857.142857142857</v>
      </c>
      <c r="JP91" s="54">
        <v>0</v>
      </c>
      <c r="JQ91" s="10">
        <v>0</v>
      </c>
      <c r="JR91" s="55">
        <f t="shared" si="1884"/>
        <v>0</v>
      </c>
      <c r="JS91" s="54">
        <v>0</v>
      </c>
      <c r="JT91" s="10">
        <v>0</v>
      </c>
      <c r="JU91" s="55">
        <f t="shared" si="1885"/>
        <v>0</v>
      </c>
      <c r="JV91" s="54">
        <v>0</v>
      </c>
      <c r="JW91" s="10">
        <v>0</v>
      </c>
      <c r="JX91" s="55">
        <f t="shared" si="1886"/>
        <v>0</v>
      </c>
      <c r="JY91" s="54">
        <v>0</v>
      </c>
      <c r="JZ91" s="10">
        <v>0</v>
      </c>
      <c r="KA91" s="55">
        <f t="shared" si="1887"/>
        <v>0</v>
      </c>
      <c r="KB91" s="54">
        <v>0</v>
      </c>
      <c r="KC91" s="10">
        <v>0</v>
      </c>
      <c r="KD91" s="55">
        <f t="shared" si="1888"/>
        <v>0</v>
      </c>
      <c r="KE91" s="54">
        <v>53</v>
      </c>
      <c r="KF91" s="10">
        <v>1794</v>
      </c>
      <c r="KG91" s="55">
        <f t="shared" si="1889"/>
        <v>33849.056603773584</v>
      </c>
      <c r="KH91" s="54">
        <v>0</v>
      </c>
      <c r="KI91" s="10">
        <v>0</v>
      </c>
      <c r="KJ91" s="55">
        <f t="shared" si="1890"/>
        <v>0</v>
      </c>
      <c r="KK91" s="54">
        <v>0</v>
      </c>
      <c r="KL91" s="10">
        <v>0</v>
      </c>
      <c r="KM91" s="55">
        <f t="shared" si="1891"/>
        <v>0</v>
      </c>
      <c r="KN91" s="54">
        <v>0</v>
      </c>
      <c r="KO91" s="10">
        <v>0</v>
      </c>
      <c r="KP91" s="55">
        <f t="shared" si="1892"/>
        <v>0</v>
      </c>
      <c r="KQ91" s="54">
        <v>0</v>
      </c>
      <c r="KR91" s="10">
        <v>0</v>
      </c>
      <c r="KS91" s="55">
        <f t="shared" si="1893"/>
        <v>0</v>
      </c>
      <c r="KT91" s="54">
        <v>0</v>
      </c>
      <c r="KU91" s="10">
        <v>0</v>
      </c>
      <c r="KV91" s="55">
        <f t="shared" si="1894"/>
        <v>0</v>
      </c>
      <c r="KW91" s="54">
        <v>0</v>
      </c>
      <c r="KX91" s="10">
        <v>0</v>
      </c>
      <c r="KY91" s="55">
        <f t="shared" si="1895"/>
        <v>0</v>
      </c>
      <c r="KZ91" s="54">
        <v>0</v>
      </c>
      <c r="LA91" s="10">
        <v>0</v>
      </c>
      <c r="LB91" s="55">
        <f t="shared" si="1896"/>
        <v>0</v>
      </c>
      <c r="LC91" s="54">
        <v>0</v>
      </c>
      <c r="LD91" s="10">
        <v>0</v>
      </c>
      <c r="LE91" s="55">
        <f t="shared" si="1897"/>
        <v>0</v>
      </c>
      <c r="LF91" s="54">
        <v>0</v>
      </c>
      <c r="LG91" s="10">
        <v>0</v>
      </c>
      <c r="LH91" s="55">
        <f t="shared" si="1898"/>
        <v>0</v>
      </c>
      <c r="LI91" s="54">
        <v>0</v>
      </c>
      <c r="LJ91" s="10">
        <v>0</v>
      </c>
      <c r="LK91" s="55">
        <f t="shared" si="1899"/>
        <v>0</v>
      </c>
      <c r="LL91" s="54">
        <v>0</v>
      </c>
      <c r="LM91" s="10">
        <v>0</v>
      </c>
      <c r="LN91" s="55">
        <f t="shared" si="1900"/>
        <v>0</v>
      </c>
      <c r="LO91" s="54">
        <v>0</v>
      </c>
      <c r="LP91" s="10">
        <v>0</v>
      </c>
      <c r="LQ91" s="55">
        <f t="shared" si="1901"/>
        <v>0</v>
      </c>
      <c r="LR91" s="54">
        <v>0</v>
      </c>
      <c r="LS91" s="10">
        <v>0</v>
      </c>
      <c r="LT91" s="55">
        <f t="shared" si="1902"/>
        <v>0</v>
      </c>
      <c r="LU91" s="54">
        <v>0</v>
      </c>
      <c r="LV91" s="10">
        <v>0</v>
      </c>
      <c r="LW91" s="55">
        <f t="shared" si="1903"/>
        <v>0</v>
      </c>
      <c r="LX91" s="54">
        <v>101</v>
      </c>
      <c r="LY91" s="10">
        <v>2150</v>
      </c>
      <c r="LZ91" s="55">
        <f t="shared" si="1904"/>
        <v>21287.128712871287</v>
      </c>
      <c r="MA91" s="54">
        <v>0</v>
      </c>
      <c r="MB91" s="10">
        <v>0</v>
      </c>
      <c r="MC91" s="55">
        <f t="shared" si="1905"/>
        <v>0</v>
      </c>
      <c r="MD91" s="54">
        <v>0</v>
      </c>
      <c r="ME91" s="10">
        <v>0</v>
      </c>
      <c r="MF91" s="55">
        <f t="shared" si="1906"/>
        <v>0</v>
      </c>
      <c r="MG91" s="54">
        <v>0</v>
      </c>
      <c r="MH91" s="10">
        <v>0</v>
      </c>
      <c r="MI91" s="55">
        <f t="shared" si="1907"/>
        <v>0</v>
      </c>
      <c r="MJ91" s="54">
        <v>1</v>
      </c>
      <c r="MK91" s="10">
        <v>398</v>
      </c>
      <c r="ML91" s="55">
        <f t="shared" si="1908"/>
        <v>398000</v>
      </c>
      <c r="MM91" s="54">
        <v>78</v>
      </c>
      <c r="MN91" s="10">
        <v>9077</v>
      </c>
      <c r="MO91" s="55">
        <f t="shared" si="1909"/>
        <v>116371.79487179487</v>
      </c>
      <c r="MP91" s="54">
        <v>0</v>
      </c>
      <c r="MQ91" s="10">
        <v>0</v>
      </c>
      <c r="MR91" s="55">
        <f t="shared" si="1910"/>
        <v>0</v>
      </c>
      <c r="MS91" s="54">
        <v>23</v>
      </c>
      <c r="MT91" s="10">
        <v>62</v>
      </c>
      <c r="MU91" s="55">
        <f t="shared" si="1911"/>
        <v>2695.6521739130435</v>
      </c>
      <c r="MV91" s="54">
        <v>0</v>
      </c>
      <c r="MW91" s="10">
        <v>0</v>
      </c>
      <c r="MX91" s="55">
        <f t="shared" si="1912"/>
        <v>0</v>
      </c>
      <c r="MY91" s="54">
        <v>66</v>
      </c>
      <c r="MZ91" s="10">
        <v>450</v>
      </c>
      <c r="NA91" s="55">
        <f t="shared" si="1913"/>
        <v>6818.181818181818</v>
      </c>
      <c r="NB91" s="54">
        <v>0</v>
      </c>
      <c r="NC91" s="10">
        <v>0</v>
      </c>
      <c r="ND91" s="55">
        <f t="shared" si="1914"/>
        <v>0</v>
      </c>
      <c r="NE91" s="54">
        <v>0</v>
      </c>
      <c r="NF91" s="10">
        <v>0</v>
      </c>
      <c r="NG91" s="55">
        <f t="shared" si="1915"/>
        <v>0</v>
      </c>
      <c r="NH91" s="54">
        <v>0</v>
      </c>
      <c r="NI91" s="10">
        <v>0</v>
      </c>
      <c r="NJ91" s="55">
        <f t="shared" si="1916"/>
        <v>0</v>
      </c>
      <c r="NK91" s="54">
        <v>5</v>
      </c>
      <c r="NL91" s="10">
        <v>722</v>
      </c>
      <c r="NM91" s="55">
        <f t="shared" si="1917"/>
        <v>144400</v>
      </c>
      <c r="NN91" s="54">
        <v>0</v>
      </c>
      <c r="NO91" s="10">
        <v>0</v>
      </c>
      <c r="NP91" s="55">
        <f t="shared" si="1918"/>
        <v>0</v>
      </c>
      <c r="NQ91" s="54">
        <v>0</v>
      </c>
      <c r="NR91" s="10">
        <v>0</v>
      </c>
      <c r="NS91" s="55">
        <f t="shared" si="1919"/>
        <v>0</v>
      </c>
      <c r="NT91" s="54">
        <v>0</v>
      </c>
      <c r="NU91" s="10">
        <v>0</v>
      </c>
      <c r="NV91" s="55">
        <f t="shared" si="1920"/>
        <v>0</v>
      </c>
      <c r="NW91" s="54">
        <v>54</v>
      </c>
      <c r="NX91" s="10">
        <v>3691</v>
      </c>
      <c r="NY91" s="55">
        <f t="shared" si="1921"/>
        <v>68351.851851851854</v>
      </c>
      <c r="NZ91" s="54">
        <v>360</v>
      </c>
      <c r="OA91" s="10">
        <v>14221</v>
      </c>
      <c r="OB91" s="55">
        <f t="shared" si="1922"/>
        <v>39502.777777777781</v>
      </c>
      <c r="OC91" s="54">
        <v>0</v>
      </c>
      <c r="OD91" s="10">
        <v>0</v>
      </c>
      <c r="OE91" s="55">
        <f t="shared" si="1923"/>
        <v>0</v>
      </c>
      <c r="OF91" s="68">
        <v>0</v>
      </c>
      <c r="OG91" s="24">
        <v>0</v>
      </c>
      <c r="OH91" s="69">
        <f t="shared" si="1924"/>
        <v>0</v>
      </c>
      <c r="OI91" s="54">
        <v>0</v>
      </c>
      <c r="OJ91" s="10">
        <v>0</v>
      </c>
      <c r="OK91" s="55">
        <f t="shared" si="1925"/>
        <v>0</v>
      </c>
      <c r="OL91" s="54">
        <v>0</v>
      </c>
      <c r="OM91" s="10">
        <v>0</v>
      </c>
      <c r="ON91" s="55">
        <f t="shared" si="1926"/>
        <v>0</v>
      </c>
      <c r="OO91" s="54">
        <v>0</v>
      </c>
      <c r="OP91" s="10">
        <v>0</v>
      </c>
      <c r="OQ91" s="55">
        <f t="shared" si="1927"/>
        <v>0</v>
      </c>
      <c r="OR91" s="54">
        <v>0</v>
      </c>
      <c r="OS91" s="10">
        <v>0</v>
      </c>
      <c r="OT91" s="55">
        <f t="shared" si="1928"/>
        <v>0</v>
      </c>
      <c r="OU91" s="54">
        <v>0</v>
      </c>
      <c r="OV91" s="10">
        <v>0</v>
      </c>
      <c r="OW91" s="55">
        <f t="shared" si="1929"/>
        <v>0</v>
      </c>
      <c r="OX91" s="54">
        <v>0</v>
      </c>
      <c r="OY91" s="10">
        <v>0</v>
      </c>
      <c r="OZ91" s="55">
        <f t="shared" si="1930"/>
        <v>0</v>
      </c>
      <c r="PA91" s="13">
        <f t="shared" si="1497"/>
        <v>1576</v>
      </c>
      <c r="PB91" s="78" t="e">
        <f>SUM(J91,V91,Y91,AH91,AK91,AQ91,AT91,AW91,BI91,BL91,BR91,BU91,BX91,CA91,CD91,CJ91,CM91,CS91,CV91,CY91,DB91,DH91,DN91,DQ91,DT91,DW91,EC91,EF91,EI91,EU91,EX91,FA91,FG91,FJ91,FM91,FP91,FS91,FV91,GB91,GE91,GH91,GK91,GN91,GQ91,GW91,GZ91,HF91,HO91,HR91,HU91,ID91,IG91,IJ91,IM91,IP91,IV91,IY91,JB91,JE91,JH91,JK91,JN91,JQ91,JZ91,KC91,KF91,KI91,KL91,KO91,KR91,KU91,LA91,LD91,LM91,LP91,LS91,LV91,LY91,MB91,HI91,MH91,MK91,MN91,MQ91,MT91,MW91,MZ91,NC91,NF91,NI91,NL91,NO91,NU91,NX91,OA91,OJ91,OS91,OV91,OY91,HL91,JW91,AB91,IA91,IS91,P91+OP91+OM91+OG91+OD91+NR91+ME91+LG91+KX91+JT91+HX91+#REF!+HC91+GT91+FY91+FD91+ER91+EO91+EL91+DZ91+DE91+CP91+BO91+BF91+AZ91+AE91+S91+M91+G91+D91)</f>
        <v>#REF!</v>
      </c>
      <c r="PC91" s="6"/>
      <c r="PD91" s="9"/>
      <c r="PE91" s="6"/>
      <c r="PF91" s="6"/>
      <c r="PG91" s="6"/>
      <c r="PH91" s="9"/>
      <c r="PI91" s="6"/>
      <c r="PJ91" s="6"/>
      <c r="PK91" s="6"/>
      <c r="PL91" s="9"/>
      <c r="PM91" s="6"/>
      <c r="PN91" s="6"/>
      <c r="PO91" s="6"/>
      <c r="PP91" s="9"/>
      <c r="PQ91" s="6"/>
      <c r="PR91" s="6"/>
      <c r="PS91" s="6"/>
      <c r="PT91" s="9"/>
      <c r="PU91" s="6"/>
      <c r="PV91" s="6"/>
      <c r="PW91" s="6"/>
      <c r="PX91" s="9"/>
      <c r="PY91" s="6"/>
      <c r="PZ91" s="6"/>
      <c r="QA91" s="6"/>
      <c r="QB91" s="9"/>
      <c r="QC91" s="6"/>
      <c r="QD91" s="6"/>
      <c r="QE91" s="6"/>
      <c r="QF91" s="2"/>
      <c r="QG91" s="1"/>
      <c r="QH91" s="1"/>
      <c r="QI91" s="1"/>
      <c r="QJ91" s="2"/>
      <c r="QK91" s="1"/>
      <c r="QL91" s="1"/>
      <c r="QM91" s="1"/>
      <c r="QN91" s="2"/>
      <c r="QO91" s="1"/>
      <c r="QP91" s="1"/>
      <c r="QQ91" s="1"/>
    </row>
    <row r="92" spans="1:534" x14ac:dyDescent="0.25">
      <c r="A92" s="46">
        <v>2010</v>
      </c>
      <c r="B92" s="47" t="s">
        <v>13</v>
      </c>
      <c r="C92" s="54">
        <v>0</v>
      </c>
      <c r="D92" s="10">
        <v>0</v>
      </c>
      <c r="E92" s="55">
        <f t="shared" si="1931"/>
        <v>0</v>
      </c>
      <c r="F92" s="54">
        <v>0</v>
      </c>
      <c r="G92" s="10">
        <v>0</v>
      </c>
      <c r="H92" s="55">
        <f t="shared" si="1932"/>
        <v>0</v>
      </c>
      <c r="I92" s="54">
        <v>0</v>
      </c>
      <c r="J92" s="10">
        <v>0</v>
      </c>
      <c r="K92" s="55">
        <f t="shared" si="1933"/>
        <v>0</v>
      </c>
      <c r="L92" s="54">
        <v>0</v>
      </c>
      <c r="M92" s="10">
        <v>0</v>
      </c>
      <c r="N92" s="55">
        <f t="shared" si="1798"/>
        <v>0</v>
      </c>
      <c r="O92" s="54">
        <v>0</v>
      </c>
      <c r="P92" s="10">
        <v>0</v>
      </c>
      <c r="Q92" s="55">
        <f t="shared" si="1934"/>
        <v>0</v>
      </c>
      <c r="R92" s="54">
        <v>0</v>
      </c>
      <c r="S92" s="10">
        <v>0</v>
      </c>
      <c r="T92" s="55">
        <f t="shared" si="1935"/>
        <v>0</v>
      </c>
      <c r="U92" s="54">
        <v>7</v>
      </c>
      <c r="V92" s="10">
        <v>1933</v>
      </c>
      <c r="W92" s="55">
        <f t="shared" si="1799"/>
        <v>276142.85714285716</v>
      </c>
      <c r="X92" s="54">
        <v>14</v>
      </c>
      <c r="Y92" s="10">
        <v>757</v>
      </c>
      <c r="Z92" s="55">
        <f t="shared" si="1800"/>
        <v>54071.428571428572</v>
      </c>
      <c r="AA92" s="54">
        <v>0</v>
      </c>
      <c r="AB92" s="10">
        <v>0</v>
      </c>
      <c r="AC92" s="55">
        <f t="shared" si="1801"/>
        <v>0</v>
      </c>
      <c r="AD92" s="54">
        <v>0</v>
      </c>
      <c r="AE92" s="10">
        <v>0</v>
      </c>
      <c r="AF92" s="55">
        <f t="shared" si="1802"/>
        <v>0</v>
      </c>
      <c r="AG92" s="54">
        <v>2</v>
      </c>
      <c r="AH92" s="10">
        <v>267</v>
      </c>
      <c r="AI92" s="55">
        <f t="shared" si="1803"/>
        <v>133500</v>
      </c>
      <c r="AJ92" s="54">
        <v>17</v>
      </c>
      <c r="AK92" s="10">
        <v>323</v>
      </c>
      <c r="AL92" s="55">
        <f t="shared" si="1804"/>
        <v>19000</v>
      </c>
      <c r="AM92" s="54">
        <v>0</v>
      </c>
      <c r="AN92" s="10">
        <v>0</v>
      </c>
      <c r="AO92" s="55">
        <f t="shared" si="1805"/>
        <v>0</v>
      </c>
      <c r="AP92" s="54">
        <v>0</v>
      </c>
      <c r="AQ92" s="10">
        <v>0</v>
      </c>
      <c r="AR92" s="55">
        <f t="shared" si="1806"/>
        <v>0</v>
      </c>
      <c r="AS92" s="54">
        <v>19</v>
      </c>
      <c r="AT92" s="10">
        <v>524</v>
      </c>
      <c r="AU92" s="55">
        <f t="shared" si="1807"/>
        <v>27578.94736842105</v>
      </c>
      <c r="AV92" s="54">
        <v>0</v>
      </c>
      <c r="AW92" s="10">
        <v>0</v>
      </c>
      <c r="AX92" s="55">
        <f t="shared" si="1808"/>
        <v>0</v>
      </c>
      <c r="AY92" s="54">
        <v>0</v>
      </c>
      <c r="AZ92" s="10">
        <v>0</v>
      </c>
      <c r="BA92" s="55">
        <f t="shared" si="1809"/>
        <v>0</v>
      </c>
      <c r="BB92" s="54">
        <v>0</v>
      </c>
      <c r="BC92" s="10">
        <v>0</v>
      </c>
      <c r="BD92" s="55">
        <f t="shared" si="1810"/>
        <v>0</v>
      </c>
      <c r="BE92" s="54">
        <v>0</v>
      </c>
      <c r="BF92" s="10">
        <v>0</v>
      </c>
      <c r="BG92" s="55">
        <f t="shared" si="1936"/>
        <v>0</v>
      </c>
      <c r="BH92" s="54">
        <v>3</v>
      </c>
      <c r="BI92" s="10">
        <v>4</v>
      </c>
      <c r="BJ92" s="55">
        <f t="shared" si="1812"/>
        <v>1333.3333333333333</v>
      </c>
      <c r="BK92" s="54">
        <v>61</v>
      </c>
      <c r="BL92" s="10">
        <v>12794</v>
      </c>
      <c r="BM92" s="55">
        <f t="shared" si="1813"/>
        <v>209737.7049180328</v>
      </c>
      <c r="BN92" s="54">
        <v>0</v>
      </c>
      <c r="BO92" s="10">
        <v>0</v>
      </c>
      <c r="BP92" s="55">
        <f t="shared" si="1814"/>
        <v>0</v>
      </c>
      <c r="BQ92" s="54">
        <v>0</v>
      </c>
      <c r="BR92" s="10">
        <v>0</v>
      </c>
      <c r="BS92" s="55">
        <f t="shared" si="1815"/>
        <v>0</v>
      </c>
      <c r="BT92" s="54">
        <v>74</v>
      </c>
      <c r="BU92" s="10">
        <v>2193</v>
      </c>
      <c r="BV92" s="55">
        <f t="shared" si="1816"/>
        <v>29635.135135135137</v>
      </c>
      <c r="BW92" s="54">
        <v>0</v>
      </c>
      <c r="BX92" s="10">
        <v>0</v>
      </c>
      <c r="BY92" s="55">
        <f t="shared" si="1817"/>
        <v>0</v>
      </c>
      <c r="BZ92" s="54">
        <v>0</v>
      </c>
      <c r="CA92" s="10">
        <v>0</v>
      </c>
      <c r="CB92" s="55">
        <f t="shared" si="1818"/>
        <v>0</v>
      </c>
      <c r="CC92" s="54">
        <v>0</v>
      </c>
      <c r="CD92" s="10">
        <v>0</v>
      </c>
      <c r="CE92" s="55">
        <f t="shared" si="1819"/>
        <v>0</v>
      </c>
      <c r="CF92" s="54">
        <v>0</v>
      </c>
      <c r="CG92" s="10">
        <v>0</v>
      </c>
      <c r="CH92" s="55">
        <f t="shared" si="1820"/>
        <v>0</v>
      </c>
      <c r="CI92" s="54">
        <v>0</v>
      </c>
      <c r="CJ92" s="10">
        <v>0</v>
      </c>
      <c r="CK92" s="55">
        <f t="shared" si="1821"/>
        <v>0</v>
      </c>
      <c r="CL92" s="54">
        <v>0</v>
      </c>
      <c r="CM92" s="10">
        <v>0</v>
      </c>
      <c r="CN92" s="55">
        <f t="shared" si="1822"/>
        <v>0</v>
      </c>
      <c r="CO92" s="54">
        <v>0</v>
      </c>
      <c r="CP92" s="10">
        <v>0</v>
      </c>
      <c r="CQ92" s="55">
        <f t="shared" si="1823"/>
        <v>0</v>
      </c>
      <c r="CR92" s="54">
        <v>0</v>
      </c>
      <c r="CS92" s="10">
        <v>0</v>
      </c>
      <c r="CT92" s="55">
        <f t="shared" si="1824"/>
        <v>0</v>
      </c>
      <c r="CU92" s="54">
        <v>30</v>
      </c>
      <c r="CV92" s="10">
        <v>1090</v>
      </c>
      <c r="CW92" s="55">
        <f t="shared" si="1825"/>
        <v>36333.333333333336</v>
      </c>
      <c r="CX92" s="54">
        <v>0</v>
      </c>
      <c r="CY92" s="10">
        <v>0</v>
      </c>
      <c r="CZ92" s="55">
        <f t="shared" si="1826"/>
        <v>0</v>
      </c>
      <c r="DA92" s="54">
        <v>0</v>
      </c>
      <c r="DB92" s="10">
        <v>0</v>
      </c>
      <c r="DC92" s="55">
        <f t="shared" si="1827"/>
        <v>0</v>
      </c>
      <c r="DD92" s="54">
        <v>0</v>
      </c>
      <c r="DE92" s="10">
        <v>0</v>
      </c>
      <c r="DF92" s="55">
        <f t="shared" si="1828"/>
        <v>0</v>
      </c>
      <c r="DG92" s="54">
        <v>0</v>
      </c>
      <c r="DH92" s="10">
        <v>0</v>
      </c>
      <c r="DI92" s="55">
        <f t="shared" si="1829"/>
        <v>0</v>
      </c>
      <c r="DJ92" s="54">
        <v>0</v>
      </c>
      <c r="DK92" s="10">
        <v>0</v>
      </c>
      <c r="DL92" s="55">
        <f t="shared" si="1830"/>
        <v>0</v>
      </c>
      <c r="DM92" s="54">
        <v>0</v>
      </c>
      <c r="DN92" s="10">
        <v>0</v>
      </c>
      <c r="DO92" s="55">
        <f t="shared" si="1831"/>
        <v>0</v>
      </c>
      <c r="DP92" s="54">
        <v>0</v>
      </c>
      <c r="DQ92" s="10">
        <v>0</v>
      </c>
      <c r="DR92" s="55">
        <f t="shared" si="1832"/>
        <v>0</v>
      </c>
      <c r="DS92" s="54">
        <v>0</v>
      </c>
      <c r="DT92" s="10">
        <v>0</v>
      </c>
      <c r="DU92" s="55">
        <f t="shared" si="1833"/>
        <v>0</v>
      </c>
      <c r="DV92" s="54">
        <v>54</v>
      </c>
      <c r="DW92" s="10">
        <v>2705</v>
      </c>
      <c r="DX92" s="55">
        <f t="shared" si="1834"/>
        <v>50092.592592592599</v>
      </c>
      <c r="DY92" s="54">
        <v>0</v>
      </c>
      <c r="DZ92" s="10">
        <v>0</v>
      </c>
      <c r="EA92" s="55">
        <f t="shared" si="1835"/>
        <v>0</v>
      </c>
      <c r="EB92" s="54">
        <v>83</v>
      </c>
      <c r="EC92" s="10">
        <v>4617</v>
      </c>
      <c r="ED92" s="55">
        <f t="shared" si="1836"/>
        <v>55626.506024096387</v>
      </c>
      <c r="EE92" s="54">
        <v>7</v>
      </c>
      <c r="EF92" s="10">
        <v>23</v>
      </c>
      <c r="EG92" s="55">
        <f t="shared" si="1837"/>
        <v>3285.7142857142858</v>
      </c>
      <c r="EH92" s="54">
        <v>13</v>
      </c>
      <c r="EI92" s="10">
        <v>222</v>
      </c>
      <c r="EJ92" s="55">
        <f t="shared" si="1838"/>
        <v>17076.923076923078</v>
      </c>
      <c r="EK92" s="54">
        <v>0</v>
      </c>
      <c r="EL92" s="10">
        <v>0</v>
      </c>
      <c r="EM92" s="55">
        <f t="shared" si="1839"/>
        <v>0</v>
      </c>
      <c r="EN92" s="54">
        <v>0</v>
      </c>
      <c r="EO92" s="10">
        <v>0</v>
      </c>
      <c r="EP92" s="55">
        <f t="shared" si="1840"/>
        <v>0</v>
      </c>
      <c r="EQ92" s="54">
        <v>0</v>
      </c>
      <c r="ER92" s="10">
        <v>0</v>
      </c>
      <c r="ES92" s="55">
        <f t="shared" si="1841"/>
        <v>0</v>
      </c>
      <c r="ET92" s="54">
        <v>0</v>
      </c>
      <c r="EU92" s="10">
        <v>0</v>
      </c>
      <c r="EV92" s="55">
        <f t="shared" si="1842"/>
        <v>0</v>
      </c>
      <c r="EW92" s="54">
        <v>1</v>
      </c>
      <c r="EX92" s="10">
        <v>37</v>
      </c>
      <c r="EY92" s="55">
        <f t="shared" si="1843"/>
        <v>37000</v>
      </c>
      <c r="EZ92" s="54">
        <v>0</v>
      </c>
      <c r="FA92" s="10">
        <v>0</v>
      </c>
      <c r="FB92" s="55">
        <f t="shared" si="1844"/>
        <v>0</v>
      </c>
      <c r="FC92" s="54">
        <v>0</v>
      </c>
      <c r="FD92" s="10">
        <v>0</v>
      </c>
      <c r="FE92" s="55">
        <f t="shared" si="1845"/>
        <v>0</v>
      </c>
      <c r="FF92" s="54">
        <v>14</v>
      </c>
      <c r="FG92" s="10">
        <v>1696</v>
      </c>
      <c r="FH92" s="55">
        <f t="shared" si="1846"/>
        <v>121142.85714285714</v>
      </c>
      <c r="FI92" s="54">
        <v>1</v>
      </c>
      <c r="FJ92" s="10">
        <v>67</v>
      </c>
      <c r="FK92" s="55">
        <f t="shared" si="1847"/>
        <v>67000</v>
      </c>
      <c r="FL92" s="54">
        <v>0</v>
      </c>
      <c r="FM92" s="10">
        <v>0</v>
      </c>
      <c r="FN92" s="55">
        <f t="shared" si="1848"/>
        <v>0</v>
      </c>
      <c r="FO92" s="54">
        <v>3</v>
      </c>
      <c r="FP92" s="10">
        <v>1873</v>
      </c>
      <c r="FQ92" s="55">
        <f t="shared" si="1849"/>
        <v>624333.33333333337</v>
      </c>
      <c r="FR92" s="54">
        <v>6</v>
      </c>
      <c r="FS92" s="10">
        <v>343</v>
      </c>
      <c r="FT92" s="55">
        <f t="shared" si="1850"/>
        <v>57166.666666666664</v>
      </c>
      <c r="FU92" s="54">
        <v>50</v>
      </c>
      <c r="FV92" s="10">
        <v>1162</v>
      </c>
      <c r="FW92" s="55">
        <f t="shared" si="1851"/>
        <v>23240</v>
      </c>
      <c r="FX92" s="54">
        <v>0</v>
      </c>
      <c r="FY92" s="10">
        <v>0</v>
      </c>
      <c r="FZ92" s="55">
        <f t="shared" si="1852"/>
        <v>0</v>
      </c>
      <c r="GA92" s="54">
        <v>1</v>
      </c>
      <c r="GB92" s="10">
        <v>49</v>
      </c>
      <c r="GC92" s="55">
        <f t="shared" si="1853"/>
        <v>49000</v>
      </c>
      <c r="GD92" s="54">
        <v>0</v>
      </c>
      <c r="GE92" s="10">
        <v>0</v>
      </c>
      <c r="GF92" s="55">
        <f t="shared" si="1854"/>
        <v>0</v>
      </c>
      <c r="GG92" s="54">
        <v>0</v>
      </c>
      <c r="GH92" s="10">
        <v>0</v>
      </c>
      <c r="GI92" s="55">
        <f t="shared" si="1855"/>
        <v>0</v>
      </c>
      <c r="GJ92" s="54">
        <v>4</v>
      </c>
      <c r="GK92" s="10">
        <v>534</v>
      </c>
      <c r="GL92" s="55">
        <f t="shared" si="1856"/>
        <v>133500</v>
      </c>
      <c r="GM92" s="54">
        <v>0</v>
      </c>
      <c r="GN92" s="10">
        <v>0</v>
      </c>
      <c r="GO92" s="55">
        <f t="shared" si="1857"/>
        <v>0</v>
      </c>
      <c r="GP92" s="54">
        <v>0</v>
      </c>
      <c r="GQ92" s="10">
        <v>0</v>
      </c>
      <c r="GR92" s="55">
        <f t="shared" si="1858"/>
        <v>0</v>
      </c>
      <c r="GS92" s="54">
        <v>0</v>
      </c>
      <c r="GT92" s="10">
        <v>0</v>
      </c>
      <c r="GU92" s="55">
        <f t="shared" si="1937"/>
        <v>0</v>
      </c>
      <c r="GV92" s="54">
        <v>0</v>
      </c>
      <c r="GW92" s="10">
        <v>0</v>
      </c>
      <c r="GX92" s="55">
        <f t="shared" si="1860"/>
        <v>0</v>
      </c>
      <c r="GY92" s="54">
        <v>0</v>
      </c>
      <c r="GZ92" s="10">
        <v>0</v>
      </c>
      <c r="HA92" s="55">
        <f t="shared" si="1861"/>
        <v>0</v>
      </c>
      <c r="HB92" s="54">
        <v>0</v>
      </c>
      <c r="HC92" s="10">
        <v>0</v>
      </c>
      <c r="HD92" s="55">
        <f t="shared" si="1862"/>
        <v>0</v>
      </c>
      <c r="HE92" s="54">
        <v>0</v>
      </c>
      <c r="HF92" s="10">
        <v>0</v>
      </c>
      <c r="HG92" s="55">
        <f t="shared" si="1863"/>
        <v>0</v>
      </c>
      <c r="HH92" s="54">
        <v>0</v>
      </c>
      <c r="HI92" s="10">
        <v>0</v>
      </c>
      <c r="HJ92" s="55">
        <f t="shared" si="1864"/>
        <v>0</v>
      </c>
      <c r="HK92" s="54">
        <v>0</v>
      </c>
      <c r="HL92" s="10">
        <v>0</v>
      </c>
      <c r="HM92" s="55">
        <f t="shared" si="1865"/>
        <v>0</v>
      </c>
      <c r="HN92" s="54">
        <v>0</v>
      </c>
      <c r="HO92" s="10">
        <v>0</v>
      </c>
      <c r="HP92" s="55">
        <f t="shared" si="1866"/>
        <v>0</v>
      </c>
      <c r="HQ92" s="54">
        <v>2</v>
      </c>
      <c r="HR92" s="10">
        <v>107</v>
      </c>
      <c r="HS92" s="55">
        <f t="shared" si="1867"/>
        <v>53500</v>
      </c>
      <c r="HT92" s="54">
        <v>0</v>
      </c>
      <c r="HU92" s="10">
        <v>0</v>
      </c>
      <c r="HV92" s="55">
        <f t="shared" si="1868"/>
        <v>0</v>
      </c>
      <c r="HW92" s="54">
        <v>0</v>
      </c>
      <c r="HX92" s="10">
        <v>0</v>
      </c>
      <c r="HY92" s="55">
        <f t="shared" si="1869"/>
        <v>0</v>
      </c>
      <c r="HZ92" s="54">
        <v>0</v>
      </c>
      <c r="IA92" s="10">
        <v>0</v>
      </c>
      <c r="IB92" s="55">
        <f t="shared" si="1870"/>
        <v>0</v>
      </c>
      <c r="IC92" s="54">
        <v>0</v>
      </c>
      <c r="ID92" s="10">
        <v>0</v>
      </c>
      <c r="IE92" s="55">
        <f t="shared" si="1871"/>
        <v>0</v>
      </c>
      <c r="IF92" s="54">
        <v>0</v>
      </c>
      <c r="IG92" s="10">
        <v>0</v>
      </c>
      <c r="IH92" s="55">
        <f t="shared" si="1872"/>
        <v>0</v>
      </c>
      <c r="II92" s="54">
        <v>62</v>
      </c>
      <c r="IJ92" s="10">
        <v>2623</v>
      </c>
      <c r="IK92" s="55">
        <f t="shared" si="1873"/>
        <v>42306.451612903227</v>
      </c>
      <c r="IL92" s="54">
        <v>20</v>
      </c>
      <c r="IM92" s="10">
        <v>2191</v>
      </c>
      <c r="IN92" s="55">
        <f t="shared" si="1874"/>
        <v>109550</v>
      </c>
      <c r="IO92" s="54">
        <v>0</v>
      </c>
      <c r="IP92" s="10">
        <v>0</v>
      </c>
      <c r="IQ92" s="55">
        <f t="shared" si="1875"/>
        <v>0</v>
      </c>
      <c r="IR92" s="54">
        <v>0</v>
      </c>
      <c r="IS92" s="10">
        <v>0</v>
      </c>
      <c r="IT92" s="55">
        <f t="shared" si="1876"/>
        <v>0</v>
      </c>
      <c r="IU92" s="54">
        <v>0</v>
      </c>
      <c r="IV92" s="10">
        <v>0</v>
      </c>
      <c r="IW92" s="55">
        <f t="shared" si="1877"/>
        <v>0</v>
      </c>
      <c r="IX92" s="54">
        <v>-158</v>
      </c>
      <c r="IY92" s="10">
        <v>-8181</v>
      </c>
      <c r="IZ92" s="55">
        <f t="shared" si="1878"/>
        <v>51778.481012658223</v>
      </c>
      <c r="JA92" s="54">
        <v>1</v>
      </c>
      <c r="JB92" s="10">
        <v>455</v>
      </c>
      <c r="JC92" s="55">
        <f t="shared" si="1879"/>
        <v>455000</v>
      </c>
      <c r="JD92" s="54">
        <v>0</v>
      </c>
      <c r="JE92" s="10">
        <v>0</v>
      </c>
      <c r="JF92" s="55">
        <f t="shared" si="1880"/>
        <v>0</v>
      </c>
      <c r="JG92" s="54">
        <v>0</v>
      </c>
      <c r="JH92" s="10">
        <v>0</v>
      </c>
      <c r="JI92" s="55">
        <f t="shared" si="1881"/>
        <v>0</v>
      </c>
      <c r="JJ92" s="54">
        <v>0</v>
      </c>
      <c r="JK92" s="10">
        <v>0</v>
      </c>
      <c r="JL92" s="55">
        <f t="shared" si="1882"/>
        <v>0</v>
      </c>
      <c r="JM92" s="54">
        <v>7</v>
      </c>
      <c r="JN92" s="10">
        <v>153</v>
      </c>
      <c r="JO92" s="55">
        <f t="shared" si="1883"/>
        <v>21857.142857142859</v>
      </c>
      <c r="JP92" s="54">
        <v>0</v>
      </c>
      <c r="JQ92" s="10">
        <v>0</v>
      </c>
      <c r="JR92" s="55">
        <f t="shared" si="1884"/>
        <v>0</v>
      </c>
      <c r="JS92" s="54">
        <v>0</v>
      </c>
      <c r="JT92" s="10">
        <v>0</v>
      </c>
      <c r="JU92" s="55">
        <f t="shared" si="1885"/>
        <v>0</v>
      </c>
      <c r="JV92" s="54">
        <v>0</v>
      </c>
      <c r="JW92" s="10">
        <v>0</v>
      </c>
      <c r="JX92" s="55">
        <f t="shared" si="1886"/>
        <v>0</v>
      </c>
      <c r="JY92" s="54">
        <v>0</v>
      </c>
      <c r="JZ92" s="10">
        <v>0</v>
      </c>
      <c r="KA92" s="55">
        <f t="shared" si="1887"/>
        <v>0</v>
      </c>
      <c r="KB92" s="54">
        <v>0</v>
      </c>
      <c r="KC92" s="10">
        <v>0</v>
      </c>
      <c r="KD92" s="55">
        <f t="shared" si="1888"/>
        <v>0</v>
      </c>
      <c r="KE92" s="54">
        <v>66</v>
      </c>
      <c r="KF92" s="10">
        <v>1561</v>
      </c>
      <c r="KG92" s="55">
        <f t="shared" si="1889"/>
        <v>23651.515151515152</v>
      </c>
      <c r="KH92" s="54">
        <v>0</v>
      </c>
      <c r="KI92" s="10">
        <v>0</v>
      </c>
      <c r="KJ92" s="55">
        <f t="shared" si="1890"/>
        <v>0</v>
      </c>
      <c r="KK92" s="54">
        <v>0</v>
      </c>
      <c r="KL92" s="10">
        <v>0</v>
      </c>
      <c r="KM92" s="55">
        <f t="shared" si="1891"/>
        <v>0</v>
      </c>
      <c r="KN92" s="54">
        <v>0</v>
      </c>
      <c r="KO92" s="10">
        <v>0</v>
      </c>
      <c r="KP92" s="55">
        <f t="shared" si="1892"/>
        <v>0</v>
      </c>
      <c r="KQ92" s="54">
        <v>0</v>
      </c>
      <c r="KR92" s="10">
        <v>0</v>
      </c>
      <c r="KS92" s="55">
        <f t="shared" si="1893"/>
        <v>0</v>
      </c>
      <c r="KT92" s="54">
        <v>0</v>
      </c>
      <c r="KU92" s="10">
        <v>0</v>
      </c>
      <c r="KV92" s="55">
        <f t="shared" si="1894"/>
        <v>0</v>
      </c>
      <c r="KW92" s="54">
        <v>0</v>
      </c>
      <c r="KX92" s="10">
        <v>0</v>
      </c>
      <c r="KY92" s="55">
        <f t="shared" si="1895"/>
        <v>0</v>
      </c>
      <c r="KZ92" s="54">
        <v>0</v>
      </c>
      <c r="LA92" s="10">
        <v>0</v>
      </c>
      <c r="LB92" s="55">
        <f t="shared" si="1896"/>
        <v>0</v>
      </c>
      <c r="LC92" s="54">
        <v>0</v>
      </c>
      <c r="LD92" s="10">
        <v>0</v>
      </c>
      <c r="LE92" s="55">
        <f t="shared" si="1897"/>
        <v>0</v>
      </c>
      <c r="LF92" s="54">
        <v>0</v>
      </c>
      <c r="LG92" s="10">
        <v>0</v>
      </c>
      <c r="LH92" s="55">
        <f t="shared" si="1898"/>
        <v>0</v>
      </c>
      <c r="LI92" s="54">
        <v>0</v>
      </c>
      <c r="LJ92" s="10">
        <v>0</v>
      </c>
      <c r="LK92" s="55">
        <f t="shared" si="1899"/>
        <v>0</v>
      </c>
      <c r="LL92" s="54">
        <v>-7</v>
      </c>
      <c r="LM92" s="10">
        <v>-446</v>
      </c>
      <c r="LN92" s="55">
        <f>IFERROR(LM92/LL92*-1000,0)</f>
        <v>-63714.285714285717</v>
      </c>
      <c r="LO92" s="54">
        <v>0</v>
      </c>
      <c r="LP92" s="10">
        <v>0</v>
      </c>
      <c r="LQ92" s="55">
        <f t="shared" si="1901"/>
        <v>0</v>
      </c>
      <c r="LR92" s="54">
        <v>0</v>
      </c>
      <c r="LS92" s="10">
        <v>0</v>
      </c>
      <c r="LT92" s="55">
        <f t="shared" si="1902"/>
        <v>0</v>
      </c>
      <c r="LU92" s="54">
        <v>0</v>
      </c>
      <c r="LV92" s="10">
        <v>0</v>
      </c>
      <c r="LW92" s="55">
        <f t="shared" si="1903"/>
        <v>0</v>
      </c>
      <c r="LX92" s="54">
        <v>-94</v>
      </c>
      <c r="LY92" s="10">
        <v>-5157</v>
      </c>
      <c r="LZ92" s="55">
        <f t="shared" si="1904"/>
        <v>54861.702127659577</v>
      </c>
      <c r="MA92" s="54">
        <v>0</v>
      </c>
      <c r="MB92" s="10">
        <v>0</v>
      </c>
      <c r="MC92" s="55">
        <f t="shared" si="1905"/>
        <v>0</v>
      </c>
      <c r="MD92" s="54">
        <v>0</v>
      </c>
      <c r="ME92" s="10">
        <v>0</v>
      </c>
      <c r="MF92" s="55">
        <f t="shared" si="1906"/>
        <v>0</v>
      </c>
      <c r="MG92" s="54">
        <v>0</v>
      </c>
      <c r="MH92" s="10">
        <v>0</v>
      </c>
      <c r="MI92" s="55">
        <f t="shared" si="1907"/>
        <v>0</v>
      </c>
      <c r="MJ92" s="54">
        <v>12</v>
      </c>
      <c r="MK92" s="10">
        <v>5179</v>
      </c>
      <c r="ML92" s="55">
        <f t="shared" si="1908"/>
        <v>431583.33333333331</v>
      </c>
      <c r="MM92" s="54">
        <v>11</v>
      </c>
      <c r="MN92" s="10">
        <v>1401</v>
      </c>
      <c r="MO92" s="55">
        <f t="shared" si="1909"/>
        <v>127363.63636363635</v>
      </c>
      <c r="MP92" s="54">
        <v>0</v>
      </c>
      <c r="MQ92" s="10">
        <v>0</v>
      </c>
      <c r="MR92" s="55">
        <f t="shared" si="1910"/>
        <v>0</v>
      </c>
      <c r="MS92" s="54">
        <v>10</v>
      </c>
      <c r="MT92" s="10">
        <v>26</v>
      </c>
      <c r="MU92" s="55">
        <f t="shared" si="1911"/>
        <v>2600</v>
      </c>
      <c r="MV92" s="54">
        <v>0</v>
      </c>
      <c r="MW92" s="10">
        <v>0</v>
      </c>
      <c r="MX92" s="55">
        <f t="shared" si="1912"/>
        <v>0</v>
      </c>
      <c r="MY92" s="54">
        <v>30</v>
      </c>
      <c r="MZ92" s="10">
        <v>172</v>
      </c>
      <c r="NA92" s="55">
        <f t="shared" si="1913"/>
        <v>5733.333333333333</v>
      </c>
      <c r="NB92" s="54">
        <v>0</v>
      </c>
      <c r="NC92" s="10">
        <v>0</v>
      </c>
      <c r="ND92" s="55">
        <f t="shared" si="1914"/>
        <v>0</v>
      </c>
      <c r="NE92" s="54">
        <v>0</v>
      </c>
      <c r="NF92" s="10">
        <v>0</v>
      </c>
      <c r="NG92" s="55">
        <f t="shared" si="1915"/>
        <v>0</v>
      </c>
      <c r="NH92" s="54">
        <v>0</v>
      </c>
      <c r="NI92" s="10">
        <v>0</v>
      </c>
      <c r="NJ92" s="55">
        <f t="shared" si="1916"/>
        <v>0</v>
      </c>
      <c r="NK92" s="54">
        <v>0</v>
      </c>
      <c r="NL92" s="10">
        <v>0</v>
      </c>
      <c r="NM92" s="55">
        <f t="shared" si="1917"/>
        <v>0</v>
      </c>
      <c r="NN92" s="54">
        <v>0</v>
      </c>
      <c r="NO92" s="10">
        <v>0</v>
      </c>
      <c r="NP92" s="55">
        <f t="shared" si="1918"/>
        <v>0</v>
      </c>
      <c r="NQ92" s="54">
        <v>0</v>
      </c>
      <c r="NR92" s="10">
        <v>0</v>
      </c>
      <c r="NS92" s="55">
        <f t="shared" si="1919"/>
        <v>0</v>
      </c>
      <c r="NT92" s="54">
        <v>2</v>
      </c>
      <c r="NU92" s="10">
        <v>112</v>
      </c>
      <c r="NV92" s="55">
        <f t="shared" si="1920"/>
        <v>56000</v>
      </c>
      <c r="NW92" s="54">
        <v>23</v>
      </c>
      <c r="NX92" s="10">
        <v>3668</v>
      </c>
      <c r="NY92" s="55">
        <f t="shared" si="1921"/>
        <v>159478.26086956522</v>
      </c>
      <c r="NZ92" s="54">
        <v>272</v>
      </c>
      <c r="OA92" s="10">
        <v>15624</v>
      </c>
      <c r="OB92" s="55">
        <f t="shared" si="1922"/>
        <v>57441.176470588231</v>
      </c>
      <c r="OC92" s="54">
        <v>0</v>
      </c>
      <c r="OD92" s="10">
        <v>0</v>
      </c>
      <c r="OE92" s="55">
        <f t="shared" si="1923"/>
        <v>0</v>
      </c>
      <c r="OF92" s="68">
        <v>1</v>
      </c>
      <c r="OG92" s="24">
        <v>29</v>
      </c>
      <c r="OH92" s="69">
        <f t="shared" si="1924"/>
        <v>29000</v>
      </c>
      <c r="OI92" s="54">
        <v>0</v>
      </c>
      <c r="OJ92" s="10">
        <v>0</v>
      </c>
      <c r="OK92" s="55">
        <f t="shared" si="1925"/>
        <v>0</v>
      </c>
      <c r="OL92" s="54">
        <v>0</v>
      </c>
      <c r="OM92" s="10">
        <v>0</v>
      </c>
      <c r="ON92" s="55">
        <f t="shared" si="1926"/>
        <v>0</v>
      </c>
      <c r="OO92" s="54">
        <v>0</v>
      </c>
      <c r="OP92" s="10">
        <v>0</v>
      </c>
      <c r="OQ92" s="55">
        <f t="shared" si="1927"/>
        <v>0</v>
      </c>
      <c r="OR92" s="54">
        <v>0</v>
      </c>
      <c r="OS92" s="10">
        <v>0</v>
      </c>
      <c r="OT92" s="55">
        <f t="shared" si="1928"/>
        <v>0</v>
      </c>
      <c r="OU92" s="54">
        <v>0</v>
      </c>
      <c r="OV92" s="10">
        <v>0</v>
      </c>
      <c r="OW92" s="55">
        <f t="shared" si="1929"/>
        <v>0</v>
      </c>
      <c r="OX92" s="54">
        <v>27</v>
      </c>
      <c r="OY92" s="10">
        <v>131</v>
      </c>
      <c r="OZ92" s="55">
        <f t="shared" si="1930"/>
        <v>4851.8518518518522</v>
      </c>
      <c r="PA92" s="13">
        <f t="shared" si="1497"/>
        <v>751</v>
      </c>
      <c r="PB92" s="78" t="e">
        <f>SUM(J92,V92,Y92,AH92,AK92,AQ92,AT92,AW92,BI92,BL92,BR92,BU92,BX92,CA92,CD92,CJ92,CM92,CS92,CV92,CY92,DB92,DH92,DN92,DQ92,DT92,DW92,EC92,EF92,EI92,EU92,EX92,FA92,FG92,FJ92,FM92,FP92,FS92,FV92,GB92,GE92,GH92,GK92,GN92,GQ92,GW92,GZ92,HF92,HO92,HR92,HU92,ID92,IG92,IJ92,IM92,IP92,IV92,IY92,JB92,JE92,JH92,JK92,JN92,JQ92,JZ92,KC92,KF92,KI92,KL92,KO92,KR92,KU92,LA92,LD92,LM92,LP92,LS92,LV92,LY92,MB92,HI92,MH92,MK92,MN92,MQ92,MT92,MW92,MZ92,NC92,NF92,NI92,NL92,NO92,NU92,NX92,OA92,OJ92,OS92,OV92,OY92,HL92,JW92,AB92,IA92,IS92,P92+OP92+OM92+OG92+OD92+NR92+ME92+LG92+KX92+JT92+HX92+#REF!+HC92+GT92+FY92+FD92+ER92+EO92+EL92+DZ92+DE92+CP92+BO92+BF92+AZ92+AE92+S92+M92+G92+D92)</f>
        <v>#REF!</v>
      </c>
      <c r="PC92" s="6"/>
      <c r="PD92" s="9"/>
      <c r="PE92" s="6"/>
      <c r="PF92" s="6"/>
      <c r="PG92" s="6"/>
      <c r="PH92" s="9"/>
      <c r="PI92" s="6"/>
      <c r="PJ92" s="6"/>
      <c r="PK92" s="6"/>
      <c r="PL92" s="9"/>
      <c r="PM92" s="6"/>
      <c r="PN92" s="6"/>
      <c r="PO92" s="6"/>
      <c r="PP92" s="9"/>
      <c r="PQ92" s="6"/>
      <c r="PR92" s="6"/>
      <c r="PS92" s="6"/>
      <c r="PT92" s="9"/>
      <c r="PU92" s="6"/>
      <c r="PV92" s="6"/>
      <c r="PW92" s="6"/>
      <c r="PX92" s="9"/>
      <c r="PY92" s="6"/>
      <c r="PZ92" s="6"/>
      <c r="QA92" s="6"/>
      <c r="QB92" s="9"/>
      <c r="QC92" s="6"/>
      <c r="QD92" s="6"/>
      <c r="QE92" s="6"/>
      <c r="QF92" s="2"/>
      <c r="QG92" s="1"/>
      <c r="QH92" s="1"/>
      <c r="QI92" s="1"/>
      <c r="QJ92" s="2"/>
      <c r="QK92" s="1"/>
      <c r="QL92" s="1"/>
      <c r="QM92" s="1"/>
      <c r="QN92" s="2"/>
      <c r="QO92" s="1"/>
      <c r="QP92" s="1"/>
      <c r="QQ92" s="1"/>
    </row>
    <row r="93" spans="1:534" x14ac:dyDescent="0.25">
      <c r="A93" s="46">
        <v>2010</v>
      </c>
      <c r="B93" s="47" t="s">
        <v>14</v>
      </c>
      <c r="C93" s="54">
        <v>0</v>
      </c>
      <c r="D93" s="10">
        <v>0</v>
      </c>
      <c r="E93" s="55">
        <f t="shared" si="1931"/>
        <v>0</v>
      </c>
      <c r="F93" s="54">
        <v>0</v>
      </c>
      <c r="G93" s="10">
        <v>0</v>
      </c>
      <c r="H93" s="55">
        <f t="shared" si="1932"/>
        <v>0</v>
      </c>
      <c r="I93" s="54">
        <v>0</v>
      </c>
      <c r="J93" s="10">
        <v>0</v>
      </c>
      <c r="K93" s="55">
        <f t="shared" si="1933"/>
        <v>0</v>
      </c>
      <c r="L93" s="54">
        <v>0</v>
      </c>
      <c r="M93" s="10">
        <v>0</v>
      </c>
      <c r="N93" s="55">
        <f t="shared" si="1798"/>
        <v>0</v>
      </c>
      <c r="O93" s="54">
        <v>0</v>
      </c>
      <c r="P93" s="10">
        <v>0</v>
      </c>
      <c r="Q93" s="55">
        <f t="shared" si="1934"/>
        <v>0</v>
      </c>
      <c r="R93" s="54">
        <v>0</v>
      </c>
      <c r="S93" s="10">
        <v>0</v>
      </c>
      <c r="T93" s="55">
        <f t="shared" si="1935"/>
        <v>0</v>
      </c>
      <c r="U93" s="54">
        <v>11</v>
      </c>
      <c r="V93" s="10">
        <v>1287</v>
      </c>
      <c r="W93" s="55">
        <f t="shared" si="1799"/>
        <v>117000</v>
      </c>
      <c r="X93" s="54">
        <v>12</v>
      </c>
      <c r="Y93" s="10">
        <v>258</v>
      </c>
      <c r="Z93" s="55">
        <f t="shared" si="1800"/>
        <v>21500</v>
      </c>
      <c r="AA93" s="54">
        <v>0</v>
      </c>
      <c r="AB93" s="10">
        <v>0</v>
      </c>
      <c r="AC93" s="55">
        <f t="shared" si="1801"/>
        <v>0</v>
      </c>
      <c r="AD93" s="54">
        <v>0</v>
      </c>
      <c r="AE93" s="10">
        <v>0</v>
      </c>
      <c r="AF93" s="55">
        <f t="shared" si="1802"/>
        <v>0</v>
      </c>
      <c r="AG93" s="54">
        <v>0</v>
      </c>
      <c r="AH93" s="10">
        <v>0</v>
      </c>
      <c r="AI93" s="55">
        <f t="shared" si="1803"/>
        <v>0</v>
      </c>
      <c r="AJ93" s="54">
        <v>7</v>
      </c>
      <c r="AK93" s="10">
        <v>142</v>
      </c>
      <c r="AL93" s="55">
        <f t="shared" si="1804"/>
        <v>20285.714285714286</v>
      </c>
      <c r="AM93" s="54">
        <v>0</v>
      </c>
      <c r="AN93" s="10">
        <v>0</v>
      </c>
      <c r="AO93" s="55">
        <f t="shared" si="1805"/>
        <v>0</v>
      </c>
      <c r="AP93" s="54">
        <v>0</v>
      </c>
      <c r="AQ93" s="10">
        <v>0</v>
      </c>
      <c r="AR93" s="55">
        <f t="shared" si="1806"/>
        <v>0</v>
      </c>
      <c r="AS93" s="54">
        <v>5</v>
      </c>
      <c r="AT93" s="10">
        <v>336</v>
      </c>
      <c r="AU93" s="55">
        <f t="shared" si="1807"/>
        <v>67200</v>
      </c>
      <c r="AV93" s="54">
        <v>0</v>
      </c>
      <c r="AW93" s="10">
        <v>0</v>
      </c>
      <c r="AX93" s="55">
        <f t="shared" si="1808"/>
        <v>0</v>
      </c>
      <c r="AY93" s="54">
        <v>0</v>
      </c>
      <c r="AZ93" s="10">
        <v>0</v>
      </c>
      <c r="BA93" s="55">
        <f t="shared" si="1809"/>
        <v>0</v>
      </c>
      <c r="BB93" s="54">
        <v>0</v>
      </c>
      <c r="BC93" s="10">
        <v>0</v>
      </c>
      <c r="BD93" s="55">
        <f t="shared" si="1810"/>
        <v>0</v>
      </c>
      <c r="BE93" s="54">
        <v>0</v>
      </c>
      <c r="BF93" s="10">
        <v>0</v>
      </c>
      <c r="BG93" s="55">
        <f t="shared" si="1936"/>
        <v>0</v>
      </c>
      <c r="BH93" s="54">
        <v>1</v>
      </c>
      <c r="BI93" s="10">
        <v>2</v>
      </c>
      <c r="BJ93" s="55">
        <f t="shared" si="1812"/>
        <v>2000</v>
      </c>
      <c r="BK93" s="54">
        <v>2</v>
      </c>
      <c r="BL93" s="10">
        <v>254</v>
      </c>
      <c r="BM93" s="55">
        <f t="shared" si="1813"/>
        <v>127000</v>
      </c>
      <c r="BN93" s="54">
        <v>0</v>
      </c>
      <c r="BO93" s="10">
        <v>0</v>
      </c>
      <c r="BP93" s="55">
        <f t="shared" si="1814"/>
        <v>0</v>
      </c>
      <c r="BQ93" s="54">
        <v>0</v>
      </c>
      <c r="BR93" s="10">
        <v>0</v>
      </c>
      <c r="BS93" s="55">
        <f t="shared" si="1815"/>
        <v>0</v>
      </c>
      <c r="BT93" s="54">
        <v>38</v>
      </c>
      <c r="BU93" s="10">
        <v>1397</v>
      </c>
      <c r="BV93" s="55">
        <f t="shared" si="1816"/>
        <v>36763.15789473684</v>
      </c>
      <c r="BW93" s="54">
        <v>0</v>
      </c>
      <c r="BX93" s="10">
        <v>0</v>
      </c>
      <c r="BY93" s="55">
        <f t="shared" si="1817"/>
        <v>0</v>
      </c>
      <c r="BZ93" s="54">
        <v>0</v>
      </c>
      <c r="CA93" s="10">
        <v>0</v>
      </c>
      <c r="CB93" s="55">
        <f t="shared" si="1818"/>
        <v>0</v>
      </c>
      <c r="CC93" s="54">
        <v>0</v>
      </c>
      <c r="CD93" s="10">
        <v>0</v>
      </c>
      <c r="CE93" s="55">
        <f t="shared" si="1819"/>
        <v>0</v>
      </c>
      <c r="CF93" s="54">
        <v>0</v>
      </c>
      <c r="CG93" s="10">
        <v>0</v>
      </c>
      <c r="CH93" s="55">
        <f t="shared" si="1820"/>
        <v>0</v>
      </c>
      <c r="CI93" s="54">
        <v>0</v>
      </c>
      <c r="CJ93" s="10">
        <v>0</v>
      </c>
      <c r="CK93" s="55">
        <f t="shared" si="1821"/>
        <v>0</v>
      </c>
      <c r="CL93" s="54">
        <v>0</v>
      </c>
      <c r="CM93" s="10">
        <v>0</v>
      </c>
      <c r="CN93" s="55">
        <f t="shared" si="1822"/>
        <v>0</v>
      </c>
      <c r="CO93" s="54">
        <v>0</v>
      </c>
      <c r="CP93" s="10">
        <v>0</v>
      </c>
      <c r="CQ93" s="55">
        <f t="shared" si="1823"/>
        <v>0</v>
      </c>
      <c r="CR93" s="54">
        <v>0</v>
      </c>
      <c r="CS93" s="10">
        <v>0</v>
      </c>
      <c r="CT93" s="55">
        <f t="shared" si="1824"/>
        <v>0</v>
      </c>
      <c r="CU93" s="54">
        <v>239</v>
      </c>
      <c r="CV93" s="10">
        <v>3792</v>
      </c>
      <c r="CW93" s="55">
        <f t="shared" si="1825"/>
        <v>15866.108786610879</v>
      </c>
      <c r="CX93" s="54">
        <v>0</v>
      </c>
      <c r="CY93" s="10">
        <v>0</v>
      </c>
      <c r="CZ93" s="55">
        <f t="shared" si="1826"/>
        <v>0</v>
      </c>
      <c r="DA93" s="54">
        <v>0</v>
      </c>
      <c r="DB93" s="10">
        <v>0</v>
      </c>
      <c r="DC93" s="55">
        <f t="shared" si="1827"/>
        <v>0</v>
      </c>
      <c r="DD93" s="54">
        <v>0</v>
      </c>
      <c r="DE93" s="10">
        <v>0</v>
      </c>
      <c r="DF93" s="55">
        <f t="shared" si="1828"/>
        <v>0</v>
      </c>
      <c r="DG93" s="54">
        <v>0</v>
      </c>
      <c r="DH93" s="10">
        <v>0</v>
      </c>
      <c r="DI93" s="55">
        <f t="shared" si="1829"/>
        <v>0</v>
      </c>
      <c r="DJ93" s="54">
        <v>0</v>
      </c>
      <c r="DK93" s="10">
        <v>0</v>
      </c>
      <c r="DL93" s="55">
        <f t="shared" si="1830"/>
        <v>0</v>
      </c>
      <c r="DM93" s="54">
        <v>0</v>
      </c>
      <c r="DN93" s="10">
        <v>0</v>
      </c>
      <c r="DO93" s="55">
        <f t="shared" si="1831"/>
        <v>0</v>
      </c>
      <c r="DP93" s="54">
        <v>0</v>
      </c>
      <c r="DQ93" s="10">
        <v>0</v>
      </c>
      <c r="DR93" s="55">
        <f t="shared" si="1832"/>
        <v>0</v>
      </c>
      <c r="DS93" s="54">
        <v>0</v>
      </c>
      <c r="DT93" s="10">
        <v>0</v>
      </c>
      <c r="DU93" s="55">
        <f t="shared" si="1833"/>
        <v>0</v>
      </c>
      <c r="DV93" s="54">
        <v>62</v>
      </c>
      <c r="DW93" s="10">
        <v>2323</v>
      </c>
      <c r="DX93" s="55">
        <f t="shared" si="1834"/>
        <v>37467.741935483871</v>
      </c>
      <c r="DY93" s="54">
        <v>0</v>
      </c>
      <c r="DZ93" s="10">
        <v>0</v>
      </c>
      <c r="EA93" s="55">
        <f t="shared" si="1835"/>
        <v>0</v>
      </c>
      <c r="EB93" s="54">
        <v>80</v>
      </c>
      <c r="EC93" s="10">
        <v>4826</v>
      </c>
      <c r="ED93" s="55">
        <f t="shared" si="1836"/>
        <v>60325</v>
      </c>
      <c r="EE93" s="54">
        <v>0</v>
      </c>
      <c r="EF93" s="10">
        <v>0</v>
      </c>
      <c r="EG93" s="55">
        <f t="shared" si="1837"/>
        <v>0</v>
      </c>
      <c r="EH93" s="54">
        <v>0</v>
      </c>
      <c r="EI93" s="10">
        <v>0</v>
      </c>
      <c r="EJ93" s="55">
        <f t="shared" si="1838"/>
        <v>0</v>
      </c>
      <c r="EK93" s="54">
        <v>0</v>
      </c>
      <c r="EL93" s="10">
        <v>0</v>
      </c>
      <c r="EM93" s="55">
        <f t="shared" si="1839"/>
        <v>0</v>
      </c>
      <c r="EN93" s="54">
        <v>0</v>
      </c>
      <c r="EO93" s="10">
        <v>0</v>
      </c>
      <c r="EP93" s="55">
        <f t="shared" si="1840"/>
        <v>0</v>
      </c>
      <c r="EQ93" s="54">
        <v>0</v>
      </c>
      <c r="ER93" s="10">
        <v>0</v>
      </c>
      <c r="ES93" s="55">
        <f t="shared" si="1841"/>
        <v>0</v>
      </c>
      <c r="ET93" s="54">
        <v>0</v>
      </c>
      <c r="EU93" s="10">
        <v>0</v>
      </c>
      <c r="EV93" s="55">
        <f t="shared" si="1842"/>
        <v>0</v>
      </c>
      <c r="EW93" s="54">
        <v>0</v>
      </c>
      <c r="EX93" s="10">
        <v>0</v>
      </c>
      <c r="EY93" s="55">
        <f t="shared" si="1843"/>
        <v>0</v>
      </c>
      <c r="EZ93" s="54">
        <v>0</v>
      </c>
      <c r="FA93" s="10">
        <v>0</v>
      </c>
      <c r="FB93" s="55">
        <f t="shared" si="1844"/>
        <v>0</v>
      </c>
      <c r="FC93" s="54">
        <v>0</v>
      </c>
      <c r="FD93" s="10">
        <v>0</v>
      </c>
      <c r="FE93" s="55">
        <f t="shared" si="1845"/>
        <v>0</v>
      </c>
      <c r="FF93" s="54">
        <v>38</v>
      </c>
      <c r="FG93" s="10">
        <v>2063</v>
      </c>
      <c r="FH93" s="55">
        <f t="shared" si="1846"/>
        <v>54289.473684210527</v>
      </c>
      <c r="FI93" s="54">
        <v>0</v>
      </c>
      <c r="FJ93" s="10">
        <v>0</v>
      </c>
      <c r="FK93" s="55">
        <f t="shared" si="1847"/>
        <v>0</v>
      </c>
      <c r="FL93" s="54">
        <v>0</v>
      </c>
      <c r="FM93" s="10">
        <v>0</v>
      </c>
      <c r="FN93" s="55">
        <f t="shared" si="1848"/>
        <v>0</v>
      </c>
      <c r="FO93" s="54">
        <v>1</v>
      </c>
      <c r="FP93" s="10">
        <v>836</v>
      </c>
      <c r="FQ93" s="55">
        <f t="shared" si="1849"/>
        <v>836000</v>
      </c>
      <c r="FR93" s="54">
        <v>17</v>
      </c>
      <c r="FS93" s="10">
        <v>1166</v>
      </c>
      <c r="FT93" s="55">
        <f t="shared" si="1850"/>
        <v>68588.23529411765</v>
      </c>
      <c r="FU93" s="54">
        <v>166</v>
      </c>
      <c r="FV93" s="10">
        <v>2013</v>
      </c>
      <c r="FW93" s="55">
        <f t="shared" si="1851"/>
        <v>12126.506024096387</v>
      </c>
      <c r="FX93" s="54">
        <v>0</v>
      </c>
      <c r="FY93" s="10">
        <v>0</v>
      </c>
      <c r="FZ93" s="55">
        <f t="shared" si="1852"/>
        <v>0</v>
      </c>
      <c r="GA93" s="54">
        <v>3</v>
      </c>
      <c r="GB93" s="10">
        <v>225</v>
      </c>
      <c r="GC93" s="55">
        <f t="shared" si="1853"/>
        <v>75000</v>
      </c>
      <c r="GD93" s="54">
        <v>0</v>
      </c>
      <c r="GE93" s="10">
        <v>0</v>
      </c>
      <c r="GF93" s="55">
        <f t="shared" si="1854"/>
        <v>0</v>
      </c>
      <c r="GG93" s="54">
        <v>0</v>
      </c>
      <c r="GH93" s="10">
        <v>0</v>
      </c>
      <c r="GI93" s="55">
        <f t="shared" si="1855"/>
        <v>0</v>
      </c>
      <c r="GJ93" s="54">
        <v>0</v>
      </c>
      <c r="GK93" s="10">
        <v>0</v>
      </c>
      <c r="GL93" s="55">
        <f t="shared" si="1856"/>
        <v>0</v>
      </c>
      <c r="GM93" s="54">
        <v>0</v>
      </c>
      <c r="GN93" s="10">
        <v>0</v>
      </c>
      <c r="GO93" s="55">
        <f t="shared" si="1857"/>
        <v>0</v>
      </c>
      <c r="GP93" s="54">
        <v>0</v>
      </c>
      <c r="GQ93" s="10">
        <v>0</v>
      </c>
      <c r="GR93" s="55">
        <f t="shared" si="1858"/>
        <v>0</v>
      </c>
      <c r="GS93" s="54">
        <v>0</v>
      </c>
      <c r="GT93" s="10">
        <v>0</v>
      </c>
      <c r="GU93" s="55">
        <f t="shared" si="1937"/>
        <v>0</v>
      </c>
      <c r="GV93" s="54">
        <v>0</v>
      </c>
      <c r="GW93" s="10">
        <v>0</v>
      </c>
      <c r="GX93" s="55">
        <f t="shared" si="1860"/>
        <v>0</v>
      </c>
      <c r="GY93" s="54">
        <v>0</v>
      </c>
      <c r="GZ93" s="10">
        <v>0</v>
      </c>
      <c r="HA93" s="55">
        <f t="shared" si="1861"/>
        <v>0</v>
      </c>
      <c r="HB93" s="54">
        <v>0</v>
      </c>
      <c r="HC93" s="10">
        <v>0</v>
      </c>
      <c r="HD93" s="55">
        <f t="shared" si="1862"/>
        <v>0</v>
      </c>
      <c r="HE93" s="64">
        <v>0</v>
      </c>
      <c r="HF93" s="15">
        <v>0</v>
      </c>
      <c r="HG93" s="55">
        <f t="shared" si="1863"/>
        <v>0</v>
      </c>
      <c r="HH93" s="54">
        <v>0</v>
      </c>
      <c r="HI93" s="10">
        <v>0</v>
      </c>
      <c r="HJ93" s="55">
        <f t="shared" si="1864"/>
        <v>0</v>
      </c>
      <c r="HK93" s="54">
        <v>0</v>
      </c>
      <c r="HL93" s="10">
        <v>0</v>
      </c>
      <c r="HM93" s="55">
        <f t="shared" si="1865"/>
        <v>0</v>
      </c>
      <c r="HN93" s="54">
        <v>1</v>
      </c>
      <c r="HO93" s="10">
        <v>49</v>
      </c>
      <c r="HP93" s="55">
        <f t="shared" si="1866"/>
        <v>49000</v>
      </c>
      <c r="HQ93" s="54">
        <v>1</v>
      </c>
      <c r="HR93" s="10">
        <v>594</v>
      </c>
      <c r="HS93" s="55">
        <f t="shared" si="1867"/>
        <v>594000</v>
      </c>
      <c r="HT93" s="54">
        <v>0</v>
      </c>
      <c r="HU93" s="10">
        <v>0</v>
      </c>
      <c r="HV93" s="55">
        <f t="shared" si="1868"/>
        <v>0</v>
      </c>
      <c r="HW93" s="54">
        <v>0</v>
      </c>
      <c r="HX93" s="10">
        <v>0</v>
      </c>
      <c r="HY93" s="55">
        <f t="shared" si="1869"/>
        <v>0</v>
      </c>
      <c r="HZ93" s="54">
        <v>0</v>
      </c>
      <c r="IA93" s="10">
        <v>0</v>
      </c>
      <c r="IB93" s="55">
        <f t="shared" si="1870"/>
        <v>0</v>
      </c>
      <c r="IC93" s="54">
        <v>0</v>
      </c>
      <c r="ID93" s="10">
        <v>0</v>
      </c>
      <c r="IE93" s="55">
        <f t="shared" si="1871"/>
        <v>0</v>
      </c>
      <c r="IF93" s="54">
        <v>0</v>
      </c>
      <c r="IG93" s="10">
        <v>0</v>
      </c>
      <c r="IH93" s="55">
        <f t="shared" si="1872"/>
        <v>0</v>
      </c>
      <c r="II93" s="54">
        <v>33</v>
      </c>
      <c r="IJ93" s="10">
        <v>722</v>
      </c>
      <c r="IK93" s="55">
        <f t="shared" si="1873"/>
        <v>21878.78787878788</v>
      </c>
      <c r="IL93" s="54">
        <v>0</v>
      </c>
      <c r="IM93" s="10">
        <v>0</v>
      </c>
      <c r="IN93" s="55">
        <f t="shared" si="1874"/>
        <v>0</v>
      </c>
      <c r="IO93" s="54">
        <v>0</v>
      </c>
      <c r="IP93" s="10">
        <v>0</v>
      </c>
      <c r="IQ93" s="55">
        <f t="shared" si="1875"/>
        <v>0</v>
      </c>
      <c r="IR93" s="54">
        <v>0</v>
      </c>
      <c r="IS93" s="10">
        <v>0</v>
      </c>
      <c r="IT93" s="55">
        <f t="shared" si="1876"/>
        <v>0</v>
      </c>
      <c r="IU93" s="54">
        <v>0</v>
      </c>
      <c r="IV93" s="10">
        <v>0</v>
      </c>
      <c r="IW93" s="55">
        <f t="shared" si="1877"/>
        <v>0</v>
      </c>
      <c r="IX93" s="54">
        <v>-78</v>
      </c>
      <c r="IY93" s="10">
        <v>-4211</v>
      </c>
      <c r="IZ93" s="55">
        <f t="shared" si="1878"/>
        <v>53987.179487179492</v>
      </c>
      <c r="JA93" s="54">
        <v>0</v>
      </c>
      <c r="JB93" s="10">
        <v>0</v>
      </c>
      <c r="JC93" s="55">
        <f t="shared" si="1879"/>
        <v>0</v>
      </c>
      <c r="JD93" s="54">
        <v>0</v>
      </c>
      <c r="JE93" s="10">
        <v>0</v>
      </c>
      <c r="JF93" s="55">
        <f t="shared" si="1880"/>
        <v>0</v>
      </c>
      <c r="JG93" s="54">
        <v>5</v>
      </c>
      <c r="JH93" s="10">
        <v>9</v>
      </c>
      <c r="JI93" s="55">
        <f t="shared" si="1881"/>
        <v>1800</v>
      </c>
      <c r="JJ93" s="54">
        <v>3</v>
      </c>
      <c r="JK93" s="10">
        <v>283</v>
      </c>
      <c r="JL93" s="55">
        <f t="shared" si="1882"/>
        <v>94333.333333333328</v>
      </c>
      <c r="JM93" s="54">
        <v>0</v>
      </c>
      <c r="JN93" s="10">
        <v>0</v>
      </c>
      <c r="JO93" s="55">
        <f t="shared" si="1883"/>
        <v>0</v>
      </c>
      <c r="JP93" s="54">
        <v>0</v>
      </c>
      <c r="JQ93" s="10">
        <v>0</v>
      </c>
      <c r="JR93" s="55">
        <f t="shared" si="1884"/>
        <v>0</v>
      </c>
      <c r="JS93" s="54">
        <v>0</v>
      </c>
      <c r="JT93" s="10">
        <v>0</v>
      </c>
      <c r="JU93" s="55">
        <f t="shared" si="1885"/>
        <v>0</v>
      </c>
      <c r="JV93" s="54">
        <v>0</v>
      </c>
      <c r="JW93" s="10">
        <v>0</v>
      </c>
      <c r="JX93" s="55">
        <f t="shared" si="1886"/>
        <v>0</v>
      </c>
      <c r="JY93" s="54">
        <v>0</v>
      </c>
      <c r="JZ93" s="10">
        <v>0</v>
      </c>
      <c r="KA93" s="55">
        <f t="shared" si="1887"/>
        <v>0</v>
      </c>
      <c r="KB93" s="54">
        <v>0</v>
      </c>
      <c r="KC93" s="10">
        <v>0</v>
      </c>
      <c r="KD93" s="55">
        <f t="shared" si="1888"/>
        <v>0</v>
      </c>
      <c r="KE93" s="54">
        <v>51</v>
      </c>
      <c r="KF93" s="10">
        <v>1731</v>
      </c>
      <c r="KG93" s="55">
        <f t="shared" si="1889"/>
        <v>33941.176470588231</v>
      </c>
      <c r="KH93" s="54">
        <v>0</v>
      </c>
      <c r="KI93" s="10">
        <v>0</v>
      </c>
      <c r="KJ93" s="55">
        <f t="shared" si="1890"/>
        <v>0</v>
      </c>
      <c r="KK93" s="54">
        <v>0</v>
      </c>
      <c r="KL93" s="10">
        <v>0</v>
      </c>
      <c r="KM93" s="55">
        <f t="shared" si="1891"/>
        <v>0</v>
      </c>
      <c r="KN93" s="54">
        <v>0</v>
      </c>
      <c r="KO93" s="10">
        <v>0</v>
      </c>
      <c r="KP93" s="55">
        <f t="shared" si="1892"/>
        <v>0</v>
      </c>
      <c r="KQ93" s="54">
        <v>0</v>
      </c>
      <c r="KR93" s="10">
        <v>0</v>
      </c>
      <c r="KS93" s="55">
        <f t="shared" si="1893"/>
        <v>0</v>
      </c>
      <c r="KT93" s="54">
        <v>0</v>
      </c>
      <c r="KU93" s="10">
        <v>0</v>
      </c>
      <c r="KV93" s="55">
        <f t="shared" si="1894"/>
        <v>0</v>
      </c>
      <c r="KW93" s="54">
        <v>0</v>
      </c>
      <c r="KX93" s="10">
        <v>0</v>
      </c>
      <c r="KY93" s="55">
        <f t="shared" si="1895"/>
        <v>0</v>
      </c>
      <c r="KZ93" s="54">
        <v>0</v>
      </c>
      <c r="LA93" s="10">
        <v>0</v>
      </c>
      <c r="LB93" s="55">
        <f t="shared" si="1896"/>
        <v>0</v>
      </c>
      <c r="LC93" s="54">
        <v>0</v>
      </c>
      <c r="LD93" s="10">
        <v>0</v>
      </c>
      <c r="LE93" s="55">
        <f t="shared" si="1897"/>
        <v>0</v>
      </c>
      <c r="LF93" s="54">
        <v>0</v>
      </c>
      <c r="LG93" s="10">
        <v>0</v>
      </c>
      <c r="LH93" s="55">
        <f t="shared" si="1898"/>
        <v>0</v>
      </c>
      <c r="LI93" s="54">
        <v>0</v>
      </c>
      <c r="LJ93" s="10">
        <v>0</v>
      </c>
      <c r="LK93" s="55">
        <f t="shared" si="1899"/>
        <v>0</v>
      </c>
      <c r="LL93" s="54">
        <v>12</v>
      </c>
      <c r="LM93" s="10">
        <v>715</v>
      </c>
      <c r="LN93" s="55">
        <f t="shared" si="1900"/>
        <v>59583.333333333336</v>
      </c>
      <c r="LO93" s="54">
        <v>0</v>
      </c>
      <c r="LP93" s="10">
        <v>0</v>
      </c>
      <c r="LQ93" s="55">
        <f t="shared" si="1901"/>
        <v>0</v>
      </c>
      <c r="LR93" s="54">
        <v>0</v>
      </c>
      <c r="LS93" s="10">
        <v>0</v>
      </c>
      <c r="LT93" s="55">
        <f t="shared" si="1902"/>
        <v>0</v>
      </c>
      <c r="LU93" s="54">
        <v>7</v>
      </c>
      <c r="LV93" s="10">
        <v>183</v>
      </c>
      <c r="LW93" s="55">
        <f t="shared" si="1903"/>
        <v>26142.857142857141</v>
      </c>
      <c r="LX93" s="54">
        <v>3</v>
      </c>
      <c r="LY93" s="10">
        <v>-9</v>
      </c>
      <c r="LZ93" s="55">
        <f t="shared" si="1904"/>
        <v>-3000</v>
      </c>
      <c r="MA93" s="54">
        <v>0</v>
      </c>
      <c r="MB93" s="10">
        <v>0</v>
      </c>
      <c r="MC93" s="55">
        <f t="shared" si="1905"/>
        <v>0</v>
      </c>
      <c r="MD93" s="54">
        <v>0</v>
      </c>
      <c r="ME93" s="10">
        <v>0</v>
      </c>
      <c r="MF93" s="55">
        <f t="shared" si="1906"/>
        <v>0</v>
      </c>
      <c r="MG93" s="54">
        <v>0</v>
      </c>
      <c r="MH93" s="10">
        <v>0</v>
      </c>
      <c r="MI93" s="55">
        <f t="shared" si="1907"/>
        <v>0</v>
      </c>
      <c r="MJ93" s="54">
        <v>4</v>
      </c>
      <c r="MK93" s="10">
        <v>2584</v>
      </c>
      <c r="ML93" s="55">
        <f t="shared" si="1908"/>
        <v>646000</v>
      </c>
      <c r="MM93" s="54">
        <v>42</v>
      </c>
      <c r="MN93" s="10">
        <v>3671</v>
      </c>
      <c r="MO93" s="55">
        <f t="shared" si="1909"/>
        <v>87404.761904761894</v>
      </c>
      <c r="MP93" s="54">
        <v>0</v>
      </c>
      <c r="MQ93" s="10">
        <v>0</v>
      </c>
      <c r="MR93" s="55">
        <f t="shared" si="1910"/>
        <v>0</v>
      </c>
      <c r="MS93" s="54">
        <v>14</v>
      </c>
      <c r="MT93" s="10">
        <v>34</v>
      </c>
      <c r="MU93" s="55">
        <f t="shared" si="1911"/>
        <v>2428.5714285714284</v>
      </c>
      <c r="MV93" s="54">
        <v>0</v>
      </c>
      <c r="MW93" s="10">
        <v>0</v>
      </c>
      <c r="MX93" s="55">
        <f t="shared" si="1912"/>
        <v>0</v>
      </c>
      <c r="MY93" s="54">
        <v>71</v>
      </c>
      <c r="MZ93" s="10">
        <v>397</v>
      </c>
      <c r="NA93" s="55">
        <f t="shared" si="1913"/>
        <v>5591.5492957746483</v>
      </c>
      <c r="NB93" s="54">
        <v>0</v>
      </c>
      <c r="NC93" s="10">
        <v>0</v>
      </c>
      <c r="ND93" s="55">
        <f t="shared" si="1914"/>
        <v>0</v>
      </c>
      <c r="NE93" s="54">
        <v>0</v>
      </c>
      <c r="NF93" s="10">
        <v>0</v>
      </c>
      <c r="NG93" s="55">
        <f t="shared" si="1915"/>
        <v>0</v>
      </c>
      <c r="NH93" s="54">
        <v>0</v>
      </c>
      <c r="NI93" s="10">
        <v>0</v>
      </c>
      <c r="NJ93" s="55">
        <f t="shared" si="1916"/>
        <v>0</v>
      </c>
      <c r="NK93" s="54">
        <v>5</v>
      </c>
      <c r="NL93" s="10">
        <v>323</v>
      </c>
      <c r="NM93" s="55">
        <f t="shared" si="1917"/>
        <v>64599.999999999993</v>
      </c>
      <c r="NN93" s="54">
        <v>0</v>
      </c>
      <c r="NO93" s="10">
        <v>0</v>
      </c>
      <c r="NP93" s="55">
        <f t="shared" si="1918"/>
        <v>0</v>
      </c>
      <c r="NQ93" s="54">
        <v>0</v>
      </c>
      <c r="NR93" s="10">
        <v>0</v>
      </c>
      <c r="NS93" s="55">
        <f t="shared" si="1919"/>
        <v>0</v>
      </c>
      <c r="NT93" s="54">
        <v>1</v>
      </c>
      <c r="NU93" s="10">
        <v>7</v>
      </c>
      <c r="NV93" s="55">
        <f t="shared" si="1920"/>
        <v>7000</v>
      </c>
      <c r="NW93" s="54">
        <v>17</v>
      </c>
      <c r="NX93" s="10">
        <v>2349</v>
      </c>
      <c r="NY93" s="55">
        <f t="shared" si="1921"/>
        <v>138176.4705882353</v>
      </c>
      <c r="NZ93" s="54">
        <v>216</v>
      </c>
      <c r="OA93" s="10">
        <v>17586</v>
      </c>
      <c r="OB93" s="55">
        <f t="shared" si="1922"/>
        <v>81416.666666666672</v>
      </c>
      <c r="OC93" s="54">
        <v>0</v>
      </c>
      <c r="OD93" s="10">
        <v>0</v>
      </c>
      <c r="OE93" s="55">
        <f t="shared" si="1923"/>
        <v>0</v>
      </c>
      <c r="OF93" s="68">
        <v>0</v>
      </c>
      <c r="OG93" s="24">
        <v>0</v>
      </c>
      <c r="OH93" s="69">
        <f t="shared" si="1924"/>
        <v>0</v>
      </c>
      <c r="OI93" s="54">
        <v>0</v>
      </c>
      <c r="OJ93" s="10">
        <v>0</v>
      </c>
      <c r="OK93" s="55">
        <f t="shared" si="1925"/>
        <v>0</v>
      </c>
      <c r="OL93" s="54">
        <v>0</v>
      </c>
      <c r="OM93" s="10">
        <v>0</v>
      </c>
      <c r="ON93" s="55">
        <f t="shared" si="1926"/>
        <v>0</v>
      </c>
      <c r="OO93" s="54">
        <v>0</v>
      </c>
      <c r="OP93" s="10">
        <v>0</v>
      </c>
      <c r="OQ93" s="55">
        <f t="shared" si="1927"/>
        <v>0</v>
      </c>
      <c r="OR93" s="54">
        <v>0</v>
      </c>
      <c r="OS93" s="10">
        <v>0</v>
      </c>
      <c r="OT93" s="55">
        <f t="shared" si="1928"/>
        <v>0</v>
      </c>
      <c r="OU93" s="54">
        <v>0</v>
      </c>
      <c r="OV93" s="10">
        <v>0</v>
      </c>
      <c r="OW93" s="55">
        <f t="shared" si="1929"/>
        <v>0</v>
      </c>
      <c r="OX93" s="54">
        <v>0</v>
      </c>
      <c r="OY93" s="10">
        <v>0</v>
      </c>
      <c r="OZ93" s="55">
        <f t="shared" si="1930"/>
        <v>0</v>
      </c>
      <c r="PA93" s="13">
        <f t="shared" si="1497"/>
        <v>1090</v>
      </c>
      <c r="PB93" s="78" t="e">
        <f>SUM(J93,V93,Y93,AH93,AK93,AQ93,AT93,AW93,BI93,BL93,BR93,BU93,BX93,CA93,CD93,CJ93,CM93,CS93,CV93,CY93,DB93,DH93,DN93,DQ93,DT93,DW93,EC93,EF93,EI93,EU93,EX93,FA93,FG93,FJ93,FM93,FP93,FS93,FV93,GB93,GE93,GH93,GK93,GN93,GQ93,GW93,GZ93,HF93,HO93,HR93,HU93,ID93,IG93,IJ93,IM93,IP93,IV93,IY93,JB93,JE93,JH93,JK93,JN93,JQ93,JZ93,KC93,KF93,KI93,KL93,KO93,KR93,KU93,LA93,LD93,LM93,LP93,LS93,LV93,LY93,MB93,HI93,MH93,MK93,MN93,MQ93,MT93,MW93,MZ93,NC93,NF93,NI93,NL93,NO93,NU93,NX93,OA93,OJ93,OS93,OV93,OY93,HL93,JW93,AB93,IA93,IS93,P93+OP93+OM93+OG93+OD93+NR93+ME93+LG93+KX93+JT93+HX93+#REF!+HC93+GT93+FY93+FD93+ER93+EO93+EL93+DZ93+DE93+CP93+BO93+BF93+AZ93+AE93+S93+M93+G93+D93)</f>
        <v>#REF!</v>
      </c>
      <c r="PC93" s="6"/>
      <c r="PD93" s="9"/>
      <c r="PE93" s="6"/>
      <c r="PF93" s="6"/>
      <c r="PG93" s="6"/>
      <c r="PH93" s="9"/>
      <c r="PI93" s="6"/>
      <c r="PJ93" s="6"/>
      <c r="PK93" s="6"/>
      <c r="PL93" s="9"/>
      <c r="PM93" s="6"/>
      <c r="PN93" s="6"/>
      <c r="PO93" s="6"/>
      <c r="PP93" s="9"/>
      <c r="PQ93" s="6"/>
      <c r="PR93" s="6"/>
      <c r="PS93" s="6"/>
      <c r="PT93" s="9"/>
      <c r="PU93" s="6"/>
      <c r="PV93" s="6"/>
      <c r="PW93" s="6"/>
      <c r="PX93" s="9"/>
      <c r="PY93" s="6"/>
      <c r="PZ93" s="6"/>
      <c r="QA93" s="6"/>
      <c r="QB93" s="9"/>
      <c r="QC93" s="6"/>
      <c r="QD93" s="6"/>
      <c r="QE93" s="6"/>
      <c r="QF93" s="2"/>
      <c r="QG93" s="1"/>
      <c r="QH93" s="1"/>
      <c r="QI93" s="1"/>
      <c r="QJ93" s="2"/>
      <c r="QK93" s="1"/>
      <c r="QL93" s="1"/>
      <c r="QM93" s="1"/>
      <c r="QN93" s="2"/>
      <c r="QO93" s="1"/>
      <c r="QP93" s="1"/>
      <c r="QQ93" s="1"/>
    </row>
    <row r="94" spans="1:534" x14ac:dyDescent="0.25">
      <c r="A94" s="46">
        <v>2010</v>
      </c>
      <c r="B94" s="47" t="s">
        <v>15</v>
      </c>
      <c r="C94" s="54">
        <v>0</v>
      </c>
      <c r="D94" s="10">
        <v>0</v>
      </c>
      <c r="E94" s="55">
        <f t="shared" si="1931"/>
        <v>0</v>
      </c>
      <c r="F94" s="54">
        <v>0</v>
      </c>
      <c r="G94" s="10">
        <v>0</v>
      </c>
      <c r="H94" s="55">
        <f t="shared" si="1932"/>
        <v>0</v>
      </c>
      <c r="I94" s="54">
        <v>0</v>
      </c>
      <c r="J94" s="10">
        <v>0</v>
      </c>
      <c r="K94" s="55">
        <f t="shared" si="1933"/>
        <v>0</v>
      </c>
      <c r="L94" s="64">
        <v>0</v>
      </c>
      <c r="M94" s="15">
        <v>0</v>
      </c>
      <c r="N94" s="55">
        <f t="shared" si="1798"/>
        <v>0</v>
      </c>
      <c r="O94" s="54">
        <v>0</v>
      </c>
      <c r="P94" s="10">
        <v>0</v>
      </c>
      <c r="Q94" s="55">
        <f t="shared" ref="Q94" si="1938">IFERROR(P94/O94*1000,0)</f>
        <v>0</v>
      </c>
      <c r="R94" s="54">
        <v>0</v>
      </c>
      <c r="S94" s="10">
        <v>0</v>
      </c>
      <c r="T94" s="55">
        <f t="shared" si="1935"/>
        <v>0</v>
      </c>
      <c r="U94" s="64">
        <v>4</v>
      </c>
      <c r="V94" s="15">
        <v>786</v>
      </c>
      <c r="W94" s="55">
        <f t="shared" si="1799"/>
        <v>196500</v>
      </c>
      <c r="X94" s="64">
        <v>12</v>
      </c>
      <c r="Y94" s="15">
        <v>261</v>
      </c>
      <c r="Z94" s="55">
        <f t="shared" si="1800"/>
        <v>21750</v>
      </c>
      <c r="AA94" s="64">
        <v>0</v>
      </c>
      <c r="AB94" s="15">
        <v>0</v>
      </c>
      <c r="AC94" s="55">
        <f t="shared" si="1801"/>
        <v>0</v>
      </c>
      <c r="AD94" s="64">
        <v>0</v>
      </c>
      <c r="AE94" s="15">
        <v>0</v>
      </c>
      <c r="AF94" s="55">
        <f t="shared" si="1802"/>
        <v>0</v>
      </c>
      <c r="AG94" s="64">
        <v>0</v>
      </c>
      <c r="AH94" s="15">
        <v>0</v>
      </c>
      <c r="AI94" s="55">
        <f t="shared" si="1803"/>
        <v>0</v>
      </c>
      <c r="AJ94" s="64">
        <v>7</v>
      </c>
      <c r="AK94" s="15">
        <v>174</v>
      </c>
      <c r="AL94" s="55">
        <f t="shared" si="1804"/>
        <v>24857.142857142859</v>
      </c>
      <c r="AM94" s="64">
        <v>0</v>
      </c>
      <c r="AN94" s="15">
        <v>0</v>
      </c>
      <c r="AO94" s="55">
        <f t="shared" si="1805"/>
        <v>0</v>
      </c>
      <c r="AP94" s="64">
        <v>0</v>
      </c>
      <c r="AQ94" s="15">
        <v>0</v>
      </c>
      <c r="AR94" s="55">
        <f t="shared" si="1806"/>
        <v>0</v>
      </c>
      <c r="AS94" s="64">
        <v>0</v>
      </c>
      <c r="AT94" s="15">
        <v>0</v>
      </c>
      <c r="AU94" s="55">
        <f t="shared" si="1807"/>
        <v>0</v>
      </c>
      <c r="AV94" s="64">
        <v>0</v>
      </c>
      <c r="AW94" s="15">
        <v>0</v>
      </c>
      <c r="AX94" s="55">
        <f t="shared" si="1808"/>
        <v>0</v>
      </c>
      <c r="AY94" s="54">
        <v>0</v>
      </c>
      <c r="AZ94" s="10">
        <v>0</v>
      </c>
      <c r="BA94" s="55">
        <f t="shared" si="1809"/>
        <v>0</v>
      </c>
      <c r="BB94" s="54">
        <v>0</v>
      </c>
      <c r="BC94" s="10">
        <v>0</v>
      </c>
      <c r="BD94" s="55">
        <f t="shared" si="1810"/>
        <v>0</v>
      </c>
      <c r="BE94" s="54">
        <v>0</v>
      </c>
      <c r="BF94" s="10">
        <v>0</v>
      </c>
      <c r="BG94" s="55">
        <f t="shared" si="1936"/>
        <v>0</v>
      </c>
      <c r="BH94" s="64">
        <v>0</v>
      </c>
      <c r="BI94" s="15">
        <v>0</v>
      </c>
      <c r="BJ94" s="55">
        <f t="shared" si="1812"/>
        <v>0</v>
      </c>
      <c r="BK94" s="64">
        <v>33</v>
      </c>
      <c r="BL94" s="15">
        <v>9370</v>
      </c>
      <c r="BM94" s="55">
        <f t="shared" si="1813"/>
        <v>283939.39393939392</v>
      </c>
      <c r="BN94" s="64">
        <v>0</v>
      </c>
      <c r="BO94" s="15">
        <v>0</v>
      </c>
      <c r="BP94" s="55">
        <f t="shared" si="1814"/>
        <v>0</v>
      </c>
      <c r="BQ94" s="64">
        <v>0</v>
      </c>
      <c r="BR94" s="15">
        <v>0</v>
      </c>
      <c r="BS94" s="55">
        <f t="shared" si="1815"/>
        <v>0</v>
      </c>
      <c r="BT94" s="64">
        <v>75</v>
      </c>
      <c r="BU94" s="15">
        <v>3021</v>
      </c>
      <c r="BV94" s="55">
        <f t="shared" si="1816"/>
        <v>40280</v>
      </c>
      <c r="BW94" s="64">
        <v>0</v>
      </c>
      <c r="BX94" s="15">
        <v>0</v>
      </c>
      <c r="BY94" s="55">
        <f t="shared" si="1817"/>
        <v>0</v>
      </c>
      <c r="BZ94" s="64">
        <v>0</v>
      </c>
      <c r="CA94" s="15">
        <v>0</v>
      </c>
      <c r="CB94" s="55">
        <f t="shared" si="1818"/>
        <v>0</v>
      </c>
      <c r="CC94" s="64">
        <v>0</v>
      </c>
      <c r="CD94" s="15">
        <v>0</v>
      </c>
      <c r="CE94" s="55">
        <f t="shared" si="1819"/>
        <v>0</v>
      </c>
      <c r="CF94" s="64">
        <v>0</v>
      </c>
      <c r="CG94" s="15">
        <v>0</v>
      </c>
      <c r="CH94" s="55">
        <f t="shared" si="1820"/>
        <v>0</v>
      </c>
      <c r="CI94" s="64">
        <v>0</v>
      </c>
      <c r="CJ94" s="15">
        <v>0</v>
      </c>
      <c r="CK94" s="55">
        <f t="shared" si="1821"/>
        <v>0</v>
      </c>
      <c r="CL94" s="64">
        <v>0</v>
      </c>
      <c r="CM94" s="15">
        <v>0</v>
      </c>
      <c r="CN94" s="55">
        <f t="shared" si="1822"/>
        <v>0</v>
      </c>
      <c r="CO94" s="64">
        <v>0</v>
      </c>
      <c r="CP94" s="15">
        <v>0</v>
      </c>
      <c r="CQ94" s="55">
        <f t="shared" si="1823"/>
        <v>0</v>
      </c>
      <c r="CR94" s="64">
        <v>0</v>
      </c>
      <c r="CS94" s="15">
        <v>0</v>
      </c>
      <c r="CT94" s="55">
        <f t="shared" si="1824"/>
        <v>0</v>
      </c>
      <c r="CU94" s="64">
        <v>156</v>
      </c>
      <c r="CV94" s="15">
        <v>2490</v>
      </c>
      <c r="CW94" s="55">
        <f t="shared" si="1825"/>
        <v>15961.538461538461</v>
      </c>
      <c r="CX94" s="64">
        <v>0</v>
      </c>
      <c r="CY94" s="15">
        <v>0</v>
      </c>
      <c r="CZ94" s="55">
        <f t="shared" si="1826"/>
        <v>0</v>
      </c>
      <c r="DA94" s="64">
        <v>0</v>
      </c>
      <c r="DB94" s="15">
        <v>0</v>
      </c>
      <c r="DC94" s="55">
        <f t="shared" si="1827"/>
        <v>0</v>
      </c>
      <c r="DD94" s="64">
        <v>0</v>
      </c>
      <c r="DE94" s="15">
        <v>0</v>
      </c>
      <c r="DF94" s="55">
        <f t="shared" si="1828"/>
        <v>0</v>
      </c>
      <c r="DG94" s="64">
        <v>0</v>
      </c>
      <c r="DH94" s="15">
        <v>0</v>
      </c>
      <c r="DI94" s="55">
        <f t="shared" si="1829"/>
        <v>0</v>
      </c>
      <c r="DJ94" s="64">
        <v>0</v>
      </c>
      <c r="DK94" s="15">
        <v>0</v>
      </c>
      <c r="DL94" s="55">
        <f t="shared" si="1830"/>
        <v>0</v>
      </c>
      <c r="DM94" s="64">
        <v>0</v>
      </c>
      <c r="DN94" s="15">
        <v>0</v>
      </c>
      <c r="DO94" s="55">
        <f t="shared" si="1831"/>
        <v>0</v>
      </c>
      <c r="DP94" s="64">
        <v>0</v>
      </c>
      <c r="DQ94" s="15">
        <v>0</v>
      </c>
      <c r="DR94" s="55">
        <f t="shared" si="1832"/>
        <v>0</v>
      </c>
      <c r="DS94" s="64">
        <v>0</v>
      </c>
      <c r="DT94" s="15">
        <v>0</v>
      </c>
      <c r="DU94" s="55">
        <f t="shared" si="1833"/>
        <v>0</v>
      </c>
      <c r="DV94" s="64">
        <v>106</v>
      </c>
      <c r="DW94" s="15">
        <v>5926</v>
      </c>
      <c r="DX94" s="55">
        <f t="shared" si="1834"/>
        <v>55905.660377358494</v>
      </c>
      <c r="DY94" s="64">
        <v>0</v>
      </c>
      <c r="DZ94" s="15">
        <v>0</v>
      </c>
      <c r="EA94" s="55">
        <f t="shared" si="1835"/>
        <v>0</v>
      </c>
      <c r="EB94" s="64">
        <v>56</v>
      </c>
      <c r="EC94" s="15">
        <v>3171</v>
      </c>
      <c r="ED94" s="55">
        <f t="shared" si="1836"/>
        <v>56625</v>
      </c>
      <c r="EE94" s="64">
        <v>0</v>
      </c>
      <c r="EF94" s="15">
        <v>0</v>
      </c>
      <c r="EG94" s="55">
        <f t="shared" si="1837"/>
        <v>0</v>
      </c>
      <c r="EH94" s="64">
        <v>0</v>
      </c>
      <c r="EI94" s="15">
        <v>0</v>
      </c>
      <c r="EJ94" s="55">
        <f t="shared" si="1838"/>
        <v>0</v>
      </c>
      <c r="EK94" s="64">
        <v>0</v>
      </c>
      <c r="EL94" s="15">
        <v>0</v>
      </c>
      <c r="EM94" s="55">
        <f t="shared" si="1839"/>
        <v>0</v>
      </c>
      <c r="EN94" s="64">
        <v>0</v>
      </c>
      <c r="EO94" s="15">
        <v>0</v>
      </c>
      <c r="EP94" s="55">
        <f t="shared" si="1840"/>
        <v>0</v>
      </c>
      <c r="EQ94" s="64">
        <v>0</v>
      </c>
      <c r="ER94" s="15">
        <v>0</v>
      </c>
      <c r="ES94" s="55">
        <f t="shared" si="1841"/>
        <v>0</v>
      </c>
      <c r="ET94" s="64">
        <v>0</v>
      </c>
      <c r="EU94" s="15">
        <v>0</v>
      </c>
      <c r="EV94" s="55">
        <f t="shared" si="1842"/>
        <v>0</v>
      </c>
      <c r="EW94" s="64">
        <v>1</v>
      </c>
      <c r="EX94" s="15">
        <v>28</v>
      </c>
      <c r="EY94" s="55">
        <f t="shared" si="1843"/>
        <v>28000</v>
      </c>
      <c r="EZ94" s="64">
        <v>0</v>
      </c>
      <c r="FA94" s="15">
        <v>0</v>
      </c>
      <c r="FB94" s="55">
        <f t="shared" si="1844"/>
        <v>0</v>
      </c>
      <c r="FC94" s="64">
        <v>0</v>
      </c>
      <c r="FD94" s="15">
        <v>0</v>
      </c>
      <c r="FE94" s="55">
        <f t="shared" si="1845"/>
        <v>0</v>
      </c>
      <c r="FF94" s="64">
        <v>27</v>
      </c>
      <c r="FG94" s="15">
        <v>3598</v>
      </c>
      <c r="FH94" s="55">
        <f t="shared" si="1846"/>
        <v>133259.25925925927</v>
      </c>
      <c r="FI94" s="64">
        <v>0</v>
      </c>
      <c r="FJ94" s="15">
        <v>0</v>
      </c>
      <c r="FK94" s="55">
        <f t="shared" si="1847"/>
        <v>0</v>
      </c>
      <c r="FL94" s="64">
        <v>0</v>
      </c>
      <c r="FM94" s="15">
        <v>0</v>
      </c>
      <c r="FN94" s="55">
        <f t="shared" si="1848"/>
        <v>0</v>
      </c>
      <c r="FO94" s="64">
        <v>3</v>
      </c>
      <c r="FP94" s="15">
        <v>2116</v>
      </c>
      <c r="FQ94" s="55">
        <f t="shared" si="1849"/>
        <v>705333.33333333337</v>
      </c>
      <c r="FR94" s="64">
        <v>10</v>
      </c>
      <c r="FS94" s="15">
        <v>571</v>
      </c>
      <c r="FT94" s="55">
        <f t="shared" si="1850"/>
        <v>57100</v>
      </c>
      <c r="FU94" s="64">
        <v>82</v>
      </c>
      <c r="FV94" s="15">
        <v>1197</v>
      </c>
      <c r="FW94" s="55">
        <f t="shared" si="1851"/>
        <v>14597.560975609756</v>
      </c>
      <c r="FX94" s="65">
        <v>0</v>
      </c>
      <c r="FY94" s="16">
        <v>0</v>
      </c>
      <c r="FZ94" s="55">
        <v>0</v>
      </c>
      <c r="GA94" s="64">
        <v>1</v>
      </c>
      <c r="GB94" s="15">
        <v>63</v>
      </c>
      <c r="GC94" s="55">
        <f t="shared" si="1853"/>
        <v>63000</v>
      </c>
      <c r="GD94" s="64">
        <v>1</v>
      </c>
      <c r="GE94" s="15">
        <v>8</v>
      </c>
      <c r="GF94" s="55">
        <f t="shared" si="1854"/>
        <v>8000</v>
      </c>
      <c r="GG94" s="64">
        <v>0</v>
      </c>
      <c r="GH94" s="15">
        <v>0</v>
      </c>
      <c r="GI94" s="55">
        <f t="shared" si="1855"/>
        <v>0</v>
      </c>
      <c r="GJ94" s="64">
        <v>1</v>
      </c>
      <c r="GK94" s="15">
        <v>300</v>
      </c>
      <c r="GL94" s="55">
        <f t="shared" si="1856"/>
        <v>300000</v>
      </c>
      <c r="GM94" s="64">
        <v>0</v>
      </c>
      <c r="GN94" s="15">
        <v>0</v>
      </c>
      <c r="GO94" s="55">
        <f t="shared" si="1857"/>
        <v>0</v>
      </c>
      <c r="GP94" s="64">
        <v>0</v>
      </c>
      <c r="GQ94" s="15">
        <v>0</v>
      </c>
      <c r="GR94" s="55">
        <f t="shared" si="1858"/>
        <v>0</v>
      </c>
      <c r="GS94" s="54">
        <v>0</v>
      </c>
      <c r="GT94" s="10">
        <v>0</v>
      </c>
      <c r="GU94" s="55">
        <f t="shared" si="1937"/>
        <v>0</v>
      </c>
      <c r="GV94" s="64">
        <v>0</v>
      </c>
      <c r="GW94" s="15">
        <v>0</v>
      </c>
      <c r="GX94" s="55">
        <f t="shared" si="1860"/>
        <v>0</v>
      </c>
      <c r="GY94" s="64">
        <v>0</v>
      </c>
      <c r="GZ94" s="15">
        <v>0</v>
      </c>
      <c r="HA94" s="55">
        <f t="shared" si="1861"/>
        <v>0</v>
      </c>
      <c r="HB94" s="64">
        <v>0</v>
      </c>
      <c r="HC94" s="15">
        <v>0</v>
      </c>
      <c r="HD94" s="55">
        <f t="shared" si="1862"/>
        <v>0</v>
      </c>
      <c r="HE94" s="64">
        <v>0</v>
      </c>
      <c r="HF94" s="15">
        <v>0</v>
      </c>
      <c r="HG94" s="55">
        <f t="shared" si="1863"/>
        <v>0</v>
      </c>
      <c r="HH94" s="64">
        <v>0</v>
      </c>
      <c r="HI94" s="15">
        <v>0</v>
      </c>
      <c r="HJ94" s="55">
        <f t="shared" si="1864"/>
        <v>0</v>
      </c>
      <c r="HK94" s="64">
        <v>0</v>
      </c>
      <c r="HL94" s="15">
        <v>0</v>
      </c>
      <c r="HM94" s="55">
        <f t="shared" si="1865"/>
        <v>0</v>
      </c>
      <c r="HN94" s="64">
        <v>0</v>
      </c>
      <c r="HO94" s="15">
        <v>0</v>
      </c>
      <c r="HP94" s="55">
        <f t="shared" si="1866"/>
        <v>0</v>
      </c>
      <c r="HQ94" s="64">
        <v>35</v>
      </c>
      <c r="HR94" s="15">
        <v>793</v>
      </c>
      <c r="HS94" s="55">
        <f t="shared" si="1867"/>
        <v>22657.142857142859</v>
      </c>
      <c r="HT94" s="64">
        <v>0</v>
      </c>
      <c r="HU94" s="15">
        <v>0</v>
      </c>
      <c r="HV94" s="55">
        <f t="shared" si="1868"/>
        <v>0</v>
      </c>
      <c r="HW94" s="64">
        <v>0</v>
      </c>
      <c r="HX94" s="15">
        <v>0</v>
      </c>
      <c r="HY94" s="55">
        <f t="shared" si="1869"/>
        <v>0</v>
      </c>
      <c r="HZ94" s="64">
        <v>0</v>
      </c>
      <c r="IA94" s="15">
        <v>0</v>
      </c>
      <c r="IB94" s="55">
        <f t="shared" si="1870"/>
        <v>0</v>
      </c>
      <c r="IC94" s="64">
        <v>0</v>
      </c>
      <c r="ID94" s="15">
        <v>0</v>
      </c>
      <c r="IE94" s="55">
        <f t="shared" si="1871"/>
        <v>0</v>
      </c>
      <c r="IF94" s="64">
        <v>0</v>
      </c>
      <c r="IG94" s="15">
        <v>0</v>
      </c>
      <c r="IH94" s="55">
        <f t="shared" si="1872"/>
        <v>0</v>
      </c>
      <c r="II94" s="64">
        <v>5</v>
      </c>
      <c r="IJ94" s="15">
        <v>267</v>
      </c>
      <c r="IK94" s="55">
        <f t="shared" si="1873"/>
        <v>53400</v>
      </c>
      <c r="IL94" s="64">
        <v>0</v>
      </c>
      <c r="IM94" s="15">
        <v>0</v>
      </c>
      <c r="IN94" s="55">
        <f t="shared" si="1874"/>
        <v>0</v>
      </c>
      <c r="IO94" s="64">
        <v>0</v>
      </c>
      <c r="IP94" s="15">
        <v>0</v>
      </c>
      <c r="IQ94" s="55">
        <f t="shared" si="1875"/>
        <v>0</v>
      </c>
      <c r="IR94" s="54">
        <v>0</v>
      </c>
      <c r="IS94" s="10">
        <v>0</v>
      </c>
      <c r="IT94" s="55">
        <f t="shared" si="1876"/>
        <v>0</v>
      </c>
      <c r="IU94" s="64">
        <v>0</v>
      </c>
      <c r="IV94" s="15">
        <v>0</v>
      </c>
      <c r="IW94" s="55">
        <f t="shared" si="1877"/>
        <v>0</v>
      </c>
      <c r="IX94" s="64">
        <v>33</v>
      </c>
      <c r="IY94" s="15">
        <v>1195</v>
      </c>
      <c r="IZ94" s="55">
        <f t="shared" si="1878"/>
        <v>36212.121212121208</v>
      </c>
      <c r="JA94" s="64">
        <v>1</v>
      </c>
      <c r="JB94" s="15">
        <v>433</v>
      </c>
      <c r="JC94" s="55">
        <f t="shared" si="1879"/>
        <v>433000</v>
      </c>
      <c r="JD94" s="64">
        <v>0</v>
      </c>
      <c r="JE94" s="15">
        <v>0</v>
      </c>
      <c r="JF94" s="55">
        <f t="shared" si="1880"/>
        <v>0</v>
      </c>
      <c r="JG94" s="64">
        <v>0</v>
      </c>
      <c r="JH94" s="15">
        <v>0</v>
      </c>
      <c r="JI94" s="55">
        <f t="shared" si="1881"/>
        <v>0</v>
      </c>
      <c r="JJ94" s="64">
        <v>1</v>
      </c>
      <c r="JK94" s="15">
        <v>31</v>
      </c>
      <c r="JL94" s="55">
        <f t="shared" si="1882"/>
        <v>31000</v>
      </c>
      <c r="JM94" s="64">
        <v>2</v>
      </c>
      <c r="JN94" s="15">
        <v>53</v>
      </c>
      <c r="JO94" s="55">
        <f t="shared" si="1883"/>
        <v>26500</v>
      </c>
      <c r="JP94" s="64">
        <v>0</v>
      </c>
      <c r="JQ94" s="15">
        <v>0</v>
      </c>
      <c r="JR94" s="55">
        <f t="shared" si="1884"/>
        <v>0</v>
      </c>
      <c r="JS94" s="64">
        <v>0</v>
      </c>
      <c r="JT94" s="15">
        <v>0</v>
      </c>
      <c r="JU94" s="55">
        <f t="shared" si="1885"/>
        <v>0</v>
      </c>
      <c r="JV94" s="64">
        <v>0</v>
      </c>
      <c r="JW94" s="15">
        <v>0</v>
      </c>
      <c r="JX94" s="55">
        <f t="shared" si="1886"/>
        <v>0</v>
      </c>
      <c r="JY94" s="64">
        <v>0</v>
      </c>
      <c r="JZ94" s="15">
        <v>0</v>
      </c>
      <c r="KA94" s="55">
        <f t="shared" si="1887"/>
        <v>0</v>
      </c>
      <c r="KB94" s="64">
        <v>0</v>
      </c>
      <c r="KC94" s="15">
        <v>0</v>
      </c>
      <c r="KD94" s="55">
        <f t="shared" si="1888"/>
        <v>0</v>
      </c>
      <c r="KE94" s="64">
        <v>57</v>
      </c>
      <c r="KF94" s="15">
        <v>2070</v>
      </c>
      <c r="KG94" s="55">
        <f t="shared" si="1889"/>
        <v>36315.789473684214</v>
      </c>
      <c r="KH94" s="64">
        <v>7</v>
      </c>
      <c r="KI94" s="15">
        <v>195</v>
      </c>
      <c r="KJ94" s="55">
        <f t="shared" si="1890"/>
        <v>27857.142857142859</v>
      </c>
      <c r="KK94" s="64">
        <v>0</v>
      </c>
      <c r="KL94" s="15">
        <v>0</v>
      </c>
      <c r="KM94" s="55">
        <f t="shared" si="1891"/>
        <v>0</v>
      </c>
      <c r="KN94" s="64">
        <v>0</v>
      </c>
      <c r="KO94" s="15">
        <v>0</v>
      </c>
      <c r="KP94" s="55">
        <f t="shared" si="1892"/>
        <v>0</v>
      </c>
      <c r="KQ94" s="64">
        <v>0</v>
      </c>
      <c r="KR94" s="15">
        <v>0</v>
      </c>
      <c r="KS94" s="55">
        <f t="shared" si="1893"/>
        <v>0</v>
      </c>
      <c r="KT94" s="64">
        <v>0</v>
      </c>
      <c r="KU94" s="15">
        <v>0</v>
      </c>
      <c r="KV94" s="55">
        <f t="shared" si="1894"/>
        <v>0</v>
      </c>
      <c r="KW94" s="64">
        <v>0</v>
      </c>
      <c r="KX94" s="15">
        <v>0</v>
      </c>
      <c r="KY94" s="55">
        <f t="shared" si="1895"/>
        <v>0</v>
      </c>
      <c r="KZ94" s="64">
        <v>0</v>
      </c>
      <c r="LA94" s="15">
        <v>0</v>
      </c>
      <c r="LB94" s="55">
        <f t="shared" si="1896"/>
        <v>0</v>
      </c>
      <c r="LC94" s="64">
        <v>0</v>
      </c>
      <c r="LD94" s="15">
        <v>0</v>
      </c>
      <c r="LE94" s="55">
        <f t="shared" si="1897"/>
        <v>0</v>
      </c>
      <c r="LF94" s="64">
        <v>0</v>
      </c>
      <c r="LG94" s="15">
        <v>0</v>
      </c>
      <c r="LH94" s="55">
        <f t="shared" si="1898"/>
        <v>0</v>
      </c>
      <c r="LI94" s="64">
        <v>0</v>
      </c>
      <c r="LJ94" s="15">
        <v>0</v>
      </c>
      <c r="LK94" s="55">
        <f t="shared" si="1899"/>
        <v>0</v>
      </c>
      <c r="LL94" s="64">
        <v>0</v>
      </c>
      <c r="LM94" s="15">
        <v>0</v>
      </c>
      <c r="LN94" s="55">
        <f t="shared" si="1900"/>
        <v>0</v>
      </c>
      <c r="LO94" s="64">
        <v>0</v>
      </c>
      <c r="LP94" s="15">
        <v>0</v>
      </c>
      <c r="LQ94" s="55">
        <f t="shared" si="1901"/>
        <v>0</v>
      </c>
      <c r="LR94" s="64">
        <v>0</v>
      </c>
      <c r="LS94" s="15">
        <v>0</v>
      </c>
      <c r="LT94" s="55">
        <f t="shared" si="1902"/>
        <v>0</v>
      </c>
      <c r="LU94" s="64">
        <v>0</v>
      </c>
      <c r="LV94" s="15">
        <v>0</v>
      </c>
      <c r="LW94" s="55">
        <f t="shared" si="1903"/>
        <v>0</v>
      </c>
      <c r="LX94" s="64">
        <v>16</v>
      </c>
      <c r="LY94" s="15">
        <v>812</v>
      </c>
      <c r="LZ94" s="55">
        <f t="shared" si="1904"/>
        <v>50750</v>
      </c>
      <c r="MA94" s="64">
        <v>0</v>
      </c>
      <c r="MB94" s="15">
        <v>0</v>
      </c>
      <c r="MC94" s="55">
        <f t="shared" si="1905"/>
        <v>0</v>
      </c>
      <c r="MD94" s="64">
        <v>0</v>
      </c>
      <c r="ME94" s="15">
        <v>0</v>
      </c>
      <c r="MF94" s="55">
        <f t="shared" si="1906"/>
        <v>0</v>
      </c>
      <c r="MG94" s="64">
        <v>0</v>
      </c>
      <c r="MH94" s="15">
        <v>0</v>
      </c>
      <c r="MI94" s="55">
        <f t="shared" si="1907"/>
        <v>0</v>
      </c>
      <c r="MJ94" s="64">
        <v>3</v>
      </c>
      <c r="MK94" s="15">
        <v>560</v>
      </c>
      <c r="ML94" s="55">
        <f t="shared" si="1908"/>
        <v>186666.66666666666</v>
      </c>
      <c r="MM94" s="64">
        <v>7</v>
      </c>
      <c r="MN94" s="15">
        <v>979</v>
      </c>
      <c r="MO94" s="55">
        <f t="shared" si="1909"/>
        <v>139857.14285714287</v>
      </c>
      <c r="MP94" s="64">
        <v>0</v>
      </c>
      <c r="MQ94" s="15">
        <v>0</v>
      </c>
      <c r="MR94" s="55">
        <f t="shared" si="1910"/>
        <v>0</v>
      </c>
      <c r="MS94" s="64">
        <v>8</v>
      </c>
      <c r="MT94" s="15">
        <v>17</v>
      </c>
      <c r="MU94" s="55">
        <f t="shared" si="1911"/>
        <v>2125</v>
      </c>
      <c r="MV94" s="64">
        <v>0</v>
      </c>
      <c r="MW94" s="15">
        <v>0</v>
      </c>
      <c r="MX94" s="55">
        <f t="shared" si="1912"/>
        <v>0</v>
      </c>
      <c r="MY94" s="64">
        <v>35</v>
      </c>
      <c r="MZ94" s="15">
        <v>221</v>
      </c>
      <c r="NA94" s="55">
        <f t="shared" si="1913"/>
        <v>6314.2857142857138</v>
      </c>
      <c r="NB94" s="64">
        <v>0</v>
      </c>
      <c r="NC94" s="15">
        <v>0</v>
      </c>
      <c r="ND94" s="55">
        <f t="shared" si="1914"/>
        <v>0</v>
      </c>
      <c r="NE94" s="64">
        <v>0</v>
      </c>
      <c r="NF94" s="15">
        <v>0</v>
      </c>
      <c r="NG94" s="55">
        <f t="shared" si="1915"/>
        <v>0</v>
      </c>
      <c r="NH94" s="64">
        <v>0</v>
      </c>
      <c r="NI94" s="15">
        <v>0</v>
      </c>
      <c r="NJ94" s="55">
        <f t="shared" si="1916"/>
        <v>0</v>
      </c>
      <c r="NK94" s="64">
        <v>12</v>
      </c>
      <c r="NL94" s="15">
        <v>1338</v>
      </c>
      <c r="NM94" s="55">
        <f t="shared" si="1917"/>
        <v>111500</v>
      </c>
      <c r="NN94" s="64">
        <v>0</v>
      </c>
      <c r="NO94" s="15">
        <v>0</v>
      </c>
      <c r="NP94" s="55">
        <f t="shared" si="1918"/>
        <v>0</v>
      </c>
      <c r="NQ94" s="64">
        <v>0</v>
      </c>
      <c r="NR94" s="15">
        <v>0</v>
      </c>
      <c r="NS94" s="55">
        <f t="shared" si="1919"/>
        <v>0</v>
      </c>
      <c r="NT94" s="64">
        <v>0</v>
      </c>
      <c r="NU94" s="15">
        <v>0</v>
      </c>
      <c r="NV94" s="55">
        <f t="shared" si="1920"/>
        <v>0</v>
      </c>
      <c r="NW94" s="64">
        <v>49</v>
      </c>
      <c r="NX94" s="15">
        <v>3393</v>
      </c>
      <c r="NY94" s="55">
        <f t="shared" si="1921"/>
        <v>69244.897959183669</v>
      </c>
      <c r="NZ94" s="64">
        <v>263</v>
      </c>
      <c r="OA94" s="15">
        <v>17747</v>
      </c>
      <c r="OB94" s="55">
        <f t="shared" si="1922"/>
        <v>67479.087452471489</v>
      </c>
      <c r="OC94" s="64">
        <v>0</v>
      </c>
      <c r="OD94" s="15">
        <v>0</v>
      </c>
      <c r="OE94" s="55">
        <f t="shared" si="1923"/>
        <v>0</v>
      </c>
      <c r="OF94" s="64">
        <v>0</v>
      </c>
      <c r="OG94" s="15">
        <v>0</v>
      </c>
      <c r="OH94" s="69">
        <f t="shared" si="1924"/>
        <v>0</v>
      </c>
      <c r="OI94" s="64">
        <v>0</v>
      </c>
      <c r="OJ94" s="15">
        <v>0</v>
      </c>
      <c r="OK94" s="55">
        <f t="shared" si="1925"/>
        <v>0</v>
      </c>
      <c r="OL94" s="64">
        <v>0</v>
      </c>
      <c r="OM94" s="15">
        <v>0</v>
      </c>
      <c r="ON94" s="55">
        <f t="shared" si="1926"/>
        <v>0</v>
      </c>
      <c r="OO94" s="64">
        <v>0</v>
      </c>
      <c r="OP94" s="15">
        <v>0</v>
      </c>
      <c r="OQ94" s="55">
        <f t="shared" si="1927"/>
        <v>0</v>
      </c>
      <c r="OR94" s="64">
        <v>2</v>
      </c>
      <c r="OS94" s="15">
        <v>18</v>
      </c>
      <c r="OT94" s="55">
        <f t="shared" si="1928"/>
        <v>9000</v>
      </c>
      <c r="OU94" s="64">
        <v>0</v>
      </c>
      <c r="OV94" s="15">
        <v>0</v>
      </c>
      <c r="OW94" s="55">
        <f t="shared" si="1929"/>
        <v>0</v>
      </c>
      <c r="OX94" s="64">
        <v>21</v>
      </c>
      <c r="OY94" s="15">
        <v>127</v>
      </c>
      <c r="OZ94" s="55">
        <f t="shared" si="1930"/>
        <v>6047.6190476190477</v>
      </c>
      <c r="PA94" s="13">
        <f t="shared" si="1497"/>
        <v>1132</v>
      </c>
      <c r="PB94" s="78" t="e">
        <f>SUM(J94,V94,Y94,AH94,AK94,AQ94,AT94,AW94,BI94,BL94,BR94,BU94,BX94,CA94,CD94,CJ94,CM94,CS94,CV94,CY94,DB94,DH94,DN94,DQ94,DT94,DW94,EC94,EF94,EI94,EU94,EX94,FA94,FG94,FJ94,FM94,FP94,FS94,FV94,GB94,GE94,GH94,GK94,GN94,GQ94,GW94,GZ94,HF94,HO94,HR94,HU94,ID94,IG94,IJ94,IM94,IP94,IV94,IY94,JB94,JE94,JH94,JK94,JN94,JQ94,JZ94,KC94,KF94,KI94,KL94,KO94,KR94,KU94,LA94,LD94,LM94,LP94,LS94,LV94,LY94,MB94,HI94,MH94,MK94,MN94,MQ94,MT94,MW94,MZ94,NC94,NF94,NI94,NL94,NO94,NU94,NX94,OA94,OJ94,OS94,OV94,OY94,HL94,JW94,AB94,IA94,IS94,P94+OP94+OM94+OG94+OD94+NR94+ME94+LG94+KX94+JT94+HX94+#REF!+HC94+GT94+FY94+FD94+ER94+EO94+EL94+DZ94+DE94+CP94+BO94+BF94+AZ94+AE94+S94+M94+G94+D94)</f>
        <v>#REF!</v>
      </c>
      <c r="PC94" s="6"/>
      <c r="PD94" s="9"/>
      <c r="PE94" s="6"/>
      <c r="PF94" s="6"/>
      <c r="PG94" s="6"/>
      <c r="PH94" s="9"/>
      <c r="PI94" s="6"/>
      <c r="PJ94" s="6"/>
      <c r="PK94" s="6"/>
      <c r="PL94" s="9"/>
      <c r="PM94" s="6"/>
      <c r="PN94" s="6"/>
      <c r="PO94" s="6"/>
      <c r="PP94" s="9"/>
      <c r="PQ94" s="6"/>
      <c r="PR94" s="6"/>
      <c r="PS94" s="6"/>
      <c r="PT94" s="9"/>
      <c r="PU94" s="6"/>
      <c r="PV94" s="6"/>
      <c r="PW94" s="6"/>
      <c r="PX94" s="9"/>
      <c r="PY94" s="6"/>
      <c r="PZ94" s="6"/>
      <c r="QA94" s="6"/>
      <c r="QB94" s="9"/>
      <c r="QC94" s="6"/>
      <c r="QD94" s="6"/>
      <c r="QE94" s="6"/>
      <c r="QF94" s="2"/>
      <c r="QG94" s="1"/>
      <c r="QH94" s="1"/>
      <c r="QI94" s="1"/>
      <c r="QJ94" s="2"/>
      <c r="QK94" s="1"/>
      <c r="QL94" s="1"/>
      <c r="QM94" s="1"/>
      <c r="QN94" s="2"/>
      <c r="QO94" s="1"/>
      <c r="QP94" s="1"/>
      <c r="QQ94" s="1"/>
    </row>
    <row r="95" spans="1:534" x14ac:dyDescent="0.25">
      <c r="A95" s="46">
        <v>2010</v>
      </c>
      <c r="B95" s="47" t="s">
        <v>16</v>
      </c>
      <c r="C95" s="54">
        <v>0</v>
      </c>
      <c r="D95" s="10">
        <v>0</v>
      </c>
      <c r="E95" s="55">
        <f t="shared" si="1931"/>
        <v>0</v>
      </c>
      <c r="F95" s="54">
        <v>0</v>
      </c>
      <c r="G95" s="10">
        <v>0</v>
      </c>
      <c r="H95" s="55">
        <f t="shared" si="1932"/>
        <v>0</v>
      </c>
      <c r="I95" s="54">
        <v>0</v>
      </c>
      <c r="J95" s="10">
        <v>0</v>
      </c>
      <c r="K95" s="55">
        <f t="shared" si="1933"/>
        <v>0</v>
      </c>
      <c r="L95" s="54">
        <v>0</v>
      </c>
      <c r="M95" s="10">
        <v>0</v>
      </c>
      <c r="N95" s="55">
        <f t="shared" si="1798"/>
        <v>0</v>
      </c>
      <c r="O95" s="54">
        <v>0</v>
      </c>
      <c r="P95" s="10">
        <v>0</v>
      </c>
      <c r="Q95" s="55">
        <f t="shared" si="1934"/>
        <v>0</v>
      </c>
      <c r="R95" s="54">
        <v>0</v>
      </c>
      <c r="S95" s="10">
        <v>0</v>
      </c>
      <c r="T95" s="55">
        <f t="shared" si="1935"/>
        <v>0</v>
      </c>
      <c r="U95" s="54">
        <v>105</v>
      </c>
      <c r="V95" s="10">
        <v>3753</v>
      </c>
      <c r="W95" s="55">
        <f t="shared" si="1799"/>
        <v>35742.857142857138</v>
      </c>
      <c r="X95" s="54">
        <v>11</v>
      </c>
      <c r="Y95" s="10">
        <v>248</v>
      </c>
      <c r="Z95" s="55">
        <f t="shared" si="1800"/>
        <v>22545.454545454548</v>
      </c>
      <c r="AA95" s="54">
        <v>0</v>
      </c>
      <c r="AB95" s="10">
        <v>0</v>
      </c>
      <c r="AC95" s="55">
        <f t="shared" si="1801"/>
        <v>0</v>
      </c>
      <c r="AD95" s="54">
        <v>0</v>
      </c>
      <c r="AE95" s="10">
        <v>0</v>
      </c>
      <c r="AF95" s="55">
        <f t="shared" si="1802"/>
        <v>0</v>
      </c>
      <c r="AG95" s="54">
        <v>0</v>
      </c>
      <c r="AH95" s="10">
        <v>0</v>
      </c>
      <c r="AI95" s="55">
        <f t="shared" si="1803"/>
        <v>0</v>
      </c>
      <c r="AJ95" s="54">
        <v>11</v>
      </c>
      <c r="AK95" s="10">
        <v>208</v>
      </c>
      <c r="AL95" s="55">
        <f t="shared" si="1804"/>
        <v>18909.090909090912</v>
      </c>
      <c r="AM95" s="54">
        <v>0</v>
      </c>
      <c r="AN95" s="10">
        <v>0</v>
      </c>
      <c r="AO95" s="55">
        <f t="shared" si="1805"/>
        <v>0</v>
      </c>
      <c r="AP95" s="54">
        <v>0</v>
      </c>
      <c r="AQ95" s="10">
        <v>0</v>
      </c>
      <c r="AR95" s="55">
        <f t="shared" si="1806"/>
        <v>0</v>
      </c>
      <c r="AS95" s="54">
        <v>5</v>
      </c>
      <c r="AT95" s="10">
        <v>69</v>
      </c>
      <c r="AU95" s="55">
        <f t="shared" si="1807"/>
        <v>13800</v>
      </c>
      <c r="AV95" s="54">
        <v>0</v>
      </c>
      <c r="AW95" s="10">
        <v>0</v>
      </c>
      <c r="AX95" s="55">
        <f t="shared" si="1808"/>
        <v>0</v>
      </c>
      <c r="AY95" s="54">
        <v>0</v>
      </c>
      <c r="AZ95" s="10">
        <v>0</v>
      </c>
      <c r="BA95" s="55">
        <f t="shared" si="1809"/>
        <v>0</v>
      </c>
      <c r="BB95" s="54">
        <v>0</v>
      </c>
      <c r="BC95" s="10">
        <v>0</v>
      </c>
      <c r="BD95" s="55">
        <f t="shared" si="1810"/>
        <v>0</v>
      </c>
      <c r="BE95" s="54">
        <v>0</v>
      </c>
      <c r="BF95" s="10">
        <v>0</v>
      </c>
      <c r="BG95" s="55">
        <f t="shared" si="1936"/>
        <v>0</v>
      </c>
      <c r="BH95" s="54">
        <v>0</v>
      </c>
      <c r="BI95" s="10">
        <v>0</v>
      </c>
      <c r="BJ95" s="55">
        <f t="shared" si="1812"/>
        <v>0</v>
      </c>
      <c r="BK95" s="54">
        <v>5</v>
      </c>
      <c r="BL95" s="10">
        <v>934</v>
      </c>
      <c r="BM95" s="55">
        <f t="shared" si="1813"/>
        <v>186800</v>
      </c>
      <c r="BN95" s="54">
        <v>0</v>
      </c>
      <c r="BO95" s="10">
        <v>0</v>
      </c>
      <c r="BP95" s="55">
        <f t="shared" si="1814"/>
        <v>0</v>
      </c>
      <c r="BQ95" s="54">
        <v>0</v>
      </c>
      <c r="BR95" s="10">
        <v>0</v>
      </c>
      <c r="BS95" s="55">
        <f t="shared" si="1815"/>
        <v>0</v>
      </c>
      <c r="BT95" s="54">
        <v>74</v>
      </c>
      <c r="BU95" s="10">
        <v>1636</v>
      </c>
      <c r="BV95" s="55">
        <f t="shared" si="1816"/>
        <v>22108.10810810811</v>
      </c>
      <c r="BW95" s="54">
        <v>0</v>
      </c>
      <c r="BX95" s="10">
        <v>0</v>
      </c>
      <c r="BY95" s="55">
        <f t="shared" si="1817"/>
        <v>0</v>
      </c>
      <c r="BZ95" s="54">
        <v>0</v>
      </c>
      <c r="CA95" s="10">
        <v>0</v>
      </c>
      <c r="CB95" s="55">
        <f t="shared" si="1818"/>
        <v>0</v>
      </c>
      <c r="CC95" s="54">
        <v>0</v>
      </c>
      <c r="CD95" s="10">
        <v>0</v>
      </c>
      <c r="CE95" s="55">
        <f t="shared" si="1819"/>
        <v>0</v>
      </c>
      <c r="CF95" s="54">
        <v>0</v>
      </c>
      <c r="CG95" s="10">
        <v>0</v>
      </c>
      <c r="CH95" s="55">
        <f t="shared" si="1820"/>
        <v>0</v>
      </c>
      <c r="CI95" s="54">
        <v>0</v>
      </c>
      <c r="CJ95" s="10">
        <v>0</v>
      </c>
      <c r="CK95" s="55">
        <f t="shared" si="1821"/>
        <v>0</v>
      </c>
      <c r="CL95" s="54">
        <v>0</v>
      </c>
      <c r="CM95" s="10">
        <v>0</v>
      </c>
      <c r="CN95" s="55">
        <f t="shared" si="1822"/>
        <v>0</v>
      </c>
      <c r="CO95" s="54">
        <v>0</v>
      </c>
      <c r="CP95" s="10">
        <v>0</v>
      </c>
      <c r="CQ95" s="55">
        <f t="shared" si="1823"/>
        <v>0</v>
      </c>
      <c r="CR95" s="54">
        <v>0</v>
      </c>
      <c r="CS95" s="10">
        <v>0</v>
      </c>
      <c r="CT95" s="55">
        <f t="shared" si="1824"/>
        <v>0</v>
      </c>
      <c r="CU95" s="54">
        <v>57</v>
      </c>
      <c r="CV95" s="10">
        <v>1030</v>
      </c>
      <c r="CW95" s="55">
        <f t="shared" si="1825"/>
        <v>18070.175438596489</v>
      </c>
      <c r="CX95" s="54">
        <v>0</v>
      </c>
      <c r="CY95" s="10">
        <v>0</v>
      </c>
      <c r="CZ95" s="55">
        <f t="shared" si="1826"/>
        <v>0</v>
      </c>
      <c r="DA95" s="54">
        <v>0</v>
      </c>
      <c r="DB95" s="10">
        <v>0</v>
      </c>
      <c r="DC95" s="55">
        <f t="shared" si="1827"/>
        <v>0</v>
      </c>
      <c r="DD95" s="54">
        <v>0</v>
      </c>
      <c r="DE95" s="10">
        <v>0</v>
      </c>
      <c r="DF95" s="55">
        <f t="shared" si="1828"/>
        <v>0</v>
      </c>
      <c r="DG95" s="54">
        <v>0</v>
      </c>
      <c r="DH95" s="10">
        <v>0</v>
      </c>
      <c r="DI95" s="55">
        <f t="shared" si="1829"/>
        <v>0</v>
      </c>
      <c r="DJ95" s="54">
        <v>0</v>
      </c>
      <c r="DK95" s="10">
        <v>0</v>
      </c>
      <c r="DL95" s="55">
        <f t="shared" si="1830"/>
        <v>0</v>
      </c>
      <c r="DM95" s="54">
        <v>0</v>
      </c>
      <c r="DN95" s="10">
        <v>0</v>
      </c>
      <c r="DO95" s="55">
        <f t="shared" si="1831"/>
        <v>0</v>
      </c>
      <c r="DP95" s="54">
        <v>0</v>
      </c>
      <c r="DQ95" s="10">
        <v>0</v>
      </c>
      <c r="DR95" s="55">
        <f t="shared" si="1832"/>
        <v>0</v>
      </c>
      <c r="DS95" s="54">
        <v>0</v>
      </c>
      <c r="DT95" s="10">
        <v>0</v>
      </c>
      <c r="DU95" s="55">
        <f t="shared" si="1833"/>
        <v>0</v>
      </c>
      <c r="DV95" s="54">
        <v>80</v>
      </c>
      <c r="DW95" s="10">
        <v>3828</v>
      </c>
      <c r="DX95" s="55">
        <f t="shared" si="1834"/>
        <v>47850</v>
      </c>
      <c r="DY95" s="54">
        <v>0</v>
      </c>
      <c r="DZ95" s="10">
        <v>0</v>
      </c>
      <c r="EA95" s="55">
        <f t="shared" si="1835"/>
        <v>0</v>
      </c>
      <c r="EB95" s="54">
        <v>28</v>
      </c>
      <c r="EC95" s="10">
        <v>1317</v>
      </c>
      <c r="ED95" s="55">
        <f t="shared" si="1836"/>
        <v>47035.714285714283</v>
      </c>
      <c r="EE95" s="54">
        <v>4</v>
      </c>
      <c r="EF95" s="10">
        <v>17</v>
      </c>
      <c r="EG95" s="55">
        <f t="shared" si="1837"/>
        <v>4250</v>
      </c>
      <c r="EH95" s="54">
        <v>0</v>
      </c>
      <c r="EI95" s="10">
        <v>0</v>
      </c>
      <c r="EJ95" s="55">
        <f t="shared" si="1838"/>
        <v>0</v>
      </c>
      <c r="EK95" s="54">
        <v>0</v>
      </c>
      <c r="EL95" s="10">
        <v>0</v>
      </c>
      <c r="EM95" s="55">
        <f t="shared" si="1839"/>
        <v>0</v>
      </c>
      <c r="EN95" s="54">
        <v>0</v>
      </c>
      <c r="EO95" s="10">
        <v>0</v>
      </c>
      <c r="EP95" s="55">
        <f t="shared" si="1840"/>
        <v>0</v>
      </c>
      <c r="EQ95" s="54">
        <v>0</v>
      </c>
      <c r="ER95" s="10">
        <v>0</v>
      </c>
      <c r="ES95" s="55">
        <f t="shared" si="1841"/>
        <v>0</v>
      </c>
      <c r="ET95" s="54">
        <v>0</v>
      </c>
      <c r="EU95" s="10">
        <v>0</v>
      </c>
      <c r="EV95" s="55">
        <f t="shared" si="1842"/>
        <v>0</v>
      </c>
      <c r="EW95" s="54">
        <v>3</v>
      </c>
      <c r="EX95" s="10">
        <v>57</v>
      </c>
      <c r="EY95" s="55">
        <f t="shared" si="1843"/>
        <v>19000</v>
      </c>
      <c r="EZ95" s="54">
        <v>0</v>
      </c>
      <c r="FA95" s="10">
        <v>0</v>
      </c>
      <c r="FB95" s="55">
        <f t="shared" si="1844"/>
        <v>0</v>
      </c>
      <c r="FC95" s="54">
        <v>0</v>
      </c>
      <c r="FD95" s="10">
        <v>0</v>
      </c>
      <c r="FE95" s="55">
        <f t="shared" si="1845"/>
        <v>0</v>
      </c>
      <c r="FF95" s="54">
        <v>19</v>
      </c>
      <c r="FG95" s="10">
        <v>1757</v>
      </c>
      <c r="FH95" s="55">
        <f t="shared" si="1846"/>
        <v>92473.68421052632</v>
      </c>
      <c r="FI95" s="54">
        <v>0</v>
      </c>
      <c r="FJ95" s="10">
        <v>0</v>
      </c>
      <c r="FK95" s="55">
        <f t="shared" si="1847"/>
        <v>0</v>
      </c>
      <c r="FL95" s="54">
        <v>0</v>
      </c>
      <c r="FM95" s="10">
        <v>0</v>
      </c>
      <c r="FN95" s="55">
        <f t="shared" si="1848"/>
        <v>0</v>
      </c>
      <c r="FO95" s="54">
        <v>0</v>
      </c>
      <c r="FP95" s="10">
        <v>0</v>
      </c>
      <c r="FQ95" s="55">
        <f t="shared" si="1849"/>
        <v>0</v>
      </c>
      <c r="FR95" s="54">
        <v>9</v>
      </c>
      <c r="FS95" s="10">
        <v>559</v>
      </c>
      <c r="FT95" s="55">
        <f t="shared" si="1850"/>
        <v>62111.111111111117</v>
      </c>
      <c r="FU95" s="54">
        <v>20</v>
      </c>
      <c r="FV95" s="10">
        <v>1206</v>
      </c>
      <c r="FW95" s="55">
        <f t="shared" si="1851"/>
        <v>60300</v>
      </c>
      <c r="FX95" s="54">
        <v>0</v>
      </c>
      <c r="FY95" s="10">
        <v>0</v>
      </c>
      <c r="FZ95" s="55">
        <f t="shared" si="1852"/>
        <v>0</v>
      </c>
      <c r="GA95" s="54">
        <v>1</v>
      </c>
      <c r="GB95" s="10">
        <v>97</v>
      </c>
      <c r="GC95" s="55">
        <f t="shared" si="1853"/>
        <v>97000</v>
      </c>
      <c r="GD95" s="54">
        <v>0</v>
      </c>
      <c r="GE95" s="10">
        <v>0</v>
      </c>
      <c r="GF95" s="55">
        <f t="shared" si="1854"/>
        <v>0</v>
      </c>
      <c r="GG95" s="54">
        <v>0</v>
      </c>
      <c r="GH95" s="10">
        <v>0</v>
      </c>
      <c r="GI95" s="55">
        <f t="shared" si="1855"/>
        <v>0</v>
      </c>
      <c r="GJ95" s="54">
        <v>0</v>
      </c>
      <c r="GK95" s="10">
        <v>0</v>
      </c>
      <c r="GL95" s="55">
        <f t="shared" si="1856"/>
        <v>0</v>
      </c>
      <c r="GM95" s="54">
        <v>0</v>
      </c>
      <c r="GN95" s="10">
        <v>0</v>
      </c>
      <c r="GO95" s="55">
        <f t="shared" si="1857"/>
        <v>0</v>
      </c>
      <c r="GP95" s="54">
        <v>0</v>
      </c>
      <c r="GQ95" s="10">
        <v>0</v>
      </c>
      <c r="GR95" s="55">
        <f t="shared" si="1858"/>
        <v>0</v>
      </c>
      <c r="GS95" s="54">
        <v>0</v>
      </c>
      <c r="GT95" s="10">
        <v>0</v>
      </c>
      <c r="GU95" s="55">
        <f t="shared" si="1937"/>
        <v>0</v>
      </c>
      <c r="GV95" s="54">
        <v>0</v>
      </c>
      <c r="GW95" s="10">
        <v>0</v>
      </c>
      <c r="GX95" s="55">
        <f t="shared" si="1860"/>
        <v>0</v>
      </c>
      <c r="GY95" s="54">
        <v>0</v>
      </c>
      <c r="GZ95" s="10">
        <v>0</v>
      </c>
      <c r="HA95" s="55">
        <f t="shared" si="1861"/>
        <v>0</v>
      </c>
      <c r="HB95" s="54">
        <v>0</v>
      </c>
      <c r="HC95" s="10">
        <v>0</v>
      </c>
      <c r="HD95" s="55">
        <f t="shared" si="1862"/>
        <v>0</v>
      </c>
      <c r="HE95" s="54">
        <v>0</v>
      </c>
      <c r="HF95" s="10">
        <v>0</v>
      </c>
      <c r="HG95" s="55">
        <f t="shared" si="1863"/>
        <v>0</v>
      </c>
      <c r="HH95" s="54">
        <v>0</v>
      </c>
      <c r="HI95" s="10">
        <v>0</v>
      </c>
      <c r="HJ95" s="55">
        <f t="shared" si="1864"/>
        <v>0</v>
      </c>
      <c r="HK95" s="54">
        <v>0</v>
      </c>
      <c r="HL95" s="10">
        <v>0</v>
      </c>
      <c r="HM95" s="55">
        <f t="shared" si="1865"/>
        <v>0</v>
      </c>
      <c r="HN95" s="54">
        <v>0</v>
      </c>
      <c r="HO95" s="10">
        <v>0</v>
      </c>
      <c r="HP95" s="55">
        <f t="shared" si="1866"/>
        <v>0</v>
      </c>
      <c r="HQ95" s="54">
        <v>3</v>
      </c>
      <c r="HR95" s="10">
        <v>164</v>
      </c>
      <c r="HS95" s="55">
        <f t="shared" si="1867"/>
        <v>54666.666666666664</v>
      </c>
      <c r="HT95" s="54">
        <v>0</v>
      </c>
      <c r="HU95" s="10">
        <v>0</v>
      </c>
      <c r="HV95" s="55">
        <f t="shared" si="1868"/>
        <v>0</v>
      </c>
      <c r="HW95" s="54">
        <v>0</v>
      </c>
      <c r="HX95" s="10">
        <v>0</v>
      </c>
      <c r="HY95" s="55">
        <f t="shared" si="1869"/>
        <v>0</v>
      </c>
      <c r="HZ95" s="54">
        <v>0</v>
      </c>
      <c r="IA95" s="10">
        <v>0</v>
      </c>
      <c r="IB95" s="55">
        <f t="shared" si="1870"/>
        <v>0</v>
      </c>
      <c r="IC95" s="54">
        <v>0</v>
      </c>
      <c r="ID95" s="10">
        <v>0</v>
      </c>
      <c r="IE95" s="55">
        <f t="shared" si="1871"/>
        <v>0</v>
      </c>
      <c r="IF95" s="54">
        <v>0</v>
      </c>
      <c r="IG95" s="10">
        <v>0</v>
      </c>
      <c r="IH95" s="55">
        <f t="shared" si="1872"/>
        <v>0</v>
      </c>
      <c r="II95" s="54">
        <v>67</v>
      </c>
      <c r="IJ95" s="10">
        <v>3222</v>
      </c>
      <c r="IK95" s="55">
        <f t="shared" si="1873"/>
        <v>48089.552238805969</v>
      </c>
      <c r="IL95" s="54">
        <v>0</v>
      </c>
      <c r="IM95" s="10">
        <v>0</v>
      </c>
      <c r="IN95" s="55">
        <f t="shared" si="1874"/>
        <v>0</v>
      </c>
      <c r="IO95" s="54">
        <v>0</v>
      </c>
      <c r="IP95" s="10">
        <v>0</v>
      </c>
      <c r="IQ95" s="55">
        <f t="shared" si="1875"/>
        <v>0</v>
      </c>
      <c r="IR95" s="54">
        <v>0</v>
      </c>
      <c r="IS95" s="10">
        <v>0</v>
      </c>
      <c r="IT95" s="55">
        <f t="shared" si="1876"/>
        <v>0</v>
      </c>
      <c r="IU95" s="54">
        <v>0</v>
      </c>
      <c r="IV95" s="10">
        <v>0</v>
      </c>
      <c r="IW95" s="55">
        <f t="shared" si="1877"/>
        <v>0</v>
      </c>
      <c r="IX95" s="54">
        <v>88</v>
      </c>
      <c r="IY95" s="10">
        <v>3462</v>
      </c>
      <c r="IZ95" s="55">
        <f t="shared" si="1878"/>
        <v>39340.909090909096</v>
      </c>
      <c r="JA95" s="54">
        <v>1</v>
      </c>
      <c r="JB95" s="10">
        <v>368</v>
      </c>
      <c r="JC95" s="55">
        <f t="shared" si="1879"/>
        <v>368000</v>
      </c>
      <c r="JD95" s="54">
        <v>0</v>
      </c>
      <c r="JE95" s="10">
        <v>0</v>
      </c>
      <c r="JF95" s="55">
        <f t="shared" si="1880"/>
        <v>0</v>
      </c>
      <c r="JG95" s="54">
        <v>1</v>
      </c>
      <c r="JH95" s="10">
        <v>2</v>
      </c>
      <c r="JI95" s="55">
        <f t="shared" si="1881"/>
        <v>2000</v>
      </c>
      <c r="JJ95" s="54">
        <v>0</v>
      </c>
      <c r="JK95" s="10">
        <v>0</v>
      </c>
      <c r="JL95" s="55">
        <f t="shared" si="1882"/>
        <v>0</v>
      </c>
      <c r="JM95" s="54">
        <v>0</v>
      </c>
      <c r="JN95" s="10">
        <v>0</v>
      </c>
      <c r="JO95" s="55">
        <f t="shared" si="1883"/>
        <v>0</v>
      </c>
      <c r="JP95" s="54">
        <v>0</v>
      </c>
      <c r="JQ95" s="10">
        <v>0</v>
      </c>
      <c r="JR95" s="55">
        <f t="shared" si="1884"/>
        <v>0</v>
      </c>
      <c r="JS95" s="54">
        <v>0</v>
      </c>
      <c r="JT95" s="10">
        <v>0</v>
      </c>
      <c r="JU95" s="55">
        <f t="shared" si="1885"/>
        <v>0</v>
      </c>
      <c r="JV95" s="54">
        <v>0</v>
      </c>
      <c r="JW95" s="10">
        <v>0</v>
      </c>
      <c r="JX95" s="55">
        <f t="shared" si="1886"/>
        <v>0</v>
      </c>
      <c r="JY95" s="54">
        <v>0</v>
      </c>
      <c r="JZ95" s="10">
        <v>0</v>
      </c>
      <c r="KA95" s="55">
        <f t="shared" si="1887"/>
        <v>0</v>
      </c>
      <c r="KB95" s="54">
        <v>0</v>
      </c>
      <c r="KC95" s="10">
        <v>0</v>
      </c>
      <c r="KD95" s="55">
        <f t="shared" si="1888"/>
        <v>0</v>
      </c>
      <c r="KE95" s="54">
        <v>91</v>
      </c>
      <c r="KF95" s="10">
        <v>3521</v>
      </c>
      <c r="KG95" s="55">
        <f t="shared" si="1889"/>
        <v>38692.307692307695</v>
      </c>
      <c r="KH95" s="54">
        <v>0</v>
      </c>
      <c r="KI95" s="10">
        <v>0</v>
      </c>
      <c r="KJ95" s="55">
        <f t="shared" si="1890"/>
        <v>0</v>
      </c>
      <c r="KK95" s="54">
        <v>5</v>
      </c>
      <c r="KL95" s="10">
        <v>997</v>
      </c>
      <c r="KM95" s="55">
        <f t="shared" si="1891"/>
        <v>199400</v>
      </c>
      <c r="KN95" s="54">
        <v>0</v>
      </c>
      <c r="KO95" s="10">
        <v>0</v>
      </c>
      <c r="KP95" s="55">
        <f t="shared" si="1892"/>
        <v>0</v>
      </c>
      <c r="KQ95" s="54">
        <v>0</v>
      </c>
      <c r="KR95" s="10">
        <v>0</v>
      </c>
      <c r="KS95" s="55">
        <f t="shared" si="1893"/>
        <v>0</v>
      </c>
      <c r="KT95" s="54">
        <v>0</v>
      </c>
      <c r="KU95" s="10">
        <v>0</v>
      </c>
      <c r="KV95" s="55">
        <f t="shared" si="1894"/>
        <v>0</v>
      </c>
      <c r="KW95" s="54">
        <v>0</v>
      </c>
      <c r="KX95" s="10">
        <v>0</v>
      </c>
      <c r="KY95" s="55">
        <f t="shared" si="1895"/>
        <v>0</v>
      </c>
      <c r="KZ95" s="54">
        <v>0</v>
      </c>
      <c r="LA95" s="10">
        <v>0</v>
      </c>
      <c r="LB95" s="55">
        <f t="shared" si="1896"/>
        <v>0</v>
      </c>
      <c r="LC95" s="54">
        <v>0</v>
      </c>
      <c r="LD95" s="10">
        <v>0</v>
      </c>
      <c r="LE95" s="55">
        <f t="shared" si="1897"/>
        <v>0</v>
      </c>
      <c r="LF95" s="54">
        <v>0</v>
      </c>
      <c r="LG95" s="10">
        <v>0</v>
      </c>
      <c r="LH95" s="55">
        <f t="shared" si="1898"/>
        <v>0</v>
      </c>
      <c r="LI95" s="54">
        <v>0</v>
      </c>
      <c r="LJ95" s="10">
        <v>0</v>
      </c>
      <c r="LK95" s="55">
        <f t="shared" si="1899"/>
        <v>0</v>
      </c>
      <c r="LL95" s="54">
        <v>0</v>
      </c>
      <c r="LM95" s="10">
        <v>0</v>
      </c>
      <c r="LN95" s="55">
        <f t="shared" si="1900"/>
        <v>0</v>
      </c>
      <c r="LO95" s="54">
        <v>0</v>
      </c>
      <c r="LP95" s="10">
        <v>0</v>
      </c>
      <c r="LQ95" s="55">
        <f t="shared" si="1901"/>
        <v>0</v>
      </c>
      <c r="LR95" s="54">
        <v>0</v>
      </c>
      <c r="LS95" s="10">
        <v>0</v>
      </c>
      <c r="LT95" s="55">
        <f t="shared" si="1902"/>
        <v>0</v>
      </c>
      <c r="LU95" s="54">
        <v>0</v>
      </c>
      <c r="LV95" s="10">
        <v>0</v>
      </c>
      <c r="LW95" s="55">
        <f t="shared" si="1903"/>
        <v>0</v>
      </c>
      <c r="LX95" s="54">
        <v>12</v>
      </c>
      <c r="LY95" s="10">
        <v>495</v>
      </c>
      <c r="LZ95" s="55">
        <f t="shared" si="1904"/>
        <v>41250</v>
      </c>
      <c r="MA95" s="54">
        <v>0</v>
      </c>
      <c r="MB95" s="10">
        <v>0</v>
      </c>
      <c r="MC95" s="55">
        <f t="shared" si="1905"/>
        <v>0</v>
      </c>
      <c r="MD95" s="54">
        <v>0</v>
      </c>
      <c r="ME95" s="10">
        <v>0</v>
      </c>
      <c r="MF95" s="55">
        <f t="shared" si="1906"/>
        <v>0</v>
      </c>
      <c r="MG95" s="54">
        <v>0</v>
      </c>
      <c r="MH95" s="10">
        <v>0</v>
      </c>
      <c r="MI95" s="55">
        <f t="shared" si="1907"/>
        <v>0</v>
      </c>
      <c r="MJ95" s="54">
        <v>0</v>
      </c>
      <c r="MK95" s="10">
        <v>0</v>
      </c>
      <c r="ML95" s="55">
        <f t="shared" si="1908"/>
        <v>0</v>
      </c>
      <c r="MM95" s="54">
        <v>17</v>
      </c>
      <c r="MN95" s="10">
        <v>1793</v>
      </c>
      <c r="MO95" s="55">
        <f t="shared" si="1909"/>
        <v>105470.58823529411</v>
      </c>
      <c r="MP95" s="54">
        <v>0</v>
      </c>
      <c r="MQ95" s="10">
        <v>0</v>
      </c>
      <c r="MR95" s="55">
        <f t="shared" si="1910"/>
        <v>0</v>
      </c>
      <c r="MS95" s="54">
        <v>9</v>
      </c>
      <c r="MT95" s="10">
        <v>22</v>
      </c>
      <c r="MU95" s="55">
        <f t="shared" si="1911"/>
        <v>2444.4444444444448</v>
      </c>
      <c r="MV95" s="54">
        <v>0</v>
      </c>
      <c r="MW95" s="10">
        <v>0</v>
      </c>
      <c r="MX95" s="55">
        <f t="shared" si="1912"/>
        <v>0</v>
      </c>
      <c r="MY95" s="54">
        <v>19</v>
      </c>
      <c r="MZ95" s="10">
        <v>192</v>
      </c>
      <c r="NA95" s="55">
        <f t="shared" si="1913"/>
        <v>10105.263157894737</v>
      </c>
      <c r="NB95" s="54">
        <v>0</v>
      </c>
      <c r="NC95" s="10">
        <v>0</v>
      </c>
      <c r="ND95" s="55">
        <f t="shared" si="1914"/>
        <v>0</v>
      </c>
      <c r="NE95" s="54">
        <v>0</v>
      </c>
      <c r="NF95" s="10">
        <v>0</v>
      </c>
      <c r="NG95" s="55">
        <f t="shared" si="1915"/>
        <v>0</v>
      </c>
      <c r="NH95" s="54">
        <v>0</v>
      </c>
      <c r="NI95" s="10">
        <v>0</v>
      </c>
      <c r="NJ95" s="55">
        <f t="shared" si="1916"/>
        <v>0</v>
      </c>
      <c r="NK95" s="54">
        <v>11</v>
      </c>
      <c r="NL95" s="10">
        <v>1821</v>
      </c>
      <c r="NM95" s="55">
        <f t="shared" si="1917"/>
        <v>165545.45454545453</v>
      </c>
      <c r="NN95" s="54">
        <v>35</v>
      </c>
      <c r="NO95" s="10">
        <v>652</v>
      </c>
      <c r="NP95" s="55">
        <f t="shared" si="1918"/>
        <v>18628.571428571431</v>
      </c>
      <c r="NQ95" s="54">
        <v>0</v>
      </c>
      <c r="NR95" s="10">
        <v>0</v>
      </c>
      <c r="NS95" s="55">
        <f t="shared" si="1919"/>
        <v>0</v>
      </c>
      <c r="NT95" s="54">
        <v>0</v>
      </c>
      <c r="NU95" s="10">
        <v>0</v>
      </c>
      <c r="NV95" s="55">
        <f t="shared" si="1920"/>
        <v>0</v>
      </c>
      <c r="NW95" s="54">
        <v>53</v>
      </c>
      <c r="NX95" s="10">
        <v>1632</v>
      </c>
      <c r="NY95" s="55">
        <f t="shared" si="1921"/>
        <v>30792.452830188678</v>
      </c>
      <c r="NZ95" s="54">
        <v>229</v>
      </c>
      <c r="OA95" s="10">
        <v>13223</v>
      </c>
      <c r="OB95" s="55">
        <f t="shared" si="1922"/>
        <v>57742.358078602621</v>
      </c>
      <c r="OC95" s="54">
        <v>0</v>
      </c>
      <c r="OD95" s="10">
        <v>0</v>
      </c>
      <c r="OE95" s="55">
        <f t="shared" si="1923"/>
        <v>0</v>
      </c>
      <c r="OF95" s="68">
        <v>1</v>
      </c>
      <c r="OG95" s="24">
        <v>50</v>
      </c>
      <c r="OH95" s="69">
        <f t="shared" si="1924"/>
        <v>50000</v>
      </c>
      <c r="OI95" s="54">
        <v>0</v>
      </c>
      <c r="OJ95" s="10">
        <v>0</v>
      </c>
      <c r="OK95" s="55">
        <f t="shared" si="1925"/>
        <v>0</v>
      </c>
      <c r="OL95" s="54">
        <v>0</v>
      </c>
      <c r="OM95" s="10">
        <v>0</v>
      </c>
      <c r="ON95" s="55">
        <f t="shared" si="1926"/>
        <v>0</v>
      </c>
      <c r="OO95" s="54">
        <v>0</v>
      </c>
      <c r="OP95" s="10">
        <v>0</v>
      </c>
      <c r="OQ95" s="55">
        <f t="shared" si="1927"/>
        <v>0</v>
      </c>
      <c r="OR95" s="54">
        <v>0</v>
      </c>
      <c r="OS95" s="10">
        <v>0</v>
      </c>
      <c r="OT95" s="55">
        <f t="shared" si="1928"/>
        <v>0</v>
      </c>
      <c r="OU95" s="54">
        <v>0</v>
      </c>
      <c r="OV95" s="10">
        <v>0</v>
      </c>
      <c r="OW95" s="55">
        <f t="shared" si="1929"/>
        <v>0</v>
      </c>
      <c r="OX95" s="54">
        <v>6</v>
      </c>
      <c r="OY95" s="10">
        <v>51</v>
      </c>
      <c r="OZ95" s="55">
        <f t="shared" si="1930"/>
        <v>8500</v>
      </c>
      <c r="PA95" s="13">
        <f t="shared" si="1497"/>
        <v>1080</v>
      </c>
      <c r="PB95" s="78" t="e">
        <f>SUM(J95,V95,Y95,AH95,AK95,AQ95,AT95,AW95,BI95,BL95,BR95,BU95,BX95,CA95,CD95,CJ95,CM95,CS95,CV95,CY95,DB95,DH95,DN95,DQ95,DT95,DW95,EC95,EF95,EI95,EU95,EX95,FA95,FG95,FJ95,FM95,FP95,FS95,FV95,GB95,GE95,GH95,GK95,GN95,GQ95,GW95,GZ95,HF95,HO95,HR95,HU95,ID95,IG95,IJ95,IM95,IP95,IV95,IY95,JB95,JE95,JH95,JK95,JN95,JQ95,JZ95,KC95,KF95,KI95,KL95,KO95,KR95,KU95,LA95,LD95,LM95,LP95,LS95,LV95,LY95,MB95,HI95,MH95,MK95,MN95,MQ95,MT95,MW95,MZ95,NC95,NF95,NI95,NL95,NO95,NU95,NX95,OA95,OJ95,OS95,OV95,OY95,HL95,JW95,AB95,IA95,IS95,P95+OP95+OM95+OG95+OD95+NR95+ME95+LG95+KX95+JT95+HX95+#REF!+HC95+GT95+FY95+FD95+ER95+EO95+EL95+DZ95+DE95+CP95+BO95+BF95+AZ95+AE95+S95+M95+G95+D95)</f>
        <v>#REF!</v>
      </c>
      <c r="PC95" s="6"/>
      <c r="PD95" s="9"/>
      <c r="PE95" s="6"/>
      <c r="PF95" s="6"/>
      <c r="PG95" s="6"/>
      <c r="PH95" s="9"/>
      <c r="PI95" s="6"/>
      <c r="PJ95" s="6"/>
      <c r="PK95" s="6"/>
      <c r="PL95" s="9"/>
      <c r="PM95" s="6"/>
      <c r="PN95" s="6"/>
      <c r="PO95" s="6"/>
      <c r="PP95" s="9"/>
      <c r="PQ95" s="6"/>
      <c r="PR95" s="6"/>
      <c r="PS95" s="6"/>
      <c r="PT95" s="9"/>
      <c r="PU95" s="6"/>
      <c r="PV95" s="6"/>
      <c r="PW95" s="6"/>
      <c r="PX95" s="9"/>
      <c r="PY95" s="6"/>
      <c r="PZ95" s="6"/>
      <c r="QA95" s="6"/>
      <c r="QB95" s="9"/>
      <c r="QC95" s="6"/>
      <c r="QD95" s="6"/>
      <c r="QE95" s="6"/>
      <c r="QF95" s="2"/>
      <c r="QG95" s="1"/>
      <c r="QH95" s="1"/>
      <c r="QI95" s="1"/>
      <c r="QJ95" s="2"/>
      <c r="QK95" s="1"/>
      <c r="QL95" s="1"/>
      <c r="QM95" s="1"/>
      <c r="QN95" s="2"/>
      <c r="QO95" s="1"/>
      <c r="QP95" s="1"/>
      <c r="QQ95" s="1"/>
    </row>
    <row r="96" spans="1:534" ht="15.75" thickBot="1" x14ac:dyDescent="0.3">
      <c r="A96" s="48"/>
      <c r="B96" s="49" t="s">
        <v>17</v>
      </c>
      <c r="C96" s="56">
        <f>SUM(C84:C95)</f>
        <v>0</v>
      </c>
      <c r="D96" s="43">
        <f>SUM(D84:D95)</f>
        <v>0</v>
      </c>
      <c r="E96" s="57"/>
      <c r="F96" s="56">
        <f>SUM(F84:F95)</f>
        <v>0</v>
      </c>
      <c r="G96" s="43">
        <f>SUM(G84:G95)</f>
        <v>0</v>
      </c>
      <c r="H96" s="57"/>
      <c r="I96" s="56">
        <f>SUM(I84:I95)</f>
        <v>0</v>
      </c>
      <c r="J96" s="43">
        <f>SUM(J84:J95)</f>
        <v>0</v>
      </c>
      <c r="K96" s="57"/>
      <c r="L96" s="56">
        <f t="shared" ref="L96:M96" si="1939">SUM(L84:L95)</f>
        <v>0</v>
      </c>
      <c r="M96" s="43">
        <f t="shared" si="1939"/>
        <v>0</v>
      </c>
      <c r="N96" s="57"/>
      <c r="O96" s="56">
        <f>SUM(O84:O95)</f>
        <v>7</v>
      </c>
      <c r="P96" s="43">
        <f>SUM(P84:P95)</f>
        <v>248</v>
      </c>
      <c r="Q96" s="57"/>
      <c r="R96" s="56">
        <f>SUM(R84:R95)</f>
        <v>0</v>
      </c>
      <c r="S96" s="43">
        <f>SUM(S84:S95)</f>
        <v>0</v>
      </c>
      <c r="T96" s="57"/>
      <c r="U96" s="56">
        <f t="shared" ref="U96:V96" si="1940">SUM(U84:U95)</f>
        <v>201</v>
      </c>
      <c r="V96" s="43">
        <f t="shared" si="1940"/>
        <v>16978</v>
      </c>
      <c r="W96" s="57"/>
      <c r="X96" s="56">
        <f t="shared" ref="X96:Y96" si="1941">SUM(X84:X95)</f>
        <v>118</v>
      </c>
      <c r="Y96" s="43">
        <f t="shared" si="1941"/>
        <v>2794</v>
      </c>
      <c r="Z96" s="57"/>
      <c r="AA96" s="56">
        <f t="shared" ref="AA96:AB96" si="1942">SUM(AA84:AA95)</f>
        <v>0</v>
      </c>
      <c r="AB96" s="43">
        <f t="shared" si="1942"/>
        <v>0</v>
      </c>
      <c r="AC96" s="57"/>
      <c r="AD96" s="56">
        <f t="shared" ref="AD96:AE96" si="1943">SUM(AD84:AD95)</f>
        <v>0</v>
      </c>
      <c r="AE96" s="43">
        <f t="shared" si="1943"/>
        <v>0</v>
      </c>
      <c r="AF96" s="57"/>
      <c r="AG96" s="56">
        <f t="shared" ref="AG96:AH96" si="1944">SUM(AG84:AG95)</f>
        <v>3</v>
      </c>
      <c r="AH96" s="43">
        <f t="shared" si="1944"/>
        <v>272</v>
      </c>
      <c r="AI96" s="57"/>
      <c r="AJ96" s="56">
        <f t="shared" ref="AJ96:AK96" si="1945">SUM(AJ84:AJ95)</f>
        <v>217</v>
      </c>
      <c r="AK96" s="43">
        <f t="shared" si="1945"/>
        <v>5204</v>
      </c>
      <c r="AL96" s="57"/>
      <c r="AM96" s="56">
        <f t="shared" ref="AM96:AN96" si="1946">SUM(AM84:AM95)</f>
        <v>0</v>
      </c>
      <c r="AN96" s="43">
        <f t="shared" si="1946"/>
        <v>0</v>
      </c>
      <c r="AO96" s="57"/>
      <c r="AP96" s="56">
        <f t="shared" ref="AP96:AQ96" si="1947">SUM(AP84:AP95)</f>
        <v>0</v>
      </c>
      <c r="AQ96" s="43">
        <f t="shared" si="1947"/>
        <v>0</v>
      </c>
      <c r="AR96" s="57"/>
      <c r="AS96" s="56">
        <f t="shared" ref="AS96:AT96" si="1948">SUM(AS84:AS95)</f>
        <v>90</v>
      </c>
      <c r="AT96" s="43">
        <f t="shared" si="1948"/>
        <v>3398</v>
      </c>
      <c r="AU96" s="57"/>
      <c r="AV96" s="56">
        <f t="shared" ref="AV96:AW96" si="1949">SUM(AV84:AV95)</f>
        <v>0</v>
      </c>
      <c r="AW96" s="43">
        <f t="shared" si="1949"/>
        <v>0</v>
      </c>
      <c r="AX96" s="57"/>
      <c r="AY96" s="56">
        <f t="shared" ref="AY96:AZ96" si="1950">SUM(AY84:AY95)</f>
        <v>0</v>
      </c>
      <c r="AZ96" s="43">
        <f t="shared" si="1950"/>
        <v>0</v>
      </c>
      <c r="BA96" s="57"/>
      <c r="BB96" s="56">
        <f t="shared" ref="BB96:BC96" si="1951">SUM(BB84:BB95)</f>
        <v>0</v>
      </c>
      <c r="BC96" s="43">
        <f t="shared" si="1951"/>
        <v>0</v>
      </c>
      <c r="BD96" s="57"/>
      <c r="BE96" s="56">
        <f t="shared" ref="BE96:BF96" si="1952">SUM(BE84:BE95)</f>
        <v>0</v>
      </c>
      <c r="BF96" s="43">
        <f t="shared" si="1952"/>
        <v>0</v>
      </c>
      <c r="BG96" s="57"/>
      <c r="BH96" s="56">
        <f t="shared" ref="BH96:BI96" si="1953">SUM(BH84:BH95)</f>
        <v>5</v>
      </c>
      <c r="BI96" s="43">
        <f t="shared" si="1953"/>
        <v>8</v>
      </c>
      <c r="BJ96" s="57"/>
      <c r="BK96" s="56">
        <f t="shared" ref="BK96:BL96" si="1954">SUM(BK84:BK95)</f>
        <v>255</v>
      </c>
      <c r="BL96" s="43">
        <f t="shared" si="1954"/>
        <v>55520</v>
      </c>
      <c r="BM96" s="57"/>
      <c r="BN96" s="56">
        <f t="shared" ref="BN96:BO96" si="1955">SUM(BN84:BN95)</f>
        <v>0</v>
      </c>
      <c r="BO96" s="43">
        <f t="shared" si="1955"/>
        <v>0</v>
      </c>
      <c r="BP96" s="57"/>
      <c r="BQ96" s="56">
        <f t="shared" ref="BQ96:BR96" si="1956">SUM(BQ84:BQ95)</f>
        <v>0</v>
      </c>
      <c r="BR96" s="43">
        <f t="shared" si="1956"/>
        <v>0</v>
      </c>
      <c r="BS96" s="57"/>
      <c r="BT96" s="56">
        <f t="shared" ref="BT96:BU96" si="1957">SUM(BT84:BT95)</f>
        <v>1001</v>
      </c>
      <c r="BU96" s="43">
        <f t="shared" si="1957"/>
        <v>32524</v>
      </c>
      <c r="BV96" s="57"/>
      <c r="BW96" s="56">
        <f t="shared" ref="BW96:BX96" si="1958">SUM(BW84:BW95)</f>
        <v>0</v>
      </c>
      <c r="BX96" s="43">
        <f t="shared" si="1958"/>
        <v>0</v>
      </c>
      <c r="BY96" s="57"/>
      <c r="BZ96" s="56">
        <f t="shared" ref="BZ96:CA96" si="1959">SUM(BZ84:BZ95)</f>
        <v>0</v>
      </c>
      <c r="CA96" s="43">
        <f t="shared" si="1959"/>
        <v>0</v>
      </c>
      <c r="CB96" s="57"/>
      <c r="CC96" s="56">
        <f t="shared" ref="CC96:CD96" si="1960">SUM(CC84:CC95)</f>
        <v>0</v>
      </c>
      <c r="CD96" s="43">
        <f t="shared" si="1960"/>
        <v>0</v>
      </c>
      <c r="CE96" s="57"/>
      <c r="CF96" s="56">
        <f t="shared" ref="CF96:CG96" si="1961">SUM(CF84:CF95)</f>
        <v>0</v>
      </c>
      <c r="CG96" s="43">
        <f t="shared" si="1961"/>
        <v>0</v>
      </c>
      <c r="CH96" s="57"/>
      <c r="CI96" s="56">
        <f t="shared" ref="CI96:CJ96" si="1962">SUM(CI84:CI95)</f>
        <v>0</v>
      </c>
      <c r="CJ96" s="43">
        <f t="shared" si="1962"/>
        <v>0</v>
      </c>
      <c r="CK96" s="57"/>
      <c r="CL96" s="56">
        <f t="shared" ref="CL96:CM96" si="1963">SUM(CL84:CL95)</f>
        <v>1</v>
      </c>
      <c r="CM96" s="43">
        <f t="shared" si="1963"/>
        <v>595</v>
      </c>
      <c r="CN96" s="57"/>
      <c r="CO96" s="56">
        <f t="shared" ref="CO96:CP96" si="1964">SUM(CO84:CO95)</f>
        <v>0</v>
      </c>
      <c r="CP96" s="43">
        <f t="shared" si="1964"/>
        <v>0</v>
      </c>
      <c r="CQ96" s="57"/>
      <c r="CR96" s="56">
        <f t="shared" ref="CR96:CS96" si="1965">SUM(CR84:CR95)</f>
        <v>0</v>
      </c>
      <c r="CS96" s="43">
        <f t="shared" si="1965"/>
        <v>0</v>
      </c>
      <c r="CT96" s="57"/>
      <c r="CU96" s="56">
        <f t="shared" ref="CU96:CV96" si="1966">SUM(CU84:CU95)</f>
        <v>1195</v>
      </c>
      <c r="CV96" s="43">
        <f t="shared" si="1966"/>
        <v>23441</v>
      </c>
      <c r="CW96" s="57"/>
      <c r="CX96" s="56">
        <f t="shared" ref="CX96:CY96" si="1967">SUM(CX84:CX95)</f>
        <v>0</v>
      </c>
      <c r="CY96" s="43">
        <f t="shared" si="1967"/>
        <v>0</v>
      </c>
      <c r="CZ96" s="57"/>
      <c r="DA96" s="56">
        <f t="shared" ref="DA96:DB96" si="1968">SUM(DA84:DA95)</f>
        <v>48</v>
      </c>
      <c r="DB96" s="43">
        <f t="shared" si="1968"/>
        <v>1764</v>
      </c>
      <c r="DC96" s="57"/>
      <c r="DD96" s="56">
        <f t="shared" ref="DD96:DE96" si="1969">SUM(DD84:DD95)</f>
        <v>0</v>
      </c>
      <c r="DE96" s="43">
        <f t="shared" si="1969"/>
        <v>0</v>
      </c>
      <c r="DF96" s="57"/>
      <c r="DG96" s="56">
        <f t="shared" ref="DG96:DH96" si="1970">SUM(DG84:DG95)</f>
        <v>0</v>
      </c>
      <c r="DH96" s="43">
        <f t="shared" si="1970"/>
        <v>0</v>
      </c>
      <c r="DI96" s="57"/>
      <c r="DJ96" s="56">
        <f t="shared" ref="DJ96:DK96" si="1971">SUM(DJ84:DJ95)</f>
        <v>0</v>
      </c>
      <c r="DK96" s="43">
        <f t="shared" si="1971"/>
        <v>0</v>
      </c>
      <c r="DL96" s="57"/>
      <c r="DM96" s="56">
        <f t="shared" ref="DM96:DN96" si="1972">SUM(DM84:DM95)</f>
        <v>10</v>
      </c>
      <c r="DN96" s="43">
        <f t="shared" si="1972"/>
        <v>31</v>
      </c>
      <c r="DO96" s="57"/>
      <c r="DP96" s="56">
        <f t="shared" ref="DP96:DQ96" si="1973">SUM(DP84:DP95)</f>
        <v>0</v>
      </c>
      <c r="DQ96" s="43">
        <f t="shared" si="1973"/>
        <v>0</v>
      </c>
      <c r="DR96" s="57"/>
      <c r="DS96" s="56">
        <f t="shared" ref="DS96:DT96" si="1974">SUM(DS84:DS95)</f>
        <v>0</v>
      </c>
      <c r="DT96" s="43">
        <f t="shared" si="1974"/>
        <v>0</v>
      </c>
      <c r="DU96" s="57"/>
      <c r="DV96" s="56">
        <f t="shared" ref="DV96:DW96" si="1975">SUM(DV84:DV95)</f>
        <v>898</v>
      </c>
      <c r="DW96" s="43">
        <f t="shared" si="1975"/>
        <v>48364</v>
      </c>
      <c r="DX96" s="57"/>
      <c r="DY96" s="56">
        <f t="shared" ref="DY96:DZ96" si="1976">SUM(DY84:DY95)</f>
        <v>0</v>
      </c>
      <c r="DZ96" s="43">
        <f t="shared" si="1976"/>
        <v>0</v>
      </c>
      <c r="EA96" s="57"/>
      <c r="EB96" s="56">
        <f t="shared" ref="EB96:EC96" si="1977">SUM(EB84:EB95)</f>
        <v>743</v>
      </c>
      <c r="EC96" s="43">
        <f t="shared" si="1977"/>
        <v>42076</v>
      </c>
      <c r="ED96" s="57"/>
      <c r="EE96" s="56">
        <f t="shared" ref="EE96:EF96" si="1978">SUM(EE84:EE95)</f>
        <v>17</v>
      </c>
      <c r="EF96" s="43">
        <f t="shared" si="1978"/>
        <v>74</v>
      </c>
      <c r="EG96" s="57"/>
      <c r="EH96" s="56">
        <f t="shared" ref="EH96:EI96" si="1979">SUM(EH84:EH95)</f>
        <v>21</v>
      </c>
      <c r="EI96" s="43">
        <f t="shared" si="1979"/>
        <v>404</v>
      </c>
      <c r="EJ96" s="57"/>
      <c r="EK96" s="56">
        <f t="shared" ref="EK96:EL96" si="1980">SUM(EK84:EK95)</f>
        <v>0</v>
      </c>
      <c r="EL96" s="43">
        <f t="shared" si="1980"/>
        <v>0</v>
      </c>
      <c r="EM96" s="57"/>
      <c r="EN96" s="56">
        <f t="shared" ref="EN96:EO96" si="1981">SUM(EN84:EN95)</f>
        <v>0</v>
      </c>
      <c r="EO96" s="43">
        <f t="shared" si="1981"/>
        <v>0</v>
      </c>
      <c r="EP96" s="57"/>
      <c r="EQ96" s="56">
        <f t="shared" ref="EQ96:ER96" si="1982">SUM(EQ84:EQ95)</f>
        <v>0</v>
      </c>
      <c r="ER96" s="43">
        <f t="shared" si="1982"/>
        <v>0</v>
      </c>
      <c r="ES96" s="57"/>
      <c r="ET96" s="56">
        <f t="shared" ref="ET96:EU96" si="1983">SUM(ET84:ET95)</f>
        <v>0</v>
      </c>
      <c r="EU96" s="43">
        <f t="shared" si="1983"/>
        <v>0</v>
      </c>
      <c r="EV96" s="57"/>
      <c r="EW96" s="56">
        <f t="shared" ref="EW96:EX96" si="1984">SUM(EW84:EW95)</f>
        <v>15</v>
      </c>
      <c r="EX96" s="43">
        <f t="shared" si="1984"/>
        <v>573</v>
      </c>
      <c r="EY96" s="57"/>
      <c r="EZ96" s="56">
        <f t="shared" ref="EZ96:FA96" si="1985">SUM(EZ84:EZ95)</f>
        <v>0</v>
      </c>
      <c r="FA96" s="43">
        <f t="shared" si="1985"/>
        <v>0</v>
      </c>
      <c r="FB96" s="57"/>
      <c r="FC96" s="56">
        <f t="shared" ref="FC96:FD96" si="1986">SUM(FC84:FC95)</f>
        <v>0</v>
      </c>
      <c r="FD96" s="43">
        <f t="shared" si="1986"/>
        <v>0</v>
      </c>
      <c r="FE96" s="57"/>
      <c r="FF96" s="56">
        <f t="shared" ref="FF96:FG96" si="1987">SUM(FF84:FF95)</f>
        <v>331</v>
      </c>
      <c r="FG96" s="43">
        <f t="shared" si="1987"/>
        <v>27827</v>
      </c>
      <c r="FH96" s="57"/>
      <c r="FI96" s="56">
        <f t="shared" ref="FI96:FJ96" si="1988">SUM(FI84:FI95)</f>
        <v>5</v>
      </c>
      <c r="FJ96" s="43">
        <f t="shared" si="1988"/>
        <v>257</v>
      </c>
      <c r="FK96" s="57"/>
      <c r="FL96" s="56">
        <f t="shared" ref="FL96:FM96" si="1989">SUM(FL84:FL95)</f>
        <v>0</v>
      </c>
      <c r="FM96" s="43">
        <f t="shared" si="1989"/>
        <v>0</v>
      </c>
      <c r="FN96" s="57"/>
      <c r="FO96" s="56">
        <f t="shared" ref="FO96:FP96" si="1990">SUM(FO84:FO95)</f>
        <v>186</v>
      </c>
      <c r="FP96" s="43">
        <f t="shared" si="1990"/>
        <v>24659</v>
      </c>
      <c r="FQ96" s="57"/>
      <c r="FR96" s="56">
        <f t="shared" ref="FR96:FS96" si="1991">SUM(FR84:FR95)</f>
        <v>86</v>
      </c>
      <c r="FS96" s="43">
        <f t="shared" si="1991"/>
        <v>4961</v>
      </c>
      <c r="FT96" s="57"/>
      <c r="FU96" s="56">
        <f t="shared" ref="FU96:FV96" si="1992">SUM(FU84:FU95)</f>
        <v>999</v>
      </c>
      <c r="FV96" s="43">
        <f t="shared" si="1992"/>
        <v>16088</v>
      </c>
      <c r="FW96" s="57"/>
      <c r="FX96" s="56">
        <f t="shared" ref="FX96:FY96" si="1993">SUM(FX84:FX95)</f>
        <v>0</v>
      </c>
      <c r="FY96" s="43">
        <f t="shared" si="1993"/>
        <v>0</v>
      </c>
      <c r="FZ96" s="57"/>
      <c r="GA96" s="56">
        <f t="shared" ref="GA96:GB96" si="1994">SUM(GA84:GA95)</f>
        <v>20</v>
      </c>
      <c r="GB96" s="43">
        <f t="shared" si="1994"/>
        <v>1330</v>
      </c>
      <c r="GC96" s="57"/>
      <c r="GD96" s="56">
        <f t="shared" ref="GD96:GE96" si="1995">SUM(GD84:GD95)</f>
        <v>1</v>
      </c>
      <c r="GE96" s="43">
        <f t="shared" si="1995"/>
        <v>8</v>
      </c>
      <c r="GF96" s="57"/>
      <c r="GG96" s="56">
        <f t="shared" ref="GG96:GH96" si="1996">SUM(GG84:GG95)</f>
        <v>0</v>
      </c>
      <c r="GH96" s="43">
        <f t="shared" si="1996"/>
        <v>0</v>
      </c>
      <c r="GI96" s="57"/>
      <c r="GJ96" s="56">
        <f t="shared" ref="GJ96:GK96" si="1997">SUM(GJ84:GJ95)</f>
        <v>8</v>
      </c>
      <c r="GK96" s="43">
        <f t="shared" si="1997"/>
        <v>890</v>
      </c>
      <c r="GL96" s="57"/>
      <c r="GM96" s="56">
        <f t="shared" ref="GM96:GN96" si="1998">SUM(GM84:GM95)</f>
        <v>0</v>
      </c>
      <c r="GN96" s="43">
        <f t="shared" si="1998"/>
        <v>0</v>
      </c>
      <c r="GO96" s="57"/>
      <c r="GP96" s="56">
        <f t="shared" ref="GP96:GQ96" si="1999">SUM(GP84:GP95)</f>
        <v>0</v>
      </c>
      <c r="GQ96" s="43">
        <f t="shared" si="1999"/>
        <v>0</v>
      </c>
      <c r="GR96" s="57"/>
      <c r="GS96" s="56">
        <f t="shared" ref="GS96:GT96" si="2000">SUM(GS84:GS95)</f>
        <v>0</v>
      </c>
      <c r="GT96" s="43">
        <f t="shared" si="2000"/>
        <v>0</v>
      </c>
      <c r="GU96" s="57"/>
      <c r="GV96" s="56">
        <f t="shared" ref="GV96:GW96" si="2001">SUM(GV84:GV95)</f>
        <v>1</v>
      </c>
      <c r="GW96" s="43">
        <f t="shared" si="2001"/>
        <v>3</v>
      </c>
      <c r="GX96" s="57"/>
      <c r="GY96" s="56">
        <f t="shared" ref="GY96:GZ96" si="2002">SUM(GY84:GY95)</f>
        <v>0</v>
      </c>
      <c r="GZ96" s="43">
        <f t="shared" si="2002"/>
        <v>0</v>
      </c>
      <c r="HA96" s="57"/>
      <c r="HB96" s="56">
        <f t="shared" ref="HB96:HC96" si="2003">SUM(HB84:HB95)</f>
        <v>0</v>
      </c>
      <c r="HC96" s="43">
        <f t="shared" si="2003"/>
        <v>0</v>
      </c>
      <c r="HD96" s="57"/>
      <c r="HE96" s="56">
        <f t="shared" ref="HE96:HF96" si="2004">SUM(HE84:HE95)</f>
        <v>0</v>
      </c>
      <c r="HF96" s="43">
        <f t="shared" si="2004"/>
        <v>0</v>
      </c>
      <c r="HG96" s="57"/>
      <c r="HH96" s="56">
        <f t="shared" ref="HH96:HI96" si="2005">SUM(HH84:HH95)</f>
        <v>0</v>
      </c>
      <c r="HI96" s="43">
        <f t="shared" si="2005"/>
        <v>0</v>
      </c>
      <c r="HJ96" s="57"/>
      <c r="HK96" s="56">
        <f t="shared" ref="HK96:HL96" si="2006">SUM(HK84:HK95)</f>
        <v>0</v>
      </c>
      <c r="HL96" s="43">
        <f t="shared" si="2006"/>
        <v>0</v>
      </c>
      <c r="HM96" s="57"/>
      <c r="HN96" s="56">
        <f t="shared" ref="HN96:HO96" si="2007">SUM(HN84:HN95)</f>
        <v>1</v>
      </c>
      <c r="HO96" s="43">
        <f t="shared" si="2007"/>
        <v>49</v>
      </c>
      <c r="HP96" s="57"/>
      <c r="HQ96" s="56">
        <f t="shared" ref="HQ96:HR96" si="2008">SUM(HQ84:HQ95)</f>
        <v>174</v>
      </c>
      <c r="HR96" s="43">
        <f t="shared" si="2008"/>
        <v>6177</v>
      </c>
      <c r="HS96" s="57"/>
      <c r="HT96" s="56">
        <f t="shared" ref="HT96:HU96" si="2009">SUM(HT84:HT95)</f>
        <v>0</v>
      </c>
      <c r="HU96" s="43">
        <f t="shared" si="2009"/>
        <v>0</v>
      </c>
      <c r="HV96" s="57"/>
      <c r="HW96" s="56">
        <f t="shared" ref="HW96:HX96" si="2010">SUM(HW84:HW95)</f>
        <v>0</v>
      </c>
      <c r="HX96" s="43">
        <f t="shared" si="2010"/>
        <v>0</v>
      </c>
      <c r="HY96" s="57"/>
      <c r="HZ96" s="56">
        <f t="shared" ref="HZ96:IA96" si="2011">SUM(HZ84:HZ95)</f>
        <v>0</v>
      </c>
      <c r="IA96" s="43">
        <f t="shared" si="2011"/>
        <v>0</v>
      </c>
      <c r="IB96" s="57"/>
      <c r="IC96" s="56">
        <f t="shared" ref="IC96:ID96" si="2012">SUM(IC84:IC95)</f>
        <v>0</v>
      </c>
      <c r="ID96" s="43">
        <f t="shared" si="2012"/>
        <v>0</v>
      </c>
      <c r="IE96" s="57"/>
      <c r="IF96" s="56">
        <f t="shared" ref="IF96:IG96" si="2013">SUM(IF84:IF95)</f>
        <v>0</v>
      </c>
      <c r="IG96" s="43">
        <f t="shared" si="2013"/>
        <v>0</v>
      </c>
      <c r="IH96" s="57"/>
      <c r="II96" s="56">
        <f t="shared" ref="II96:IJ96" si="2014">SUM(II84:II95)</f>
        <v>176</v>
      </c>
      <c r="IJ96" s="43">
        <f t="shared" si="2014"/>
        <v>7046</v>
      </c>
      <c r="IK96" s="57"/>
      <c r="IL96" s="56">
        <f t="shared" ref="IL96:IM96" si="2015">SUM(IL84:IL95)</f>
        <v>20</v>
      </c>
      <c r="IM96" s="43">
        <f t="shared" si="2015"/>
        <v>2191</v>
      </c>
      <c r="IN96" s="57"/>
      <c r="IO96" s="56">
        <f t="shared" ref="IO96:IP96" si="2016">SUM(IO84:IO95)</f>
        <v>1</v>
      </c>
      <c r="IP96" s="43">
        <f t="shared" si="2016"/>
        <v>11</v>
      </c>
      <c r="IQ96" s="57"/>
      <c r="IR96" s="56">
        <f t="shared" ref="IR96:IS96" si="2017">SUM(IR84:IR95)</f>
        <v>0</v>
      </c>
      <c r="IS96" s="43">
        <f t="shared" si="2017"/>
        <v>0</v>
      </c>
      <c r="IT96" s="57"/>
      <c r="IU96" s="56">
        <f t="shared" ref="IU96:IV96" si="2018">SUM(IU84:IU95)</f>
        <v>0</v>
      </c>
      <c r="IV96" s="43">
        <f t="shared" si="2018"/>
        <v>0</v>
      </c>
      <c r="IW96" s="57"/>
      <c r="IX96" s="56">
        <f t="shared" ref="IX96:IY96" si="2019">SUM(IX84:IX95)</f>
        <v>802</v>
      </c>
      <c r="IY96" s="43">
        <f t="shared" si="2019"/>
        <v>33522</v>
      </c>
      <c r="IZ96" s="57"/>
      <c r="JA96" s="56">
        <f t="shared" ref="JA96:JB96" si="2020">SUM(JA84:JA95)</f>
        <v>9</v>
      </c>
      <c r="JB96" s="43">
        <f t="shared" si="2020"/>
        <v>3612</v>
      </c>
      <c r="JC96" s="57"/>
      <c r="JD96" s="56">
        <f t="shared" ref="JD96:JE96" si="2021">SUM(JD84:JD95)</f>
        <v>0</v>
      </c>
      <c r="JE96" s="43">
        <f t="shared" si="2021"/>
        <v>0</v>
      </c>
      <c r="JF96" s="57"/>
      <c r="JG96" s="56">
        <f t="shared" ref="JG96:JH96" si="2022">SUM(JG84:JG95)</f>
        <v>18</v>
      </c>
      <c r="JH96" s="43">
        <f t="shared" si="2022"/>
        <v>42</v>
      </c>
      <c r="JI96" s="57"/>
      <c r="JJ96" s="56">
        <f t="shared" ref="JJ96:JK96" si="2023">SUM(JJ84:JJ95)</f>
        <v>11</v>
      </c>
      <c r="JK96" s="43">
        <f t="shared" si="2023"/>
        <v>514</v>
      </c>
      <c r="JL96" s="57"/>
      <c r="JM96" s="56">
        <f t="shared" ref="JM96:JN96" si="2024">SUM(JM84:JM95)</f>
        <v>51</v>
      </c>
      <c r="JN96" s="43">
        <f t="shared" si="2024"/>
        <v>1143</v>
      </c>
      <c r="JO96" s="57"/>
      <c r="JP96" s="56">
        <f t="shared" ref="JP96:JQ96" si="2025">SUM(JP84:JP95)</f>
        <v>0</v>
      </c>
      <c r="JQ96" s="43">
        <f t="shared" si="2025"/>
        <v>0</v>
      </c>
      <c r="JR96" s="57"/>
      <c r="JS96" s="56">
        <f t="shared" ref="JS96:JT96" si="2026">SUM(JS84:JS95)</f>
        <v>0</v>
      </c>
      <c r="JT96" s="43">
        <f t="shared" si="2026"/>
        <v>0</v>
      </c>
      <c r="JU96" s="57"/>
      <c r="JV96" s="56">
        <f t="shared" ref="JV96:JW96" si="2027">SUM(JV84:JV95)</f>
        <v>0</v>
      </c>
      <c r="JW96" s="43">
        <f t="shared" si="2027"/>
        <v>0</v>
      </c>
      <c r="JX96" s="57"/>
      <c r="JY96" s="56">
        <f t="shared" ref="JY96:JZ96" si="2028">SUM(JY84:JY95)</f>
        <v>4</v>
      </c>
      <c r="JZ96" s="43">
        <f t="shared" si="2028"/>
        <v>65</v>
      </c>
      <c r="KA96" s="57"/>
      <c r="KB96" s="56">
        <f t="shared" ref="KB96:KC96" si="2029">SUM(KB84:KB95)</f>
        <v>0</v>
      </c>
      <c r="KC96" s="43">
        <f t="shared" si="2029"/>
        <v>0</v>
      </c>
      <c r="KD96" s="57"/>
      <c r="KE96" s="56">
        <f t="shared" ref="KE96:KF96" si="2030">SUM(KE84:KE95)</f>
        <v>638</v>
      </c>
      <c r="KF96" s="43">
        <f t="shared" si="2030"/>
        <v>24038</v>
      </c>
      <c r="KG96" s="57"/>
      <c r="KH96" s="56">
        <f t="shared" ref="KH96:KI96" si="2031">SUM(KH84:KH95)</f>
        <v>10</v>
      </c>
      <c r="KI96" s="43">
        <f t="shared" si="2031"/>
        <v>447</v>
      </c>
      <c r="KJ96" s="57"/>
      <c r="KK96" s="56">
        <f t="shared" ref="KK96:KL96" si="2032">SUM(KK84:KK95)</f>
        <v>5</v>
      </c>
      <c r="KL96" s="43">
        <f t="shared" si="2032"/>
        <v>997</v>
      </c>
      <c r="KM96" s="57"/>
      <c r="KN96" s="56">
        <f t="shared" ref="KN96:KO96" si="2033">SUM(KN84:KN95)</f>
        <v>0</v>
      </c>
      <c r="KO96" s="43">
        <f t="shared" si="2033"/>
        <v>0</v>
      </c>
      <c r="KP96" s="57"/>
      <c r="KQ96" s="56">
        <f t="shared" ref="KQ96:KR96" si="2034">SUM(KQ84:KQ95)</f>
        <v>1</v>
      </c>
      <c r="KR96" s="43">
        <f t="shared" si="2034"/>
        <v>74</v>
      </c>
      <c r="KS96" s="57"/>
      <c r="KT96" s="56">
        <f t="shared" ref="KT96" si="2035">SUM(KT84:KT95)</f>
        <v>0</v>
      </c>
      <c r="KU96" s="43">
        <f t="shared" ref="KU96" si="2036">SUM(KU84:KU95)</f>
        <v>0</v>
      </c>
      <c r="KV96" s="57"/>
      <c r="KW96" s="56">
        <f t="shared" ref="KW96:KX96" si="2037">SUM(KW84:KW95)</f>
        <v>0</v>
      </c>
      <c r="KX96" s="43">
        <f t="shared" si="2037"/>
        <v>0</v>
      </c>
      <c r="KY96" s="57"/>
      <c r="KZ96" s="56">
        <f t="shared" ref="KZ96" si="2038">SUM(KZ84:KZ95)</f>
        <v>0</v>
      </c>
      <c r="LA96" s="43">
        <f t="shared" ref="LA96" si="2039">SUM(LA84:LA95)</f>
        <v>0</v>
      </c>
      <c r="LB96" s="57"/>
      <c r="LC96" s="56">
        <f t="shared" ref="LC96" si="2040">SUM(LC84:LC95)</f>
        <v>0</v>
      </c>
      <c r="LD96" s="43">
        <f t="shared" ref="LD96" si="2041">SUM(LD84:LD95)</f>
        <v>0</v>
      </c>
      <c r="LE96" s="57"/>
      <c r="LF96" s="56">
        <f t="shared" ref="LF96:LG96" si="2042">SUM(LF84:LF95)</f>
        <v>0</v>
      </c>
      <c r="LG96" s="43">
        <f t="shared" si="2042"/>
        <v>0</v>
      </c>
      <c r="LH96" s="57"/>
      <c r="LI96" s="56">
        <f t="shared" ref="LI96:LJ96" si="2043">SUM(LI84:LI95)</f>
        <v>0</v>
      </c>
      <c r="LJ96" s="43">
        <f t="shared" si="2043"/>
        <v>0</v>
      </c>
      <c r="LK96" s="57"/>
      <c r="LL96" s="56">
        <f t="shared" ref="LL96" si="2044">SUM(LL84:LL95)</f>
        <v>36</v>
      </c>
      <c r="LM96" s="43">
        <f t="shared" ref="LM96" si="2045">SUM(LM84:LM95)</f>
        <v>2291</v>
      </c>
      <c r="LN96" s="57"/>
      <c r="LO96" s="56">
        <f t="shared" ref="LO96" si="2046">SUM(LO84:LO95)</f>
        <v>0</v>
      </c>
      <c r="LP96" s="43">
        <f t="shared" ref="LP96" si="2047">SUM(LP84:LP95)</f>
        <v>0</v>
      </c>
      <c r="LQ96" s="57"/>
      <c r="LR96" s="56">
        <f t="shared" ref="LR96" si="2048">SUM(LR84:LR95)</f>
        <v>0</v>
      </c>
      <c r="LS96" s="43">
        <f t="shared" ref="LS96" si="2049">SUM(LS84:LS95)</f>
        <v>0</v>
      </c>
      <c r="LT96" s="57"/>
      <c r="LU96" s="56">
        <f t="shared" ref="LU96" si="2050">SUM(LU84:LU95)</f>
        <v>7</v>
      </c>
      <c r="LV96" s="43">
        <f t="shared" ref="LV96" si="2051">SUM(LV84:LV95)</f>
        <v>183</v>
      </c>
      <c r="LW96" s="57"/>
      <c r="LX96" s="56">
        <f t="shared" ref="LX96" si="2052">SUM(LX84:LX95)</f>
        <v>256</v>
      </c>
      <c r="LY96" s="43">
        <f t="shared" ref="LY96" si="2053">SUM(LY84:LY95)</f>
        <v>12046</v>
      </c>
      <c r="LZ96" s="57"/>
      <c r="MA96" s="56">
        <f t="shared" ref="MA96" si="2054">SUM(MA84:MA95)</f>
        <v>5</v>
      </c>
      <c r="MB96" s="43">
        <f t="shared" ref="MB96" si="2055">SUM(MB84:MB95)</f>
        <v>127</v>
      </c>
      <c r="MC96" s="57"/>
      <c r="MD96" s="56">
        <f t="shared" ref="MD96:ME96" si="2056">SUM(MD84:MD95)</f>
        <v>0</v>
      </c>
      <c r="ME96" s="43">
        <f t="shared" si="2056"/>
        <v>0</v>
      </c>
      <c r="MF96" s="57"/>
      <c r="MG96" s="56">
        <f t="shared" ref="MG96:MH96" si="2057">SUM(MG84:MG95)</f>
        <v>0</v>
      </c>
      <c r="MH96" s="43">
        <f t="shared" si="2057"/>
        <v>0</v>
      </c>
      <c r="MI96" s="57"/>
      <c r="MJ96" s="56">
        <f t="shared" ref="MJ96" si="2058">SUM(MJ84:MJ95)</f>
        <v>45</v>
      </c>
      <c r="MK96" s="43">
        <f t="shared" ref="MK96" si="2059">SUM(MK84:MK95)</f>
        <v>23913</v>
      </c>
      <c r="ML96" s="57"/>
      <c r="MM96" s="56">
        <f t="shared" ref="MM96" si="2060">SUM(MM84:MM95)</f>
        <v>320</v>
      </c>
      <c r="MN96" s="43">
        <f t="shared" ref="MN96" si="2061">SUM(MN84:MN95)</f>
        <v>38242</v>
      </c>
      <c r="MO96" s="57"/>
      <c r="MP96" s="56">
        <f t="shared" ref="MP96" si="2062">SUM(MP84:MP95)</f>
        <v>0</v>
      </c>
      <c r="MQ96" s="43">
        <f t="shared" ref="MQ96" si="2063">SUM(MQ84:MQ95)</f>
        <v>0</v>
      </c>
      <c r="MR96" s="57"/>
      <c r="MS96" s="56">
        <f t="shared" ref="MS96" si="2064">SUM(MS84:MS95)</f>
        <v>122</v>
      </c>
      <c r="MT96" s="43">
        <f t="shared" ref="MT96" si="2065">SUM(MT84:MT95)</f>
        <v>354</v>
      </c>
      <c r="MU96" s="57"/>
      <c r="MV96" s="56">
        <f t="shared" ref="MV96" si="2066">SUM(MV84:MV95)</f>
        <v>0</v>
      </c>
      <c r="MW96" s="43">
        <f t="shared" ref="MW96" si="2067">SUM(MW84:MW95)</f>
        <v>0</v>
      </c>
      <c r="MX96" s="57"/>
      <c r="MY96" s="56">
        <f t="shared" ref="MY96" si="2068">SUM(MY84:MY95)</f>
        <v>425</v>
      </c>
      <c r="MZ96" s="43">
        <f t="shared" ref="MZ96" si="2069">SUM(MZ84:MZ95)</f>
        <v>2667</v>
      </c>
      <c r="NA96" s="57"/>
      <c r="NB96" s="56">
        <f t="shared" ref="NB96" si="2070">SUM(NB84:NB95)</f>
        <v>0</v>
      </c>
      <c r="NC96" s="43">
        <f t="shared" ref="NC96" si="2071">SUM(NC84:NC95)</f>
        <v>0</v>
      </c>
      <c r="ND96" s="57"/>
      <c r="NE96" s="56">
        <f t="shared" ref="NE96" si="2072">SUM(NE84:NE95)</f>
        <v>0</v>
      </c>
      <c r="NF96" s="43">
        <f t="shared" ref="NF96" si="2073">SUM(NF84:NF95)</f>
        <v>0</v>
      </c>
      <c r="NG96" s="57"/>
      <c r="NH96" s="56">
        <f t="shared" ref="NH96" si="2074">SUM(NH84:NH95)</f>
        <v>0</v>
      </c>
      <c r="NI96" s="43">
        <v>0</v>
      </c>
      <c r="NJ96" s="57"/>
      <c r="NK96" s="56">
        <f t="shared" ref="NK96:NL96" si="2075">SUM(NK84:NK95)</f>
        <v>162</v>
      </c>
      <c r="NL96" s="43">
        <f t="shared" si="2075"/>
        <v>11352</v>
      </c>
      <c r="NM96" s="57"/>
      <c r="NN96" s="56">
        <f t="shared" ref="NN96" si="2076">SUM(NN84:NN95)</f>
        <v>35</v>
      </c>
      <c r="NO96" s="43">
        <f t="shared" ref="NO96" si="2077">SUM(NO84:NO95)</f>
        <v>652</v>
      </c>
      <c r="NP96" s="57"/>
      <c r="NQ96" s="56">
        <f t="shared" ref="NQ96" si="2078">SUM(NQ84:NQ95)</f>
        <v>0</v>
      </c>
      <c r="NR96" s="43">
        <v>0</v>
      </c>
      <c r="NS96" s="57"/>
      <c r="NT96" s="56">
        <f t="shared" ref="NT96" si="2079">SUM(NT84:NT95)</f>
        <v>3</v>
      </c>
      <c r="NU96" s="43">
        <f t="shared" ref="NU96" si="2080">SUM(NU84:NU95)</f>
        <v>119</v>
      </c>
      <c r="NV96" s="57"/>
      <c r="NW96" s="56">
        <f t="shared" ref="NW96" si="2081">SUM(NW84:NW95)</f>
        <v>386</v>
      </c>
      <c r="NX96" s="43">
        <f t="shared" ref="NX96" si="2082">SUM(NX84:NX95)</f>
        <v>35095</v>
      </c>
      <c r="NY96" s="57"/>
      <c r="NZ96" s="56">
        <f t="shared" ref="NZ96" si="2083">SUM(NZ84:NZ95)</f>
        <v>3310</v>
      </c>
      <c r="OA96" s="43">
        <f t="shared" ref="OA96" si="2084">SUM(OA84:OA95)</f>
        <v>191271</v>
      </c>
      <c r="OB96" s="57"/>
      <c r="OC96" s="56">
        <f t="shared" ref="OC96" si="2085">SUM(OC84:OC95)</f>
        <v>0</v>
      </c>
      <c r="OD96" s="43">
        <v>0</v>
      </c>
      <c r="OE96" s="57"/>
      <c r="OF96" s="56">
        <f t="shared" ref="OF96:OG96" si="2086">SUM(OF84:OF95)</f>
        <v>2</v>
      </c>
      <c r="OG96" s="43">
        <f t="shared" si="2086"/>
        <v>79</v>
      </c>
      <c r="OH96" s="57"/>
      <c r="OI96" s="56">
        <f t="shared" ref="OI96" si="2087">SUM(OI84:OI95)</f>
        <v>0</v>
      </c>
      <c r="OJ96" s="43">
        <f t="shared" ref="OJ96" si="2088">SUM(OJ84:OJ95)</f>
        <v>0</v>
      </c>
      <c r="OK96" s="57"/>
      <c r="OL96" s="56">
        <f t="shared" ref="OL96:OM96" si="2089">SUM(OL84:OL95)</f>
        <v>0</v>
      </c>
      <c r="OM96" s="43">
        <f t="shared" si="2089"/>
        <v>0</v>
      </c>
      <c r="ON96" s="57"/>
      <c r="OO96" s="56">
        <f t="shared" ref="OO96:OP96" si="2090">SUM(OO84:OO95)</f>
        <v>0</v>
      </c>
      <c r="OP96" s="43">
        <f t="shared" si="2090"/>
        <v>0</v>
      </c>
      <c r="OQ96" s="57"/>
      <c r="OR96" s="56">
        <f t="shared" ref="OR96" si="2091">SUM(OR84:OR95)</f>
        <v>2</v>
      </c>
      <c r="OS96" s="43">
        <f t="shared" ref="OS96" si="2092">SUM(OS84:OS95)</f>
        <v>18</v>
      </c>
      <c r="OT96" s="57"/>
      <c r="OU96" s="56">
        <f t="shared" ref="OU96" si="2093">SUM(OU84:OU95)</f>
        <v>0</v>
      </c>
      <c r="OV96" s="43">
        <f t="shared" ref="OV96" si="2094">SUM(OV84:OV95)</f>
        <v>0</v>
      </c>
      <c r="OW96" s="57"/>
      <c r="OX96" s="56">
        <f t="shared" ref="OX96" si="2095">SUM(OX84:OX95)</f>
        <v>55</v>
      </c>
      <c r="OY96" s="43">
        <f t="shared" ref="OY96" si="2096">SUM(OY84:OY95)</f>
        <v>324</v>
      </c>
      <c r="OZ96" s="57"/>
      <c r="PA96" s="56">
        <f t="shared" si="1497"/>
        <v>13574</v>
      </c>
      <c r="PB96" s="57" t="e">
        <f>SUM(J96,V96,Y96,AH96,AK96,AQ96,AT96,AW96,BI96,BL96,BR96,BU96,BX96,CA96,CD96,CJ96,CM96,CS96,CV96,CY96,DB96,DH96,DN96,DQ96,DT96,DW96,EC96,EF96,EI96,EU96,EX96,FA96,FG96,FJ96,FM96,FP96,FS96,FV96,GB96,GE96,GH96,GK96,GN96,GQ96,GW96,GZ96,HF96,HO96,HR96,HU96,ID96,IG96,IJ96,IM96,IP96,IV96,IY96,JB96,JE96,JH96,JK96,JN96,JQ96,JZ96,KC96,KF96,KI96,KL96,KO96,KR96,KU96,LA96,LD96,LM96,LP96,LS96,LV96,LY96,MB96,HI96,MH96,MK96,MN96,MQ96,MT96,MW96,MZ96,NC96,NF96,NI96,NL96,NO96,NU96,NX96,OA96,OJ96,OS96,OV96,OY96,HL96,JW96,AB96,IA96,IS96,P96+OP96+OM96+OG96+OD96+NR96+ME96+LG96+KX96+JT96+HX96+#REF!+HC96+GT96+FY96+FD96+ER96+EO96+EL96+DZ96+DE96+CP96+BO96+BF96+AZ96+AE96+S96+M96+G96+D96)</f>
        <v>#REF!</v>
      </c>
      <c r="PC96" s="6"/>
      <c r="PD96" s="9"/>
      <c r="PE96" s="6"/>
      <c r="PF96" s="6"/>
      <c r="PG96" s="6"/>
      <c r="PH96" s="9"/>
      <c r="PI96" s="6"/>
      <c r="PJ96" s="6"/>
      <c r="PK96" s="6"/>
      <c r="PL96" s="9"/>
      <c r="PM96" s="6"/>
      <c r="PN96" s="6"/>
      <c r="PO96" s="6"/>
      <c r="PP96" s="9"/>
      <c r="PQ96" s="6"/>
      <c r="PR96" s="6"/>
      <c r="PS96" s="6"/>
      <c r="PT96" s="9"/>
      <c r="PU96" s="6"/>
      <c r="PV96" s="6"/>
      <c r="PW96" s="6"/>
      <c r="PX96" s="9"/>
      <c r="PY96" s="6"/>
      <c r="PZ96" s="6"/>
      <c r="QA96" s="6"/>
      <c r="QB96" s="9"/>
      <c r="QC96" s="6"/>
      <c r="QD96" s="6"/>
      <c r="QE96" s="6"/>
      <c r="QF96" s="2"/>
      <c r="QG96" s="1"/>
      <c r="QH96" s="1"/>
      <c r="QI96" s="1"/>
      <c r="QJ96" s="2"/>
      <c r="QK96" s="1"/>
      <c r="QL96" s="1"/>
      <c r="QM96" s="1"/>
      <c r="QN96" s="2"/>
      <c r="QO96" s="1"/>
      <c r="QP96" s="1"/>
      <c r="QQ96" s="1"/>
      <c r="QV96" s="3"/>
      <c r="RA96" s="3"/>
      <c r="RF96" s="3"/>
      <c r="RK96" s="3"/>
      <c r="RP96" s="3"/>
      <c r="RU96" s="3"/>
      <c r="RZ96" s="3"/>
      <c r="SE96" s="3"/>
      <c r="SJ96" s="3"/>
      <c r="SO96" s="3"/>
      <c r="ST96" s="3"/>
      <c r="SY96" s="3"/>
      <c r="TD96" s="3"/>
      <c r="TI96" s="3"/>
      <c r="TN96" s="3"/>
    </row>
    <row r="97" spans="1:534" x14ac:dyDescent="0.25">
      <c r="A97" s="46">
        <v>2011</v>
      </c>
      <c r="B97" s="47" t="s">
        <v>5</v>
      </c>
      <c r="C97" s="54">
        <v>0</v>
      </c>
      <c r="D97" s="10">
        <v>0</v>
      </c>
      <c r="E97" s="55">
        <f>IFERROR(D97/C97*1000,0)</f>
        <v>0</v>
      </c>
      <c r="F97" s="54">
        <v>0</v>
      </c>
      <c r="G97" s="10">
        <v>0</v>
      </c>
      <c r="H97" s="55">
        <f>IFERROR(G97/F97*1000,0)</f>
        <v>0</v>
      </c>
      <c r="I97" s="54">
        <v>0</v>
      </c>
      <c r="J97" s="10">
        <v>0</v>
      </c>
      <c r="K97" s="55">
        <f>IFERROR(J97/I97*1000,0)</f>
        <v>0</v>
      </c>
      <c r="L97" s="54">
        <v>0</v>
      </c>
      <c r="M97" s="10">
        <v>0</v>
      </c>
      <c r="N97" s="55">
        <f t="shared" ref="N97:N108" si="2097">IFERROR(M97/L97*1000,0)</f>
        <v>0</v>
      </c>
      <c r="O97" s="54">
        <v>0</v>
      </c>
      <c r="P97" s="10">
        <v>0</v>
      </c>
      <c r="Q97" s="55">
        <f>IFERROR(P97/O97*1000,0)</f>
        <v>0</v>
      </c>
      <c r="R97" s="54">
        <v>0</v>
      </c>
      <c r="S97" s="10">
        <v>0</v>
      </c>
      <c r="T97" s="55">
        <f>IFERROR(S97/R97*1000,0)</f>
        <v>0</v>
      </c>
      <c r="U97" s="54">
        <v>14</v>
      </c>
      <c r="V97" s="10">
        <v>1565</v>
      </c>
      <c r="W97" s="55">
        <f t="shared" ref="W97:W108" si="2098">IFERROR(V97/U97*1000,0)</f>
        <v>111785.71428571429</v>
      </c>
      <c r="X97" s="54">
        <v>12</v>
      </c>
      <c r="Y97" s="10">
        <v>244</v>
      </c>
      <c r="Z97" s="55">
        <f t="shared" ref="Z97:Z108" si="2099">IFERROR(Y97/X97*1000,0)</f>
        <v>20333.333333333332</v>
      </c>
      <c r="AA97" s="54">
        <v>0</v>
      </c>
      <c r="AB97" s="10">
        <v>0</v>
      </c>
      <c r="AC97" s="55">
        <f t="shared" ref="AC97:AC108" si="2100">IFERROR(AB97/AA97*1000,0)</f>
        <v>0</v>
      </c>
      <c r="AD97" s="54">
        <v>0</v>
      </c>
      <c r="AE97" s="10">
        <v>0</v>
      </c>
      <c r="AF97" s="55">
        <f t="shared" ref="AF97:AF108" si="2101">IFERROR(AE97/AD97*1000,0)</f>
        <v>0</v>
      </c>
      <c r="AG97" s="54">
        <v>4</v>
      </c>
      <c r="AH97" s="10">
        <v>366</v>
      </c>
      <c r="AI97" s="55">
        <f t="shared" ref="AI97:AI108" si="2102">IFERROR(AH97/AG97*1000,0)</f>
        <v>91500</v>
      </c>
      <c r="AJ97" s="54">
        <v>35</v>
      </c>
      <c r="AK97" s="10">
        <v>589</v>
      </c>
      <c r="AL97" s="55">
        <f t="shared" ref="AL97:AL108" si="2103">IFERROR(AK97/AJ97*1000,0)</f>
        <v>16828.571428571428</v>
      </c>
      <c r="AM97" s="54">
        <v>0</v>
      </c>
      <c r="AN97" s="10">
        <v>0</v>
      </c>
      <c r="AO97" s="55">
        <f t="shared" ref="AO97:AO108" si="2104">IFERROR(AN97/AM97*1000,0)</f>
        <v>0</v>
      </c>
      <c r="AP97" s="54">
        <v>0</v>
      </c>
      <c r="AQ97" s="10">
        <v>0</v>
      </c>
      <c r="AR97" s="55">
        <f t="shared" ref="AR97:AR108" si="2105">IFERROR(AQ97/AP97*1000,0)</f>
        <v>0</v>
      </c>
      <c r="AS97" s="54">
        <v>3</v>
      </c>
      <c r="AT97" s="10">
        <v>40</v>
      </c>
      <c r="AU97" s="55">
        <f t="shared" ref="AU97:AU108" si="2106">IFERROR(AT97/AS97*1000,0)</f>
        <v>13333.333333333334</v>
      </c>
      <c r="AV97" s="54">
        <v>0</v>
      </c>
      <c r="AW97" s="10">
        <v>0</v>
      </c>
      <c r="AX97" s="55">
        <f t="shared" ref="AX97:AX108" si="2107">IFERROR(AW97/AV97*1000,0)</f>
        <v>0</v>
      </c>
      <c r="AY97" s="54">
        <v>0</v>
      </c>
      <c r="AZ97" s="10">
        <v>0</v>
      </c>
      <c r="BA97" s="55">
        <v>0</v>
      </c>
      <c r="BB97" s="54">
        <v>0</v>
      </c>
      <c r="BC97" s="10">
        <v>0</v>
      </c>
      <c r="BD97" s="55">
        <v>0</v>
      </c>
      <c r="BE97" s="54">
        <v>0</v>
      </c>
      <c r="BF97" s="10">
        <v>0</v>
      </c>
      <c r="BG97" s="55">
        <v>0</v>
      </c>
      <c r="BH97" s="54">
        <v>1</v>
      </c>
      <c r="BI97" s="10">
        <v>1</v>
      </c>
      <c r="BJ97" s="55">
        <f t="shared" ref="BJ97:BJ108" si="2108">IFERROR(BI97/BH97*1000,0)</f>
        <v>1000</v>
      </c>
      <c r="BK97" s="54">
        <v>38</v>
      </c>
      <c r="BL97" s="10">
        <v>10426</v>
      </c>
      <c r="BM97" s="55">
        <f t="shared" ref="BM97:BM108" si="2109">IFERROR(BL97/BK97*1000,0)</f>
        <v>274368.42105263157</v>
      </c>
      <c r="BN97" s="54">
        <v>0</v>
      </c>
      <c r="BO97" s="10">
        <v>0</v>
      </c>
      <c r="BP97" s="55">
        <f t="shared" ref="BP97:BP108" si="2110">IFERROR(BO97/BN97*1000,0)</f>
        <v>0</v>
      </c>
      <c r="BQ97" s="54">
        <v>0</v>
      </c>
      <c r="BR97" s="10">
        <v>0</v>
      </c>
      <c r="BS97" s="55">
        <f t="shared" ref="BS97:BS108" si="2111">IFERROR(BR97/BQ97*1000,0)</f>
        <v>0</v>
      </c>
      <c r="BT97" s="54">
        <v>66</v>
      </c>
      <c r="BU97" s="10">
        <v>2450</v>
      </c>
      <c r="BV97" s="55">
        <f t="shared" ref="BV97:BV108" si="2112">IFERROR(BU97/BT97*1000,0)</f>
        <v>37121.212121212127</v>
      </c>
      <c r="BW97" s="54">
        <v>0</v>
      </c>
      <c r="BX97" s="10">
        <v>0</v>
      </c>
      <c r="BY97" s="55">
        <f t="shared" ref="BY97:BY108" si="2113">IFERROR(BX97/BW97*1000,0)</f>
        <v>0</v>
      </c>
      <c r="BZ97" s="54">
        <v>0</v>
      </c>
      <c r="CA97" s="10">
        <v>0</v>
      </c>
      <c r="CB97" s="55">
        <f t="shared" ref="CB97:CB108" si="2114">IFERROR(CA97/BZ97*1000,0)</f>
        <v>0</v>
      </c>
      <c r="CC97" s="54">
        <v>0</v>
      </c>
      <c r="CD97" s="10">
        <v>0</v>
      </c>
      <c r="CE97" s="55">
        <f t="shared" ref="CE97:CE108" si="2115">IFERROR(CD97/CC97*1000,0)</f>
        <v>0</v>
      </c>
      <c r="CF97" s="54">
        <v>0</v>
      </c>
      <c r="CG97" s="10">
        <v>0</v>
      </c>
      <c r="CH97" s="55">
        <f t="shared" ref="CH97:CH108" si="2116">IFERROR(CG97/CF97*1000,0)</f>
        <v>0</v>
      </c>
      <c r="CI97" s="54">
        <v>0</v>
      </c>
      <c r="CJ97" s="10">
        <v>0</v>
      </c>
      <c r="CK97" s="55">
        <f t="shared" ref="CK97:CK108" si="2117">IFERROR(CJ97/CI97*1000,0)</f>
        <v>0</v>
      </c>
      <c r="CL97" s="54">
        <v>0</v>
      </c>
      <c r="CM97" s="10">
        <v>0</v>
      </c>
      <c r="CN97" s="55">
        <f t="shared" ref="CN97:CN108" si="2118">IFERROR(CM97/CL97*1000,0)</f>
        <v>0</v>
      </c>
      <c r="CO97" s="54">
        <v>0</v>
      </c>
      <c r="CP97" s="10">
        <v>0</v>
      </c>
      <c r="CQ97" s="55">
        <f t="shared" ref="CQ97:CQ108" si="2119">IFERROR(CP97/CO97*1000,0)</f>
        <v>0</v>
      </c>
      <c r="CR97" s="54">
        <v>0</v>
      </c>
      <c r="CS97" s="10">
        <v>0</v>
      </c>
      <c r="CT97" s="55">
        <f t="shared" ref="CT97:CT108" si="2120">IFERROR(CS97/CR97*1000,0)</f>
        <v>0</v>
      </c>
      <c r="CU97" s="54">
        <v>74</v>
      </c>
      <c r="CV97" s="10">
        <v>1751</v>
      </c>
      <c r="CW97" s="55">
        <f t="shared" ref="CW97:CW108" si="2121">IFERROR(CV97/CU97*1000,0)</f>
        <v>23662.16216216216</v>
      </c>
      <c r="CX97" s="54">
        <v>0</v>
      </c>
      <c r="CY97" s="10">
        <v>0</v>
      </c>
      <c r="CZ97" s="55">
        <f t="shared" ref="CZ97:CZ108" si="2122">IFERROR(CY97/CX97*1000,0)</f>
        <v>0</v>
      </c>
      <c r="DA97" s="54">
        <v>0</v>
      </c>
      <c r="DB97" s="10">
        <v>0</v>
      </c>
      <c r="DC97" s="55">
        <f t="shared" ref="DC97:DC108" si="2123">IFERROR(DB97/DA97*1000,0)</f>
        <v>0</v>
      </c>
      <c r="DD97" s="54">
        <v>0</v>
      </c>
      <c r="DE97" s="10">
        <v>0</v>
      </c>
      <c r="DF97" s="55">
        <f t="shared" ref="DF97:DF108" si="2124">IFERROR(DE97/DD97*1000,0)</f>
        <v>0</v>
      </c>
      <c r="DG97" s="54">
        <v>0</v>
      </c>
      <c r="DH97" s="10">
        <v>0</v>
      </c>
      <c r="DI97" s="55">
        <f t="shared" ref="DI97:DI108" si="2125">IFERROR(DH97/DG97*1000,0)</f>
        <v>0</v>
      </c>
      <c r="DJ97" s="54">
        <v>0</v>
      </c>
      <c r="DK97" s="10">
        <v>0</v>
      </c>
      <c r="DL97" s="55">
        <f t="shared" ref="DL97:DL108" si="2126">IFERROR(DK97/DJ97*1000,0)</f>
        <v>0</v>
      </c>
      <c r="DM97" s="54">
        <v>0</v>
      </c>
      <c r="DN97" s="10">
        <v>0</v>
      </c>
      <c r="DO97" s="55">
        <f t="shared" ref="DO97:DO108" si="2127">IFERROR(DN97/DM97*1000,0)</f>
        <v>0</v>
      </c>
      <c r="DP97" s="54">
        <v>0</v>
      </c>
      <c r="DQ97" s="10">
        <v>0</v>
      </c>
      <c r="DR97" s="55">
        <f t="shared" ref="DR97:DR108" si="2128">IFERROR(DQ97/DP97*1000,0)</f>
        <v>0</v>
      </c>
      <c r="DS97" s="54">
        <v>0</v>
      </c>
      <c r="DT97" s="10">
        <v>0</v>
      </c>
      <c r="DU97" s="55">
        <f t="shared" ref="DU97:DU108" si="2129">IFERROR(DT97/DS97*1000,0)</f>
        <v>0</v>
      </c>
      <c r="DV97" s="54">
        <v>84</v>
      </c>
      <c r="DW97" s="10">
        <v>4555</v>
      </c>
      <c r="DX97" s="55">
        <f t="shared" ref="DX97:DX108" si="2130">IFERROR(DW97/DV97*1000,0)</f>
        <v>54226.190476190473</v>
      </c>
      <c r="DY97" s="54">
        <v>0</v>
      </c>
      <c r="DZ97" s="10">
        <v>0</v>
      </c>
      <c r="EA97" s="55">
        <f t="shared" ref="EA97:EA108" si="2131">IFERROR(DZ97/DY97*1000,0)</f>
        <v>0</v>
      </c>
      <c r="EB97" s="54">
        <v>45</v>
      </c>
      <c r="EC97" s="10">
        <v>5219</v>
      </c>
      <c r="ED97" s="55">
        <f t="shared" ref="ED97:ED108" si="2132">IFERROR(EC97/EB97*1000,0)</f>
        <v>115977.77777777778</v>
      </c>
      <c r="EE97" s="54">
        <v>4</v>
      </c>
      <c r="EF97" s="10">
        <v>21</v>
      </c>
      <c r="EG97" s="55">
        <f t="shared" ref="EG97:EG108" si="2133">IFERROR(EF97/EE97*1000,0)</f>
        <v>5250</v>
      </c>
      <c r="EH97" s="54">
        <v>1</v>
      </c>
      <c r="EI97" s="10">
        <v>35</v>
      </c>
      <c r="EJ97" s="55">
        <f t="shared" ref="EJ97:EJ108" si="2134">IFERROR(EI97/EH97*1000,0)</f>
        <v>35000</v>
      </c>
      <c r="EK97" s="54">
        <v>0</v>
      </c>
      <c r="EL97" s="10">
        <v>0</v>
      </c>
      <c r="EM97" s="55">
        <f t="shared" ref="EM97:EM108" si="2135">IFERROR(EL97/EK97*1000,0)</f>
        <v>0</v>
      </c>
      <c r="EN97" s="54">
        <v>0</v>
      </c>
      <c r="EO97" s="10">
        <v>0</v>
      </c>
      <c r="EP97" s="55">
        <f t="shared" ref="EP97:EP108" si="2136">IFERROR(EO97/EN97*1000,0)</f>
        <v>0</v>
      </c>
      <c r="EQ97" s="54">
        <v>0</v>
      </c>
      <c r="ER97" s="10">
        <v>0</v>
      </c>
      <c r="ES97" s="55">
        <f t="shared" ref="ES97:ES108" si="2137">IFERROR(ER97/EQ97*1000,0)</f>
        <v>0</v>
      </c>
      <c r="ET97" s="54">
        <v>0</v>
      </c>
      <c r="EU97" s="10">
        <v>0</v>
      </c>
      <c r="EV97" s="55">
        <f t="shared" ref="EV97:EV108" si="2138">IFERROR(EU97/ET97*1000,0)</f>
        <v>0</v>
      </c>
      <c r="EW97" s="54">
        <v>7</v>
      </c>
      <c r="EX97" s="10">
        <v>20</v>
      </c>
      <c r="EY97" s="55">
        <f t="shared" ref="EY97:EY108" si="2139">IFERROR(EX97/EW97*1000,0)</f>
        <v>2857.1428571428573</v>
      </c>
      <c r="EZ97" s="54">
        <v>0</v>
      </c>
      <c r="FA97" s="10">
        <v>0</v>
      </c>
      <c r="FB97" s="55">
        <f t="shared" ref="FB97:FB108" si="2140">IFERROR(FA97/EZ97*1000,0)</f>
        <v>0</v>
      </c>
      <c r="FC97" s="54">
        <v>0</v>
      </c>
      <c r="FD97" s="10">
        <v>0</v>
      </c>
      <c r="FE97" s="55">
        <f t="shared" ref="FE97:FE108" si="2141">IFERROR(FD97/FC97*1000,0)</f>
        <v>0</v>
      </c>
      <c r="FF97" s="54">
        <v>22</v>
      </c>
      <c r="FG97" s="10">
        <v>1750</v>
      </c>
      <c r="FH97" s="55">
        <f t="shared" ref="FH97:FH108" si="2142">IFERROR(FG97/FF97*1000,0)</f>
        <v>79545.454545454544</v>
      </c>
      <c r="FI97" s="54">
        <v>23</v>
      </c>
      <c r="FJ97" s="10">
        <v>469</v>
      </c>
      <c r="FK97" s="55">
        <f t="shared" ref="FK97:FK108" si="2143">IFERROR(FJ97/FI97*1000,0)</f>
        <v>20391.304347826084</v>
      </c>
      <c r="FL97" s="54">
        <v>0</v>
      </c>
      <c r="FM97" s="10">
        <v>0</v>
      </c>
      <c r="FN97" s="55">
        <f t="shared" ref="FN97:FN108" si="2144">IFERROR(FM97/FL97*1000,0)</f>
        <v>0</v>
      </c>
      <c r="FO97" s="54">
        <v>0</v>
      </c>
      <c r="FP97" s="10">
        <v>0</v>
      </c>
      <c r="FQ97" s="55">
        <f t="shared" ref="FQ97:FQ108" si="2145">IFERROR(FP97/FO97*1000,0)</f>
        <v>0</v>
      </c>
      <c r="FR97" s="54">
        <v>27</v>
      </c>
      <c r="FS97" s="10">
        <v>1617</v>
      </c>
      <c r="FT97" s="55">
        <f t="shared" ref="FT97:FT108" si="2146">IFERROR(FS97/FR97*1000,0)</f>
        <v>59888.888888888883</v>
      </c>
      <c r="FU97" s="54">
        <v>56</v>
      </c>
      <c r="FV97" s="10">
        <v>681</v>
      </c>
      <c r="FW97" s="55">
        <f t="shared" ref="FW97:FW108" si="2147">IFERROR(FV97/FU97*1000,0)</f>
        <v>12160.714285714286</v>
      </c>
      <c r="FX97" s="54">
        <v>0</v>
      </c>
      <c r="FY97" s="10">
        <v>0</v>
      </c>
      <c r="FZ97" s="55">
        <f t="shared" ref="FZ97:FZ108" si="2148">IFERROR(FY97/FX97*1000,0)</f>
        <v>0</v>
      </c>
      <c r="GA97" s="54">
        <v>0</v>
      </c>
      <c r="GB97" s="10">
        <v>0</v>
      </c>
      <c r="GC97" s="55">
        <f t="shared" ref="GC97:GC108" si="2149">IFERROR(GB97/GA97*1000,0)</f>
        <v>0</v>
      </c>
      <c r="GD97" s="54">
        <v>0</v>
      </c>
      <c r="GE97" s="10">
        <v>0</v>
      </c>
      <c r="GF97" s="55">
        <f t="shared" ref="GF97:GF108" si="2150">IFERROR(GE97/GD97*1000,0)</f>
        <v>0</v>
      </c>
      <c r="GG97" s="54">
        <v>0</v>
      </c>
      <c r="GH97" s="10">
        <v>0</v>
      </c>
      <c r="GI97" s="55">
        <f t="shared" ref="GI97:GI108" si="2151">IFERROR(GH97/GG97*1000,0)</f>
        <v>0</v>
      </c>
      <c r="GJ97" s="54">
        <v>0</v>
      </c>
      <c r="GK97" s="10">
        <v>0</v>
      </c>
      <c r="GL97" s="55">
        <f t="shared" ref="GL97:GL108" si="2152">IFERROR(GK97/GJ97*1000,0)</f>
        <v>0</v>
      </c>
      <c r="GM97" s="54">
        <v>0</v>
      </c>
      <c r="GN97" s="10">
        <v>0</v>
      </c>
      <c r="GO97" s="55">
        <f t="shared" ref="GO97:GO108" si="2153">IFERROR(GN97/GM97*1000,0)</f>
        <v>0</v>
      </c>
      <c r="GP97" s="54">
        <v>0</v>
      </c>
      <c r="GQ97" s="10">
        <v>0</v>
      </c>
      <c r="GR97" s="55">
        <f t="shared" ref="GR97:GR108" si="2154">IFERROR(GQ97/GP97*1000,0)</f>
        <v>0</v>
      </c>
      <c r="GS97" s="54">
        <v>0</v>
      </c>
      <c r="GT97" s="10">
        <v>0</v>
      </c>
      <c r="GU97" s="55">
        <f t="shared" ref="GU97:GU108" si="2155">IFERROR(GT97/GS97*1000,0)</f>
        <v>0</v>
      </c>
      <c r="GV97" s="54">
        <v>0</v>
      </c>
      <c r="GW97" s="10">
        <v>0</v>
      </c>
      <c r="GX97" s="55">
        <f t="shared" ref="GX97:GX108" si="2156">IFERROR(GW97/GV97*1000,0)</f>
        <v>0</v>
      </c>
      <c r="GY97" s="54">
        <v>0</v>
      </c>
      <c r="GZ97" s="10">
        <v>0</v>
      </c>
      <c r="HA97" s="55">
        <f t="shared" ref="HA97:HA108" si="2157">IFERROR(GZ97/GY97*1000,0)</f>
        <v>0</v>
      </c>
      <c r="HB97" s="54">
        <v>0</v>
      </c>
      <c r="HC97" s="10">
        <v>0</v>
      </c>
      <c r="HD97" s="55">
        <f t="shared" ref="HD97:HD108" si="2158">IFERROR(HC97/HB97*1000,0)</f>
        <v>0</v>
      </c>
      <c r="HE97" s="54">
        <v>0</v>
      </c>
      <c r="HF97" s="10">
        <v>0</v>
      </c>
      <c r="HG97" s="55">
        <f t="shared" ref="HG97:HG108" si="2159">IFERROR(HF97/HE97*1000,0)</f>
        <v>0</v>
      </c>
      <c r="HH97" s="54">
        <v>0</v>
      </c>
      <c r="HI97" s="10">
        <v>0</v>
      </c>
      <c r="HJ97" s="55">
        <f t="shared" ref="HJ97:HJ108" si="2160">IFERROR(HI97/HH97*1000,0)</f>
        <v>0</v>
      </c>
      <c r="HK97" s="54">
        <v>0</v>
      </c>
      <c r="HL97" s="10">
        <v>0</v>
      </c>
      <c r="HM97" s="55">
        <f t="shared" ref="HM97:HM108" si="2161">IFERROR(HL97/HK97*1000,0)</f>
        <v>0</v>
      </c>
      <c r="HN97" s="54">
        <v>0</v>
      </c>
      <c r="HO97" s="10">
        <v>0</v>
      </c>
      <c r="HP97" s="55">
        <f t="shared" ref="HP97:HP108" si="2162">IFERROR(HO97/HN97*1000,0)</f>
        <v>0</v>
      </c>
      <c r="HQ97" s="54">
        <v>5</v>
      </c>
      <c r="HR97" s="10">
        <v>97</v>
      </c>
      <c r="HS97" s="55">
        <f t="shared" ref="HS97:HS108" si="2163">IFERROR(HR97/HQ97*1000,0)</f>
        <v>19400</v>
      </c>
      <c r="HT97" s="54">
        <v>0</v>
      </c>
      <c r="HU97" s="10">
        <v>0</v>
      </c>
      <c r="HV97" s="55">
        <f t="shared" ref="HV97:HV108" si="2164">IFERROR(HU97/HT97*1000,0)</f>
        <v>0</v>
      </c>
      <c r="HW97" s="54">
        <v>0</v>
      </c>
      <c r="HX97" s="10">
        <v>0</v>
      </c>
      <c r="HY97" s="55">
        <f t="shared" ref="HY97:HY108" si="2165">IFERROR(HX97/HW97*1000,0)</f>
        <v>0</v>
      </c>
      <c r="HZ97" s="54">
        <v>0</v>
      </c>
      <c r="IA97" s="10">
        <v>0</v>
      </c>
      <c r="IB97" s="55">
        <f t="shared" ref="IB97:IB108" si="2166">IFERROR(IA97/HZ97*1000,0)</f>
        <v>0</v>
      </c>
      <c r="IC97" s="54">
        <v>0</v>
      </c>
      <c r="ID97" s="10">
        <v>0</v>
      </c>
      <c r="IE97" s="55">
        <f t="shared" ref="IE97:IE108" si="2167">IFERROR(ID97/IC97*1000,0)</f>
        <v>0</v>
      </c>
      <c r="IF97" s="54">
        <v>0</v>
      </c>
      <c r="IG97" s="10">
        <v>0</v>
      </c>
      <c r="IH97" s="55">
        <f t="shared" ref="IH97:IH108" si="2168">IFERROR(IG97/IF97*1000,0)</f>
        <v>0</v>
      </c>
      <c r="II97" s="54">
        <v>0</v>
      </c>
      <c r="IJ97" s="10">
        <v>0</v>
      </c>
      <c r="IK97" s="55">
        <f t="shared" ref="IK97:IK108" si="2169">IFERROR(IJ97/II97*1000,0)</f>
        <v>0</v>
      </c>
      <c r="IL97" s="54">
        <v>0</v>
      </c>
      <c r="IM97" s="10">
        <v>0</v>
      </c>
      <c r="IN97" s="55">
        <f t="shared" ref="IN97:IN108" si="2170">IFERROR(IM97/IL97*1000,0)</f>
        <v>0</v>
      </c>
      <c r="IO97" s="54">
        <v>0</v>
      </c>
      <c r="IP97" s="10">
        <v>0</v>
      </c>
      <c r="IQ97" s="55">
        <f t="shared" ref="IQ97:IQ108" si="2171">IFERROR(IP97/IO97*1000,0)</f>
        <v>0</v>
      </c>
      <c r="IR97" s="54">
        <v>0</v>
      </c>
      <c r="IS97" s="10">
        <v>0</v>
      </c>
      <c r="IT97" s="55">
        <f t="shared" ref="IT97:IT108" si="2172">IFERROR(IS97/IR97*1000,0)</f>
        <v>0</v>
      </c>
      <c r="IU97" s="54">
        <v>0</v>
      </c>
      <c r="IV97" s="10">
        <v>0</v>
      </c>
      <c r="IW97" s="55">
        <f t="shared" ref="IW97:IW108" si="2173">IFERROR(IV97/IU97*1000,0)</f>
        <v>0</v>
      </c>
      <c r="IX97" s="54">
        <v>163</v>
      </c>
      <c r="IY97" s="10">
        <v>8306</v>
      </c>
      <c r="IZ97" s="55">
        <f t="shared" ref="IZ97:IZ108" si="2174">IFERROR(IY97/IX97*1000,0)</f>
        <v>50957.055214723929</v>
      </c>
      <c r="JA97" s="54">
        <v>1</v>
      </c>
      <c r="JB97" s="10">
        <v>166</v>
      </c>
      <c r="JC97" s="55">
        <f t="shared" ref="JC97:JC108" si="2175">IFERROR(JB97/JA97*1000,0)</f>
        <v>166000</v>
      </c>
      <c r="JD97" s="54">
        <v>0</v>
      </c>
      <c r="JE97" s="10">
        <v>0</v>
      </c>
      <c r="JF97" s="55">
        <f t="shared" ref="JF97:JF108" si="2176">IFERROR(JE97/JD97*1000,0)</f>
        <v>0</v>
      </c>
      <c r="JG97" s="54">
        <v>1</v>
      </c>
      <c r="JH97" s="10">
        <v>2</v>
      </c>
      <c r="JI97" s="55">
        <f t="shared" ref="JI97:JI108" si="2177">IFERROR(JH97/JG97*1000,0)</f>
        <v>2000</v>
      </c>
      <c r="JJ97" s="54">
        <v>3</v>
      </c>
      <c r="JK97" s="10">
        <v>73</v>
      </c>
      <c r="JL97" s="55">
        <f t="shared" ref="JL97:JL108" si="2178">IFERROR(JK97/JJ97*1000,0)</f>
        <v>24333.333333333332</v>
      </c>
      <c r="JM97" s="54">
        <v>2</v>
      </c>
      <c r="JN97" s="10">
        <v>29</v>
      </c>
      <c r="JO97" s="55">
        <f t="shared" ref="JO97:JO108" si="2179">IFERROR(JN97/JM97*1000,0)</f>
        <v>14500</v>
      </c>
      <c r="JP97" s="54">
        <v>0</v>
      </c>
      <c r="JQ97" s="10">
        <v>0</v>
      </c>
      <c r="JR97" s="55">
        <f t="shared" ref="JR97:JR108" si="2180">IFERROR(JQ97/JP97*1000,0)</f>
        <v>0</v>
      </c>
      <c r="JS97" s="54">
        <v>0</v>
      </c>
      <c r="JT97" s="10">
        <v>0</v>
      </c>
      <c r="JU97" s="55">
        <f t="shared" ref="JU97:JU108" si="2181">IFERROR(JT97/JS97*1000,0)</f>
        <v>0</v>
      </c>
      <c r="JV97" s="54">
        <v>0</v>
      </c>
      <c r="JW97" s="10">
        <v>0</v>
      </c>
      <c r="JX97" s="55">
        <f t="shared" ref="JX97:JX108" si="2182">IFERROR(JW97/JV97*1000,0)</f>
        <v>0</v>
      </c>
      <c r="JY97" s="54">
        <v>0</v>
      </c>
      <c r="JZ97" s="10">
        <v>0</v>
      </c>
      <c r="KA97" s="55">
        <f t="shared" ref="KA97:KA108" si="2183">IFERROR(JZ97/JY97*1000,0)</f>
        <v>0</v>
      </c>
      <c r="KB97" s="54">
        <v>0</v>
      </c>
      <c r="KC97" s="10">
        <v>0</v>
      </c>
      <c r="KD97" s="55">
        <f t="shared" ref="KD97:KD108" si="2184">IFERROR(KC97/KB97*1000,0)</f>
        <v>0</v>
      </c>
      <c r="KE97" s="54">
        <v>15</v>
      </c>
      <c r="KF97" s="10">
        <v>593</v>
      </c>
      <c r="KG97" s="55">
        <f t="shared" ref="KG97:KG108" si="2185">IFERROR(KF97/KE97*1000,0)</f>
        <v>39533.333333333328</v>
      </c>
      <c r="KH97" s="54">
        <v>0</v>
      </c>
      <c r="KI97" s="10">
        <v>0</v>
      </c>
      <c r="KJ97" s="55">
        <f t="shared" ref="KJ97:KJ108" si="2186">IFERROR(KI97/KH97*1000,0)</f>
        <v>0</v>
      </c>
      <c r="KK97" s="54">
        <v>6</v>
      </c>
      <c r="KL97" s="10">
        <v>1349</v>
      </c>
      <c r="KM97" s="55">
        <f t="shared" ref="KM97:KM108" si="2187">IFERROR(KL97/KK97*1000,0)</f>
        <v>224833.33333333334</v>
      </c>
      <c r="KN97" s="54">
        <v>0</v>
      </c>
      <c r="KO97" s="10">
        <v>0</v>
      </c>
      <c r="KP97" s="55">
        <f t="shared" ref="KP97:KP108" si="2188">IFERROR(KO97/KN97*1000,0)</f>
        <v>0</v>
      </c>
      <c r="KQ97" s="54">
        <v>0</v>
      </c>
      <c r="KR97" s="10">
        <v>0</v>
      </c>
      <c r="KS97" s="55">
        <f t="shared" ref="KS97:KS108" si="2189">IFERROR(KR97/KQ97*1000,0)</f>
        <v>0</v>
      </c>
      <c r="KT97" s="54">
        <v>0</v>
      </c>
      <c r="KU97" s="10">
        <v>0</v>
      </c>
      <c r="KV97" s="55">
        <f t="shared" ref="KV97:KV108" si="2190">IFERROR(KU97/KT97*1000,0)</f>
        <v>0</v>
      </c>
      <c r="KW97" s="54">
        <v>0</v>
      </c>
      <c r="KX97" s="10">
        <v>0</v>
      </c>
      <c r="KY97" s="55">
        <f t="shared" ref="KY97:KY108" si="2191">IFERROR(KX97/KW97*1000,0)</f>
        <v>0</v>
      </c>
      <c r="KZ97" s="54">
        <v>0</v>
      </c>
      <c r="LA97" s="10">
        <v>0</v>
      </c>
      <c r="LB97" s="55">
        <f t="shared" ref="LB97:LB108" si="2192">IFERROR(LA97/KZ97*1000,0)</f>
        <v>0</v>
      </c>
      <c r="LC97" s="54">
        <v>0</v>
      </c>
      <c r="LD97" s="10">
        <v>0</v>
      </c>
      <c r="LE97" s="55">
        <f t="shared" ref="LE97:LE108" si="2193">IFERROR(LD97/LC97*1000,0)</f>
        <v>0</v>
      </c>
      <c r="LF97" s="54">
        <v>0</v>
      </c>
      <c r="LG97" s="10">
        <v>0</v>
      </c>
      <c r="LH97" s="55">
        <f t="shared" ref="LH97:LH108" si="2194">IFERROR(LG97/LF97*1000,0)</f>
        <v>0</v>
      </c>
      <c r="LI97" s="54">
        <v>0</v>
      </c>
      <c r="LJ97" s="10">
        <v>0</v>
      </c>
      <c r="LK97" s="55">
        <f t="shared" ref="LK97:LK108" si="2195">IFERROR(LJ97/LI97*1000,0)</f>
        <v>0</v>
      </c>
      <c r="LL97" s="54">
        <v>0</v>
      </c>
      <c r="LM97" s="10">
        <v>0</v>
      </c>
      <c r="LN97" s="55">
        <f t="shared" ref="LN97:LN108" si="2196">IFERROR(LM97/LL97*1000,0)</f>
        <v>0</v>
      </c>
      <c r="LO97" s="54">
        <v>0</v>
      </c>
      <c r="LP97" s="10">
        <v>0</v>
      </c>
      <c r="LQ97" s="55">
        <f t="shared" ref="LQ97:LQ108" si="2197">IFERROR(LP97/LO97*1000,0)</f>
        <v>0</v>
      </c>
      <c r="LR97" s="54">
        <v>0</v>
      </c>
      <c r="LS97" s="10">
        <v>0</v>
      </c>
      <c r="LT97" s="55">
        <f t="shared" ref="LT97:LT108" si="2198">IFERROR(LS97/LR97*1000,0)</f>
        <v>0</v>
      </c>
      <c r="LU97" s="54">
        <v>0</v>
      </c>
      <c r="LV97" s="10">
        <v>0</v>
      </c>
      <c r="LW97" s="55">
        <f t="shared" ref="LW97:LW108" si="2199">IFERROR(LV97/LU97*1000,0)</f>
        <v>0</v>
      </c>
      <c r="LX97" s="54">
        <v>43</v>
      </c>
      <c r="LY97" s="10">
        <v>1802</v>
      </c>
      <c r="LZ97" s="55">
        <f t="shared" ref="LZ97:LZ108" si="2200">IFERROR(LY97/LX97*1000,0)</f>
        <v>41906.976744186046</v>
      </c>
      <c r="MA97" s="54">
        <v>0</v>
      </c>
      <c r="MB97" s="10">
        <v>0</v>
      </c>
      <c r="MC97" s="55">
        <f t="shared" ref="MC97:MC108" si="2201">IFERROR(MB97/MA97*1000,0)</f>
        <v>0</v>
      </c>
      <c r="MD97" s="54">
        <v>0</v>
      </c>
      <c r="ME97" s="10">
        <v>0</v>
      </c>
      <c r="MF97" s="55">
        <f t="shared" ref="MF97:MF108" si="2202">IFERROR(ME97/MD97*1000,0)</f>
        <v>0</v>
      </c>
      <c r="MG97" s="54">
        <v>0</v>
      </c>
      <c r="MH97" s="10">
        <v>0</v>
      </c>
      <c r="MI97" s="55">
        <f t="shared" ref="MI97:MI108" si="2203">IFERROR(MH97/MG97*1000,0)</f>
        <v>0</v>
      </c>
      <c r="MJ97" s="54">
        <v>9</v>
      </c>
      <c r="MK97" s="10">
        <v>4338</v>
      </c>
      <c r="ML97" s="55">
        <f t="shared" ref="ML97:ML108" si="2204">IFERROR(MK97/MJ97*1000,0)</f>
        <v>482000</v>
      </c>
      <c r="MM97" s="54">
        <v>25</v>
      </c>
      <c r="MN97" s="10">
        <v>3830</v>
      </c>
      <c r="MO97" s="55">
        <f t="shared" ref="MO97:MO108" si="2205">IFERROR(MN97/MM97*1000,0)</f>
        <v>153200</v>
      </c>
      <c r="MP97" s="54">
        <v>0</v>
      </c>
      <c r="MQ97" s="10">
        <v>0</v>
      </c>
      <c r="MR97" s="55">
        <f t="shared" ref="MR97:MR108" si="2206">IFERROR(MQ97/MP97*1000,0)</f>
        <v>0</v>
      </c>
      <c r="MS97" s="54">
        <v>11</v>
      </c>
      <c r="MT97" s="10">
        <v>23</v>
      </c>
      <c r="MU97" s="55">
        <f t="shared" ref="MU97:MU108" si="2207">IFERROR(MT97/MS97*1000,0)</f>
        <v>2090.909090909091</v>
      </c>
      <c r="MV97" s="54">
        <v>0</v>
      </c>
      <c r="MW97" s="10">
        <v>0</v>
      </c>
      <c r="MX97" s="55">
        <f t="shared" ref="MX97:MX108" si="2208">IFERROR(MW97/MV97*1000,0)</f>
        <v>0</v>
      </c>
      <c r="MY97" s="54">
        <v>10</v>
      </c>
      <c r="MZ97" s="10">
        <v>103</v>
      </c>
      <c r="NA97" s="55">
        <f t="shared" ref="NA97:NA108" si="2209">IFERROR(MZ97/MY97*1000,0)</f>
        <v>10300</v>
      </c>
      <c r="NB97" s="54">
        <v>0</v>
      </c>
      <c r="NC97" s="10">
        <v>0</v>
      </c>
      <c r="ND97" s="55">
        <f t="shared" ref="ND97:ND108" si="2210">IFERROR(NC97/NB97*1000,0)</f>
        <v>0</v>
      </c>
      <c r="NE97" s="54">
        <v>0</v>
      </c>
      <c r="NF97" s="10">
        <v>0</v>
      </c>
      <c r="NG97" s="55">
        <f t="shared" ref="NG97:NG108" si="2211">IFERROR(NF97/NE97*1000,0)</f>
        <v>0</v>
      </c>
      <c r="NH97" s="54">
        <v>0</v>
      </c>
      <c r="NI97" s="10">
        <v>0</v>
      </c>
      <c r="NJ97" s="55">
        <f t="shared" ref="NJ97:NJ108" si="2212">IFERROR(NI97/NH97*1000,0)</f>
        <v>0</v>
      </c>
      <c r="NK97" s="54">
        <v>17</v>
      </c>
      <c r="NL97" s="10">
        <v>1634</v>
      </c>
      <c r="NM97" s="55">
        <f t="shared" ref="NM97:NM108" si="2213">IFERROR(NL97/NK97*1000,0)</f>
        <v>96117.647058823539</v>
      </c>
      <c r="NN97" s="54">
        <v>0</v>
      </c>
      <c r="NO97" s="10">
        <v>0</v>
      </c>
      <c r="NP97" s="55">
        <f t="shared" ref="NP97:NP108" si="2214">IFERROR(NO97/NN97*1000,0)</f>
        <v>0</v>
      </c>
      <c r="NQ97" s="54">
        <v>0</v>
      </c>
      <c r="NR97" s="10">
        <v>0</v>
      </c>
      <c r="NS97" s="55">
        <f t="shared" ref="NS97:NS108" si="2215">IFERROR(NR97/NQ97*1000,0)</f>
        <v>0</v>
      </c>
      <c r="NT97" s="54">
        <v>0</v>
      </c>
      <c r="NU97" s="10">
        <v>0</v>
      </c>
      <c r="NV97" s="55">
        <f t="shared" ref="NV97:NV108" si="2216">IFERROR(NU97/NT97*1000,0)</f>
        <v>0</v>
      </c>
      <c r="NW97" s="54">
        <v>45</v>
      </c>
      <c r="NX97" s="10">
        <v>3330</v>
      </c>
      <c r="NY97" s="55">
        <f t="shared" ref="NY97:NY108" si="2217">IFERROR(NX97/NW97*1000,0)</f>
        <v>74000</v>
      </c>
      <c r="NZ97" s="54">
        <v>166</v>
      </c>
      <c r="OA97" s="10">
        <v>16669</v>
      </c>
      <c r="OB97" s="55">
        <f t="shared" ref="OB97:OB108" si="2218">IFERROR(OA97/NZ97*1000,0)</f>
        <v>100415.66265060242</v>
      </c>
      <c r="OC97" s="54">
        <v>0</v>
      </c>
      <c r="OD97" s="10">
        <v>0</v>
      </c>
      <c r="OE97" s="55">
        <f t="shared" ref="OE97:OE108" si="2219">IFERROR(OD97/OC97*1000,0)</f>
        <v>0</v>
      </c>
      <c r="OF97" s="68">
        <v>0</v>
      </c>
      <c r="OG97" s="24">
        <v>0</v>
      </c>
      <c r="OH97" s="69">
        <f t="shared" ref="OH97:OH108" si="2220">IFERROR(OG97/OF97*1000,0)</f>
        <v>0</v>
      </c>
      <c r="OI97" s="54">
        <v>0</v>
      </c>
      <c r="OJ97" s="10">
        <v>0</v>
      </c>
      <c r="OK97" s="55">
        <f t="shared" ref="OK97:OK108" si="2221">IFERROR(OJ97/OI97*1000,0)</f>
        <v>0</v>
      </c>
      <c r="OL97" s="54">
        <v>0</v>
      </c>
      <c r="OM97" s="10">
        <v>0</v>
      </c>
      <c r="ON97" s="55">
        <f t="shared" ref="ON97:ON108" si="2222">IFERROR(OM97/OL97*1000,0)</f>
        <v>0</v>
      </c>
      <c r="OO97" s="54">
        <v>0</v>
      </c>
      <c r="OP97" s="10">
        <v>0</v>
      </c>
      <c r="OQ97" s="55">
        <f t="shared" ref="OQ97:OQ108" si="2223">IFERROR(OP97/OO97*1000,0)</f>
        <v>0</v>
      </c>
      <c r="OR97" s="54">
        <v>0</v>
      </c>
      <c r="OS97" s="10">
        <v>0</v>
      </c>
      <c r="OT97" s="55">
        <f t="shared" ref="OT97:OT108" si="2224">IFERROR(OS97/OR97*1000,0)</f>
        <v>0</v>
      </c>
      <c r="OU97" s="54">
        <v>0</v>
      </c>
      <c r="OV97" s="10">
        <v>0</v>
      </c>
      <c r="OW97" s="55">
        <f t="shared" ref="OW97:OW108" si="2225">IFERROR(OV97/OU97*1000,0)</f>
        <v>0</v>
      </c>
      <c r="OX97" s="54">
        <v>0</v>
      </c>
      <c r="OY97" s="10">
        <v>0</v>
      </c>
      <c r="OZ97" s="55">
        <f t="shared" ref="OZ97:OZ108" si="2226">IFERROR(OY97/OX97*1000,0)</f>
        <v>0</v>
      </c>
      <c r="PA97" s="13">
        <f t="shared" si="1497"/>
        <v>1038</v>
      </c>
      <c r="PB97" s="78" t="e">
        <f>SUM(J97,V97,Y97,AH97,AK97,AQ97,AT97,AW97,BI97,BL97,BR97,BU97,BX97,CA97,CD97,CJ97,CM97,CS97,CV97,CY97,DB97,DH97,DN97,DQ97,DT97,DW97,EC97,EF97,EI97,EU97,EX97,FA97,FG97,FJ97,FM97,FP97,FS97,FV97,GB97,GE97,GH97,GK97,GN97,GQ97,GW97,GZ97,HF97,HO97,HR97,HU97,ID97,IG97,IJ97,IM97,IP97,IV97,IY97,JB97,JE97,JH97,JK97,JN97,JQ97,JZ97,KC97,KF97,KI97,KL97,KO97,KR97,KU97,LA97,LD97,LM97,LP97,LS97,LV97,LY97,MB97,HI97,MH97,MK97,MN97,MQ97,MT97,MW97,MZ97,NC97,NF97,NI97,NL97,NO97,NU97,NX97,OA97,OJ97,OS97,OV97,OY97,HL97,JW97,AB97,IA97,IS97,P97+OP97+OM97+OG97+OD97+NR97+ME97+LG97+KX97+JT97+HX97+#REF!+HC97+GT97+FY97+FD97+ER97+EO97+EL97+DZ97+DE97+CP97+BO97+BF97+AZ97+AE97+S97+M97+G97+D97)</f>
        <v>#REF!</v>
      </c>
      <c r="PC97" s="6"/>
      <c r="PD97" s="9"/>
      <c r="PE97" s="6"/>
      <c r="PF97" s="6"/>
      <c r="PG97" s="6"/>
      <c r="PH97" s="9"/>
      <c r="PI97" s="6"/>
      <c r="PJ97" s="6"/>
      <c r="PK97" s="6"/>
      <c r="PL97" s="9"/>
      <c r="PM97" s="6"/>
      <c r="PN97" s="6"/>
      <c r="PO97" s="6"/>
      <c r="PP97" s="9"/>
      <c r="PQ97" s="6"/>
      <c r="PR97" s="6"/>
      <c r="PS97" s="6"/>
      <c r="PT97" s="9"/>
      <c r="PU97" s="6"/>
      <c r="PV97" s="6"/>
      <c r="PW97" s="6"/>
      <c r="PX97" s="9"/>
      <c r="PY97" s="6"/>
      <c r="PZ97" s="6"/>
      <c r="QA97" s="6"/>
      <c r="QB97" s="9"/>
      <c r="QC97" s="6"/>
      <c r="QD97" s="6"/>
      <c r="QE97" s="6"/>
      <c r="QF97" s="2"/>
      <c r="QG97" s="1"/>
      <c r="QH97" s="1"/>
      <c r="QI97" s="1"/>
      <c r="QJ97" s="2"/>
      <c r="QK97" s="1"/>
      <c r="QL97" s="1"/>
      <c r="QM97" s="1"/>
      <c r="QN97" s="2"/>
      <c r="QO97" s="1"/>
      <c r="QP97" s="1"/>
      <c r="QQ97" s="1"/>
    </row>
    <row r="98" spans="1:534" x14ac:dyDescent="0.25">
      <c r="A98" s="46">
        <v>2011</v>
      </c>
      <c r="B98" s="47" t="s">
        <v>6</v>
      </c>
      <c r="C98" s="54">
        <v>0</v>
      </c>
      <c r="D98" s="10">
        <v>0</v>
      </c>
      <c r="E98" s="55">
        <f t="shared" ref="E98:E108" si="2227">IFERROR(D98/C98*1000,0)</f>
        <v>0</v>
      </c>
      <c r="F98" s="54">
        <v>0</v>
      </c>
      <c r="G98" s="10">
        <v>0</v>
      </c>
      <c r="H98" s="55">
        <f t="shared" ref="H98:H108" si="2228">IFERROR(G98/F98*1000,0)</f>
        <v>0</v>
      </c>
      <c r="I98" s="54">
        <v>0</v>
      </c>
      <c r="J98" s="10">
        <v>0</v>
      </c>
      <c r="K98" s="55">
        <f t="shared" ref="K98:K108" si="2229">IFERROR(J98/I98*1000,0)</f>
        <v>0</v>
      </c>
      <c r="L98" s="54">
        <v>0</v>
      </c>
      <c r="M98" s="10">
        <v>0</v>
      </c>
      <c r="N98" s="55">
        <f t="shared" si="2097"/>
        <v>0</v>
      </c>
      <c r="O98" s="54">
        <v>0</v>
      </c>
      <c r="P98" s="10">
        <v>0</v>
      </c>
      <c r="Q98" s="55">
        <f t="shared" ref="Q98:Q108" si="2230">IFERROR(P98/O98*1000,0)</f>
        <v>0</v>
      </c>
      <c r="R98" s="54">
        <v>0</v>
      </c>
      <c r="S98" s="10">
        <v>0</v>
      </c>
      <c r="T98" s="55">
        <f t="shared" ref="T98:T108" si="2231">IFERROR(S98/R98*1000,0)</f>
        <v>0</v>
      </c>
      <c r="U98" s="54">
        <v>27</v>
      </c>
      <c r="V98" s="10">
        <v>2232</v>
      </c>
      <c r="W98" s="55">
        <f t="shared" si="2098"/>
        <v>82666.666666666672</v>
      </c>
      <c r="X98" s="54">
        <v>11</v>
      </c>
      <c r="Y98" s="10">
        <v>1123</v>
      </c>
      <c r="Z98" s="55">
        <f t="shared" si="2099"/>
        <v>102090.90909090909</v>
      </c>
      <c r="AA98" s="54">
        <v>0</v>
      </c>
      <c r="AB98" s="10">
        <v>0</v>
      </c>
      <c r="AC98" s="55">
        <f t="shared" si="2100"/>
        <v>0</v>
      </c>
      <c r="AD98" s="54">
        <v>0</v>
      </c>
      <c r="AE98" s="10">
        <v>0</v>
      </c>
      <c r="AF98" s="55">
        <f t="shared" si="2101"/>
        <v>0</v>
      </c>
      <c r="AG98" s="54">
        <v>0</v>
      </c>
      <c r="AH98" s="10">
        <v>0</v>
      </c>
      <c r="AI98" s="55">
        <f t="shared" si="2102"/>
        <v>0</v>
      </c>
      <c r="AJ98" s="54">
        <v>11</v>
      </c>
      <c r="AK98" s="10">
        <v>211</v>
      </c>
      <c r="AL98" s="55">
        <f t="shared" si="2103"/>
        <v>19181.818181818184</v>
      </c>
      <c r="AM98" s="54">
        <v>0</v>
      </c>
      <c r="AN98" s="10">
        <v>0</v>
      </c>
      <c r="AO98" s="55">
        <f t="shared" si="2104"/>
        <v>0</v>
      </c>
      <c r="AP98" s="54">
        <v>0</v>
      </c>
      <c r="AQ98" s="10">
        <v>0</v>
      </c>
      <c r="AR98" s="55">
        <f t="shared" si="2105"/>
        <v>0</v>
      </c>
      <c r="AS98" s="54">
        <v>6</v>
      </c>
      <c r="AT98" s="10">
        <v>288</v>
      </c>
      <c r="AU98" s="55">
        <f t="shared" si="2106"/>
        <v>48000</v>
      </c>
      <c r="AV98" s="54">
        <v>0</v>
      </c>
      <c r="AW98" s="10">
        <v>0</v>
      </c>
      <c r="AX98" s="55">
        <f t="shared" si="2107"/>
        <v>0</v>
      </c>
      <c r="AY98" s="54">
        <v>0</v>
      </c>
      <c r="AZ98" s="10">
        <v>0</v>
      </c>
      <c r="BA98" s="55">
        <v>0</v>
      </c>
      <c r="BB98" s="54">
        <v>0</v>
      </c>
      <c r="BC98" s="10">
        <v>0</v>
      </c>
      <c r="BD98" s="55">
        <v>0</v>
      </c>
      <c r="BE98" s="54">
        <v>0</v>
      </c>
      <c r="BF98" s="10">
        <v>0</v>
      </c>
      <c r="BG98" s="55">
        <v>0</v>
      </c>
      <c r="BH98" s="54">
        <v>0</v>
      </c>
      <c r="BI98" s="10">
        <v>0</v>
      </c>
      <c r="BJ98" s="55">
        <f t="shared" si="2108"/>
        <v>0</v>
      </c>
      <c r="BK98" s="54">
        <v>5</v>
      </c>
      <c r="BL98" s="10">
        <v>1330</v>
      </c>
      <c r="BM98" s="55">
        <f t="shared" si="2109"/>
        <v>266000</v>
      </c>
      <c r="BN98" s="54">
        <v>0</v>
      </c>
      <c r="BO98" s="10">
        <v>0</v>
      </c>
      <c r="BP98" s="55">
        <f t="shared" si="2110"/>
        <v>0</v>
      </c>
      <c r="BQ98" s="54">
        <v>0</v>
      </c>
      <c r="BR98" s="10">
        <v>0</v>
      </c>
      <c r="BS98" s="55">
        <f t="shared" si="2111"/>
        <v>0</v>
      </c>
      <c r="BT98" s="54">
        <v>78</v>
      </c>
      <c r="BU98" s="10">
        <v>2375</v>
      </c>
      <c r="BV98" s="55">
        <f t="shared" si="2112"/>
        <v>30448.717948717949</v>
      </c>
      <c r="BW98" s="54">
        <v>0</v>
      </c>
      <c r="BX98" s="10">
        <v>0</v>
      </c>
      <c r="BY98" s="55">
        <f t="shared" si="2113"/>
        <v>0</v>
      </c>
      <c r="BZ98" s="54">
        <v>0</v>
      </c>
      <c r="CA98" s="10">
        <v>0</v>
      </c>
      <c r="CB98" s="55">
        <f t="shared" si="2114"/>
        <v>0</v>
      </c>
      <c r="CC98" s="54">
        <v>0</v>
      </c>
      <c r="CD98" s="10">
        <v>0</v>
      </c>
      <c r="CE98" s="55">
        <f t="shared" si="2115"/>
        <v>0</v>
      </c>
      <c r="CF98" s="54">
        <v>0</v>
      </c>
      <c r="CG98" s="10">
        <v>0</v>
      </c>
      <c r="CH98" s="55">
        <f t="shared" si="2116"/>
        <v>0</v>
      </c>
      <c r="CI98" s="54">
        <v>0</v>
      </c>
      <c r="CJ98" s="10">
        <v>0</v>
      </c>
      <c r="CK98" s="55">
        <f t="shared" si="2117"/>
        <v>0</v>
      </c>
      <c r="CL98" s="54">
        <v>0</v>
      </c>
      <c r="CM98" s="10">
        <v>0</v>
      </c>
      <c r="CN98" s="55">
        <f t="shared" si="2118"/>
        <v>0</v>
      </c>
      <c r="CO98" s="54">
        <v>0</v>
      </c>
      <c r="CP98" s="10">
        <v>0</v>
      </c>
      <c r="CQ98" s="55">
        <f t="shared" si="2119"/>
        <v>0</v>
      </c>
      <c r="CR98" s="54">
        <v>0</v>
      </c>
      <c r="CS98" s="10">
        <v>0</v>
      </c>
      <c r="CT98" s="55">
        <f t="shared" si="2120"/>
        <v>0</v>
      </c>
      <c r="CU98" s="54">
        <v>56</v>
      </c>
      <c r="CV98" s="10">
        <v>1602</v>
      </c>
      <c r="CW98" s="55">
        <f t="shared" si="2121"/>
        <v>28607.142857142859</v>
      </c>
      <c r="CX98" s="54">
        <v>0</v>
      </c>
      <c r="CY98" s="10">
        <v>0</v>
      </c>
      <c r="CZ98" s="55">
        <f t="shared" si="2122"/>
        <v>0</v>
      </c>
      <c r="DA98" s="54">
        <v>0</v>
      </c>
      <c r="DB98" s="10">
        <v>0</v>
      </c>
      <c r="DC98" s="55">
        <f t="shared" si="2123"/>
        <v>0</v>
      </c>
      <c r="DD98" s="54">
        <v>0</v>
      </c>
      <c r="DE98" s="10">
        <v>0</v>
      </c>
      <c r="DF98" s="55">
        <f t="shared" si="2124"/>
        <v>0</v>
      </c>
      <c r="DG98" s="54">
        <v>0</v>
      </c>
      <c r="DH98" s="10">
        <v>0</v>
      </c>
      <c r="DI98" s="55">
        <f t="shared" si="2125"/>
        <v>0</v>
      </c>
      <c r="DJ98" s="54">
        <v>0</v>
      </c>
      <c r="DK98" s="10">
        <v>0</v>
      </c>
      <c r="DL98" s="55">
        <f t="shared" si="2126"/>
        <v>0</v>
      </c>
      <c r="DM98" s="54">
        <v>4</v>
      </c>
      <c r="DN98" s="10">
        <v>38</v>
      </c>
      <c r="DO98" s="55">
        <f t="shared" si="2127"/>
        <v>9500</v>
      </c>
      <c r="DP98" s="54">
        <v>0</v>
      </c>
      <c r="DQ98" s="10">
        <v>0</v>
      </c>
      <c r="DR98" s="55">
        <f t="shared" si="2128"/>
        <v>0</v>
      </c>
      <c r="DS98" s="54">
        <v>0</v>
      </c>
      <c r="DT98" s="10">
        <v>0</v>
      </c>
      <c r="DU98" s="55">
        <f t="shared" si="2129"/>
        <v>0</v>
      </c>
      <c r="DV98" s="54">
        <v>77</v>
      </c>
      <c r="DW98" s="10">
        <v>4785</v>
      </c>
      <c r="DX98" s="55">
        <f t="shared" si="2130"/>
        <v>62142.857142857145</v>
      </c>
      <c r="DY98" s="54">
        <v>0</v>
      </c>
      <c r="DZ98" s="10">
        <v>0</v>
      </c>
      <c r="EA98" s="55">
        <f t="shared" si="2131"/>
        <v>0</v>
      </c>
      <c r="EB98" s="54">
        <v>67</v>
      </c>
      <c r="EC98" s="10">
        <v>4023</v>
      </c>
      <c r="ED98" s="55">
        <f t="shared" si="2132"/>
        <v>60044.776119402981</v>
      </c>
      <c r="EE98" s="54">
        <v>0</v>
      </c>
      <c r="EF98" s="10">
        <v>0</v>
      </c>
      <c r="EG98" s="55">
        <f t="shared" si="2133"/>
        <v>0</v>
      </c>
      <c r="EH98" s="54">
        <v>1</v>
      </c>
      <c r="EI98" s="10">
        <v>5</v>
      </c>
      <c r="EJ98" s="55">
        <f t="shared" si="2134"/>
        <v>5000</v>
      </c>
      <c r="EK98" s="54">
        <v>0</v>
      </c>
      <c r="EL98" s="10">
        <v>0</v>
      </c>
      <c r="EM98" s="55">
        <f t="shared" si="2135"/>
        <v>0</v>
      </c>
      <c r="EN98" s="54">
        <v>0</v>
      </c>
      <c r="EO98" s="10">
        <v>0</v>
      </c>
      <c r="EP98" s="55">
        <f t="shared" si="2136"/>
        <v>0</v>
      </c>
      <c r="EQ98" s="54">
        <v>0</v>
      </c>
      <c r="ER98" s="10">
        <v>0</v>
      </c>
      <c r="ES98" s="55">
        <f t="shared" si="2137"/>
        <v>0</v>
      </c>
      <c r="ET98" s="54">
        <v>0</v>
      </c>
      <c r="EU98" s="10">
        <v>0</v>
      </c>
      <c r="EV98" s="55">
        <f t="shared" si="2138"/>
        <v>0</v>
      </c>
      <c r="EW98" s="54">
        <v>0</v>
      </c>
      <c r="EX98" s="10">
        <v>0</v>
      </c>
      <c r="EY98" s="55">
        <f t="shared" si="2139"/>
        <v>0</v>
      </c>
      <c r="EZ98" s="54">
        <v>0</v>
      </c>
      <c r="FA98" s="10">
        <v>0</v>
      </c>
      <c r="FB98" s="55">
        <f t="shared" si="2140"/>
        <v>0</v>
      </c>
      <c r="FC98" s="54">
        <v>0</v>
      </c>
      <c r="FD98" s="10">
        <v>0</v>
      </c>
      <c r="FE98" s="55">
        <f t="shared" si="2141"/>
        <v>0</v>
      </c>
      <c r="FF98" s="54">
        <v>9</v>
      </c>
      <c r="FG98" s="10">
        <v>764</v>
      </c>
      <c r="FH98" s="55">
        <f t="shared" si="2142"/>
        <v>84888.888888888891</v>
      </c>
      <c r="FI98" s="54">
        <v>0</v>
      </c>
      <c r="FJ98" s="10">
        <v>0</v>
      </c>
      <c r="FK98" s="55">
        <f t="shared" si="2143"/>
        <v>0</v>
      </c>
      <c r="FL98" s="54">
        <v>0</v>
      </c>
      <c r="FM98" s="10">
        <v>0</v>
      </c>
      <c r="FN98" s="55">
        <f t="shared" si="2144"/>
        <v>0</v>
      </c>
      <c r="FO98" s="54">
        <v>0</v>
      </c>
      <c r="FP98" s="10">
        <v>0</v>
      </c>
      <c r="FQ98" s="55">
        <f t="shared" si="2145"/>
        <v>0</v>
      </c>
      <c r="FR98" s="54">
        <v>18</v>
      </c>
      <c r="FS98" s="10">
        <v>1233</v>
      </c>
      <c r="FT98" s="55">
        <f t="shared" si="2146"/>
        <v>68500</v>
      </c>
      <c r="FU98" s="54">
        <v>74</v>
      </c>
      <c r="FV98" s="10">
        <v>1278</v>
      </c>
      <c r="FW98" s="55">
        <f t="shared" si="2147"/>
        <v>17270.27027027027</v>
      </c>
      <c r="FX98" s="54">
        <v>0</v>
      </c>
      <c r="FY98" s="10">
        <v>0</v>
      </c>
      <c r="FZ98" s="55">
        <f t="shared" si="2148"/>
        <v>0</v>
      </c>
      <c r="GA98" s="54">
        <v>0</v>
      </c>
      <c r="GB98" s="10">
        <v>0</v>
      </c>
      <c r="GC98" s="55">
        <f t="shared" si="2149"/>
        <v>0</v>
      </c>
      <c r="GD98" s="54">
        <v>0</v>
      </c>
      <c r="GE98" s="10">
        <v>0</v>
      </c>
      <c r="GF98" s="55">
        <f t="shared" si="2150"/>
        <v>0</v>
      </c>
      <c r="GG98" s="54">
        <v>0</v>
      </c>
      <c r="GH98" s="10">
        <v>0</v>
      </c>
      <c r="GI98" s="55">
        <f t="shared" si="2151"/>
        <v>0</v>
      </c>
      <c r="GJ98" s="54">
        <v>1</v>
      </c>
      <c r="GK98" s="10">
        <v>1</v>
      </c>
      <c r="GL98" s="55">
        <f t="shared" si="2152"/>
        <v>1000</v>
      </c>
      <c r="GM98" s="54">
        <v>0</v>
      </c>
      <c r="GN98" s="10">
        <v>0</v>
      </c>
      <c r="GO98" s="55">
        <f t="shared" si="2153"/>
        <v>0</v>
      </c>
      <c r="GP98" s="54">
        <v>0</v>
      </c>
      <c r="GQ98" s="10">
        <v>0</v>
      </c>
      <c r="GR98" s="55">
        <f t="shared" si="2154"/>
        <v>0</v>
      </c>
      <c r="GS98" s="54">
        <v>0</v>
      </c>
      <c r="GT98" s="10">
        <v>0</v>
      </c>
      <c r="GU98" s="55">
        <f t="shared" si="2155"/>
        <v>0</v>
      </c>
      <c r="GV98" s="54">
        <v>0</v>
      </c>
      <c r="GW98" s="10">
        <v>0</v>
      </c>
      <c r="GX98" s="55">
        <f t="shared" si="2156"/>
        <v>0</v>
      </c>
      <c r="GY98" s="54">
        <v>0</v>
      </c>
      <c r="GZ98" s="10">
        <v>0</v>
      </c>
      <c r="HA98" s="55">
        <f t="shared" si="2157"/>
        <v>0</v>
      </c>
      <c r="HB98" s="54">
        <v>0</v>
      </c>
      <c r="HC98" s="10">
        <v>0</v>
      </c>
      <c r="HD98" s="55">
        <f t="shared" si="2158"/>
        <v>0</v>
      </c>
      <c r="HE98" s="54">
        <v>0</v>
      </c>
      <c r="HF98" s="10">
        <v>0</v>
      </c>
      <c r="HG98" s="55">
        <f t="shared" si="2159"/>
        <v>0</v>
      </c>
      <c r="HH98" s="54">
        <v>0</v>
      </c>
      <c r="HI98" s="10">
        <v>0</v>
      </c>
      <c r="HJ98" s="55">
        <f t="shared" si="2160"/>
        <v>0</v>
      </c>
      <c r="HK98" s="54">
        <v>0</v>
      </c>
      <c r="HL98" s="10">
        <v>0</v>
      </c>
      <c r="HM98" s="55">
        <f t="shared" si="2161"/>
        <v>0</v>
      </c>
      <c r="HN98" s="54">
        <v>0</v>
      </c>
      <c r="HO98" s="10">
        <v>0</v>
      </c>
      <c r="HP98" s="55">
        <f t="shared" si="2162"/>
        <v>0</v>
      </c>
      <c r="HQ98" s="54">
        <v>17</v>
      </c>
      <c r="HR98" s="10">
        <v>667</v>
      </c>
      <c r="HS98" s="55">
        <f t="shared" si="2163"/>
        <v>39235.294117647056</v>
      </c>
      <c r="HT98" s="54">
        <v>0</v>
      </c>
      <c r="HU98" s="10">
        <v>0</v>
      </c>
      <c r="HV98" s="55">
        <f t="shared" si="2164"/>
        <v>0</v>
      </c>
      <c r="HW98" s="54">
        <v>0</v>
      </c>
      <c r="HX98" s="10">
        <v>0</v>
      </c>
      <c r="HY98" s="55">
        <f t="shared" si="2165"/>
        <v>0</v>
      </c>
      <c r="HZ98" s="54">
        <v>0</v>
      </c>
      <c r="IA98" s="10">
        <v>0</v>
      </c>
      <c r="IB98" s="55">
        <f t="shared" si="2166"/>
        <v>0</v>
      </c>
      <c r="IC98" s="54">
        <v>0</v>
      </c>
      <c r="ID98" s="10">
        <v>0</v>
      </c>
      <c r="IE98" s="55">
        <f t="shared" si="2167"/>
        <v>0</v>
      </c>
      <c r="IF98" s="54">
        <v>0</v>
      </c>
      <c r="IG98" s="10">
        <v>0</v>
      </c>
      <c r="IH98" s="55">
        <f t="shared" si="2168"/>
        <v>0</v>
      </c>
      <c r="II98" s="54">
        <v>36</v>
      </c>
      <c r="IJ98" s="10">
        <v>2485</v>
      </c>
      <c r="IK98" s="55">
        <f t="shared" si="2169"/>
        <v>69027.777777777766</v>
      </c>
      <c r="IL98" s="54">
        <v>0</v>
      </c>
      <c r="IM98" s="10">
        <v>0</v>
      </c>
      <c r="IN98" s="55">
        <f t="shared" si="2170"/>
        <v>0</v>
      </c>
      <c r="IO98" s="54">
        <v>0</v>
      </c>
      <c r="IP98" s="10">
        <v>0</v>
      </c>
      <c r="IQ98" s="55">
        <f t="shared" si="2171"/>
        <v>0</v>
      </c>
      <c r="IR98" s="54">
        <v>0</v>
      </c>
      <c r="IS98" s="10">
        <v>0</v>
      </c>
      <c r="IT98" s="55">
        <f t="shared" si="2172"/>
        <v>0</v>
      </c>
      <c r="IU98" s="54">
        <v>0</v>
      </c>
      <c r="IV98" s="10">
        <v>0</v>
      </c>
      <c r="IW98" s="55">
        <f t="shared" si="2173"/>
        <v>0</v>
      </c>
      <c r="IX98" s="54">
        <v>19</v>
      </c>
      <c r="IY98" s="10">
        <v>1038</v>
      </c>
      <c r="IZ98" s="55">
        <f t="shared" si="2174"/>
        <v>54631.57894736842</v>
      </c>
      <c r="JA98" s="54">
        <v>1</v>
      </c>
      <c r="JB98" s="10">
        <v>258</v>
      </c>
      <c r="JC98" s="55">
        <f t="shared" si="2175"/>
        <v>258000</v>
      </c>
      <c r="JD98" s="54">
        <v>0</v>
      </c>
      <c r="JE98" s="10">
        <v>0</v>
      </c>
      <c r="JF98" s="55">
        <f t="shared" si="2176"/>
        <v>0</v>
      </c>
      <c r="JG98" s="54">
        <v>2</v>
      </c>
      <c r="JH98" s="10">
        <v>10</v>
      </c>
      <c r="JI98" s="55">
        <f t="shared" si="2177"/>
        <v>5000</v>
      </c>
      <c r="JJ98" s="54">
        <v>0</v>
      </c>
      <c r="JK98" s="10">
        <v>0</v>
      </c>
      <c r="JL98" s="55">
        <f t="shared" si="2178"/>
        <v>0</v>
      </c>
      <c r="JM98" s="54">
        <v>1</v>
      </c>
      <c r="JN98" s="10">
        <v>20</v>
      </c>
      <c r="JO98" s="55">
        <f t="shared" si="2179"/>
        <v>20000</v>
      </c>
      <c r="JP98" s="54">
        <v>0</v>
      </c>
      <c r="JQ98" s="10">
        <v>0</v>
      </c>
      <c r="JR98" s="55">
        <f t="shared" si="2180"/>
        <v>0</v>
      </c>
      <c r="JS98" s="54">
        <v>0</v>
      </c>
      <c r="JT98" s="10">
        <v>0</v>
      </c>
      <c r="JU98" s="55">
        <f t="shared" si="2181"/>
        <v>0</v>
      </c>
      <c r="JV98" s="54">
        <v>0</v>
      </c>
      <c r="JW98" s="10">
        <v>0</v>
      </c>
      <c r="JX98" s="55">
        <f t="shared" si="2182"/>
        <v>0</v>
      </c>
      <c r="JY98" s="54">
        <v>0</v>
      </c>
      <c r="JZ98" s="10">
        <v>0</v>
      </c>
      <c r="KA98" s="55">
        <f t="shared" si="2183"/>
        <v>0</v>
      </c>
      <c r="KB98" s="54">
        <v>0</v>
      </c>
      <c r="KC98" s="10">
        <v>0</v>
      </c>
      <c r="KD98" s="55">
        <f t="shared" si="2184"/>
        <v>0</v>
      </c>
      <c r="KE98" s="54">
        <v>66</v>
      </c>
      <c r="KF98" s="10">
        <v>1893</v>
      </c>
      <c r="KG98" s="55">
        <f t="shared" si="2185"/>
        <v>28681.818181818184</v>
      </c>
      <c r="KH98" s="54">
        <v>0</v>
      </c>
      <c r="KI98" s="10">
        <v>0</v>
      </c>
      <c r="KJ98" s="55">
        <f t="shared" si="2186"/>
        <v>0</v>
      </c>
      <c r="KK98" s="54">
        <v>0</v>
      </c>
      <c r="KL98" s="10">
        <v>0</v>
      </c>
      <c r="KM98" s="55">
        <f t="shared" si="2187"/>
        <v>0</v>
      </c>
      <c r="KN98" s="54">
        <v>0</v>
      </c>
      <c r="KO98" s="10">
        <v>0</v>
      </c>
      <c r="KP98" s="55">
        <f t="shared" si="2188"/>
        <v>0</v>
      </c>
      <c r="KQ98" s="54">
        <v>0</v>
      </c>
      <c r="KR98" s="10">
        <v>0</v>
      </c>
      <c r="KS98" s="55">
        <f t="shared" si="2189"/>
        <v>0</v>
      </c>
      <c r="KT98" s="54">
        <v>0</v>
      </c>
      <c r="KU98" s="10">
        <v>0</v>
      </c>
      <c r="KV98" s="55">
        <f t="shared" si="2190"/>
        <v>0</v>
      </c>
      <c r="KW98" s="54">
        <v>0</v>
      </c>
      <c r="KX98" s="10">
        <v>0</v>
      </c>
      <c r="KY98" s="55">
        <f t="shared" si="2191"/>
        <v>0</v>
      </c>
      <c r="KZ98" s="54">
        <v>0</v>
      </c>
      <c r="LA98" s="10">
        <v>0</v>
      </c>
      <c r="LB98" s="55">
        <f t="shared" si="2192"/>
        <v>0</v>
      </c>
      <c r="LC98" s="54">
        <v>0</v>
      </c>
      <c r="LD98" s="10">
        <v>0</v>
      </c>
      <c r="LE98" s="55">
        <f t="shared" si="2193"/>
        <v>0</v>
      </c>
      <c r="LF98" s="54">
        <v>0</v>
      </c>
      <c r="LG98" s="10">
        <v>0</v>
      </c>
      <c r="LH98" s="55">
        <f t="shared" si="2194"/>
        <v>0</v>
      </c>
      <c r="LI98" s="54">
        <v>0</v>
      </c>
      <c r="LJ98" s="10">
        <v>0</v>
      </c>
      <c r="LK98" s="55">
        <f t="shared" si="2195"/>
        <v>0</v>
      </c>
      <c r="LL98" s="54">
        <v>0</v>
      </c>
      <c r="LM98" s="10">
        <v>0</v>
      </c>
      <c r="LN98" s="55">
        <f t="shared" si="2196"/>
        <v>0</v>
      </c>
      <c r="LO98" s="54">
        <v>0</v>
      </c>
      <c r="LP98" s="10">
        <v>0</v>
      </c>
      <c r="LQ98" s="55">
        <f t="shared" si="2197"/>
        <v>0</v>
      </c>
      <c r="LR98" s="54">
        <v>0</v>
      </c>
      <c r="LS98" s="10">
        <v>0</v>
      </c>
      <c r="LT98" s="55">
        <f t="shared" si="2198"/>
        <v>0</v>
      </c>
      <c r="LU98" s="54">
        <v>0</v>
      </c>
      <c r="LV98" s="10">
        <v>0</v>
      </c>
      <c r="LW98" s="55">
        <f t="shared" si="2199"/>
        <v>0</v>
      </c>
      <c r="LX98" s="54">
        <v>9</v>
      </c>
      <c r="LY98" s="10">
        <v>784</v>
      </c>
      <c r="LZ98" s="55">
        <f t="shared" si="2200"/>
        <v>87111.111111111109</v>
      </c>
      <c r="MA98" s="54">
        <v>0</v>
      </c>
      <c r="MB98" s="10">
        <v>0</v>
      </c>
      <c r="MC98" s="55">
        <f t="shared" si="2201"/>
        <v>0</v>
      </c>
      <c r="MD98" s="54">
        <v>0</v>
      </c>
      <c r="ME98" s="10">
        <v>0</v>
      </c>
      <c r="MF98" s="55">
        <f t="shared" si="2202"/>
        <v>0</v>
      </c>
      <c r="MG98" s="54">
        <v>0</v>
      </c>
      <c r="MH98" s="10">
        <v>0</v>
      </c>
      <c r="MI98" s="55">
        <f t="shared" si="2203"/>
        <v>0</v>
      </c>
      <c r="MJ98" s="54">
        <v>7</v>
      </c>
      <c r="MK98" s="10">
        <v>3387</v>
      </c>
      <c r="ML98" s="55">
        <f t="shared" si="2204"/>
        <v>483857.14285714284</v>
      </c>
      <c r="MM98" s="54">
        <v>12</v>
      </c>
      <c r="MN98" s="10">
        <v>1141</v>
      </c>
      <c r="MO98" s="55">
        <f t="shared" si="2205"/>
        <v>95083.333333333328</v>
      </c>
      <c r="MP98" s="54">
        <v>0</v>
      </c>
      <c r="MQ98" s="10">
        <v>0</v>
      </c>
      <c r="MR98" s="55">
        <f t="shared" si="2206"/>
        <v>0</v>
      </c>
      <c r="MS98" s="54">
        <v>1</v>
      </c>
      <c r="MT98" s="10">
        <v>4</v>
      </c>
      <c r="MU98" s="55">
        <f t="shared" si="2207"/>
        <v>4000</v>
      </c>
      <c r="MV98" s="54">
        <v>0</v>
      </c>
      <c r="MW98" s="10">
        <v>0</v>
      </c>
      <c r="MX98" s="55">
        <f t="shared" si="2208"/>
        <v>0</v>
      </c>
      <c r="MY98" s="54">
        <v>56</v>
      </c>
      <c r="MZ98" s="10">
        <v>459</v>
      </c>
      <c r="NA98" s="55">
        <f t="shared" si="2209"/>
        <v>8196.4285714285706</v>
      </c>
      <c r="NB98" s="54">
        <v>0</v>
      </c>
      <c r="NC98" s="10">
        <v>0</v>
      </c>
      <c r="ND98" s="55">
        <f t="shared" si="2210"/>
        <v>0</v>
      </c>
      <c r="NE98" s="54">
        <v>0</v>
      </c>
      <c r="NF98" s="10">
        <v>0</v>
      </c>
      <c r="NG98" s="55">
        <f t="shared" si="2211"/>
        <v>0</v>
      </c>
      <c r="NH98" s="54">
        <v>0</v>
      </c>
      <c r="NI98" s="10">
        <v>0</v>
      </c>
      <c r="NJ98" s="55">
        <f t="shared" si="2212"/>
        <v>0</v>
      </c>
      <c r="NK98" s="54">
        <v>10</v>
      </c>
      <c r="NL98" s="10">
        <v>558</v>
      </c>
      <c r="NM98" s="55">
        <f t="shared" si="2213"/>
        <v>55800</v>
      </c>
      <c r="NN98" s="54">
        <v>0</v>
      </c>
      <c r="NO98" s="10">
        <v>0</v>
      </c>
      <c r="NP98" s="55">
        <f t="shared" si="2214"/>
        <v>0</v>
      </c>
      <c r="NQ98" s="54">
        <v>0</v>
      </c>
      <c r="NR98" s="10">
        <v>0</v>
      </c>
      <c r="NS98" s="55">
        <f t="shared" si="2215"/>
        <v>0</v>
      </c>
      <c r="NT98" s="54">
        <v>0</v>
      </c>
      <c r="NU98" s="10">
        <v>0</v>
      </c>
      <c r="NV98" s="55">
        <f t="shared" si="2216"/>
        <v>0</v>
      </c>
      <c r="NW98" s="54">
        <v>37</v>
      </c>
      <c r="NX98" s="10">
        <v>3445</v>
      </c>
      <c r="NY98" s="55">
        <f t="shared" si="2217"/>
        <v>93108.108108108107</v>
      </c>
      <c r="NZ98" s="54">
        <v>233</v>
      </c>
      <c r="OA98" s="10">
        <v>13563</v>
      </c>
      <c r="OB98" s="55">
        <f t="shared" si="2218"/>
        <v>58210.30042918455</v>
      </c>
      <c r="OC98" s="54">
        <v>0</v>
      </c>
      <c r="OD98" s="10">
        <v>0</v>
      </c>
      <c r="OE98" s="55">
        <f t="shared" si="2219"/>
        <v>0</v>
      </c>
      <c r="OF98" s="68">
        <v>0</v>
      </c>
      <c r="OG98" s="24">
        <v>0</v>
      </c>
      <c r="OH98" s="69">
        <f t="shared" si="2220"/>
        <v>0</v>
      </c>
      <c r="OI98" s="54">
        <v>1</v>
      </c>
      <c r="OJ98" s="10">
        <v>163</v>
      </c>
      <c r="OK98" s="55">
        <f t="shared" si="2221"/>
        <v>163000</v>
      </c>
      <c r="OL98" s="54">
        <v>0</v>
      </c>
      <c r="OM98" s="10">
        <v>0</v>
      </c>
      <c r="ON98" s="55">
        <f t="shared" si="2222"/>
        <v>0</v>
      </c>
      <c r="OO98" s="54">
        <v>0</v>
      </c>
      <c r="OP98" s="10">
        <v>0</v>
      </c>
      <c r="OQ98" s="55">
        <f t="shared" si="2223"/>
        <v>0</v>
      </c>
      <c r="OR98" s="54">
        <v>0</v>
      </c>
      <c r="OS98" s="10">
        <v>0</v>
      </c>
      <c r="OT98" s="55">
        <f t="shared" si="2224"/>
        <v>0</v>
      </c>
      <c r="OU98" s="54">
        <v>0</v>
      </c>
      <c r="OV98" s="10">
        <v>0</v>
      </c>
      <c r="OW98" s="55">
        <f t="shared" si="2225"/>
        <v>0</v>
      </c>
      <c r="OX98" s="54">
        <v>12</v>
      </c>
      <c r="OY98" s="10">
        <v>92</v>
      </c>
      <c r="OZ98" s="55">
        <f t="shared" si="2226"/>
        <v>7666.666666666667</v>
      </c>
      <c r="PA98" s="13">
        <f t="shared" si="1497"/>
        <v>965</v>
      </c>
      <c r="PB98" s="78" t="e">
        <f>SUM(J98,V98,Y98,AH98,AK98,AQ98,AT98,AW98,BI98,BL98,BR98,BU98,BX98,CA98,CD98,CJ98,CM98,CS98,CV98,CY98,DB98,DH98,DN98,DQ98,DT98,DW98,EC98,EF98,EI98,EU98,EX98,FA98,FG98,FJ98,FM98,FP98,FS98,FV98,GB98,GE98,GH98,GK98,GN98,GQ98,GW98,GZ98,HF98,HO98,HR98,HU98,ID98,IG98,IJ98,IM98,IP98,IV98,IY98,JB98,JE98,JH98,JK98,JN98,JQ98,JZ98,KC98,KF98,KI98,KL98,KO98,KR98,KU98,LA98,LD98,LM98,LP98,LS98,LV98,LY98,MB98,HI98,MH98,MK98,MN98,MQ98,MT98,MW98,MZ98,NC98,NF98,NI98,NL98,NO98,NU98,NX98,OA98,OJ98,OS98,OV98,OY98,HL98,JW98,AB98,IA98,IS98,P98+OP98+OM98+OG98+OD98+NR98+ME98+LG98+KX98+JT98+HX98+#REF!+HC98+GT98+FY98+FD98+ER98+EO98+EL98+DZ98+DE98+CP98+BO98+BF98+AZ98+AE98+S98+M98+G98+D98)</f>
        <v>#REF!</v>
      </c>
      <c r="PC98" s="6"/>
      <c r="PD98" s="9"/>
      <c r="PE98" s="6"/>
      <c r="PF98" s="6"/>
      <c r="PG98" s="6"/>
      <c r="PH98" s="9"/>
      <c r="PI98" s="6"/>
      <c r="PJ98" s="6"/>
      <c r="PK98" s="6"/>
      <c r="PL98" s="9"/>
      <c r="PM98" s="6"/>
      <c r="PN98" s="6"/>
      <c r="PO98" s="6"/>
      <c r="PP98" s="9"/>
      <c r="PQ98" s="6"/>
      <c r="PR98" s="6"/>
      <c r="PS98" s="6"/>
      <c r="PT98" s="9"/>
      <c r="PU98" s="6"/>
      <c r="PV98" s="6"/>
      <c r="PW98" s="6"/>
      <c r="PX98" s="9"/>
      <c r="PY98" s="6"/>
      <c r="PZ98" s="6"/>
      <c r="QA98" s="6"/>
      <c r="QB98" s="9"/>
      <c r="QC98" s="6"/>
      <c r="QD98" s="6"/>
      <c r="QE98" s="6"/>
      <c r="QF98" s="2"/>
      <c r="QG98" s="1"/>
      <c r="QH98" s="1"/>
      <c r="QI98" s="1"/>
      <c r="QJ98" s="2"/>
      <c r="QK98" s="1"/>
      <c r="QL98" s="1"/>
      <c r="QM98" s="1"/>
      <c r="QN98" s="2"/>
      <c r="QO98" s="1"/>
      <c r="QP98" s="1"/>
      <c r="QQ98" s="1"/>
    </row>
    <row r="99" spans="1:534" x14ac:dyDescent="0.25">
      <c r="A99" s="46">
        <v>2011</v>
      </c>
      <c r="B99" s="47" t="s">
        <v>7</v>
      </c>
      <c r="C99" s="54">
        <v>0</v>
      </c>
      <c r="D99" s="10">
        <v>0</v>
      </c>
      <c r="E99" s="55">
        <f t="shared" si="2227"/>
        <v>0</v>
      </c>
      <c r="F99" s="54">
        <v>0</v>
      </c>
      <c r="G99" s="10">
        <v>0</v>
      </c>
      <c r="H99" s="55">
        <f t="shared" si="2228"/>
        <v>0</v>
      </c>
      <c r="I99" s="54">
        <v>0</v>
      </c>
      <c r="J99" s="10">
        <v>0</v>
      </c>
      <c r="K99" s="55">
        <f t="shared" si="2229"/>
        <v>0</v>
      </c>
      <c r="L99" s="54">
        <v>0</v>
      </c>
      <c r="M99" s="10">
        <v>0</v>
      </c>
      <c r="N99" s="55">
        <f t="shared" si="2097"/>
        <v>0</v>
      </c>
      <c r="O99" s="54">
        <v>0</v>
      </c>
      <c r="P99" s="10">
        <v>0</v>
      </c>
      <c r="Q99" s="55">
        <f t="shared" si="2230"/>
        <v>0</v>
      </c>
      <c r="R99" s="54">
        <v>0</v>
      </c>
      <c r="S99" s="10">
        <v>0</v>
      </c>
      <c r="T99" s="55">
        <f t="shared" si="2231"/>
        <v>0</v>
      </c>
      <c r="U99" s="54">
        <v>21</v>
      </c>
      <c r="V99" s="10">
        <v>1682</v>
      </c>
      <c r="W99" s="55">
        <f t="shared" si="2098"/>
        <v>80095.238095238106</v>
      </c>
      <c r="X99" s="54">
        <v>9</v>
      </c>
      <c r="Y99" s="10">
        <v>228</v>
      </c>
      <c r="Z99" s="55">
        <f t="shared" si="2099"/>
        <v>25333.333333333332</v>
      </c>
      <c r="AA99" s="54">
        <v>0</v>
      </c>
      <c r="AB99" s="10">
        <v>0</v>
      </c>
      <c r="AC99" s="55">
        <f t="shared" si="2100"/>
        <v>0</v>
      </c>
      <c r="AD99" s="54">
        <v>0</v>
      </c>
      <c r="AE99" s="10">
        <v>0</v>
      </c>
      <c r="AF99" s="55">
        <f t="shared" si="2101"/>
        <v>0</v>
      </c>
      <c r="AG99" s="54">
        <v>0</v>
      </c>
      <c r="AH99" s="10">
        <v>0</v>
      </c>
      <c r="AI99" s="55">
        <f t="shared" si="2102"/>
        <v>0</v>
      </c>
      <c r="AJ99" s="54">
        <v>3</v>
      </c>
      <c r="AK99" s="10">
        <v>16</v>
      </c>
      <c r="AL99" s="55">
        <f t="shared" si="2103"/>
        <v>5333.333333333333</v>
      </c>
      <c r="AM99" s="54">
        <v>0</v>
      </c>
      <c r="AN99" s="10">
        <v>0</v>
      </c>
      <c r="AO99" s="55">
        <f t="shared" si="2104"/>
        <v>0</v>
      </c>
      <c r="AP99" s="54">
        <v>0</v>
      </c>
      <c r="AQ99" s="10">
        <v>0</v>
      </c>
      <c r="AR99" s="55">
        <f t="shared" si="2105"/>
        <v>0</v>
      </c>
      <c r="AS99" s="54">
        <v>0</v>
      </c>
      <c r="AT99" s="10">
        <v>0</v>
      </c>
      <c r="AU99" s="55">
        <f t="shared" si="2106"/>
        <v>0</v>
      </c>
      <c r="AV99" s="54">
        <v>2</v>
      </c>
      <c r="AW99" s="10">
        <v>91</v>
      </c>
      <c r="AX99" s="55">
        <f t="shared" si="2107"/>
        <v>45500</v>
      </c>
      <c r="AY99" s="54">
        <v>0</v>
      </c>
      <c r="AZ99" s="10">
        <v>0</v>
      </c>
      <c r="BA99" s="55">
        <v>0</v>
      </c>
      <c r="BB99" s="54">
        <v>0</v>
      </c>
      <c r="BC99" s="10">
        <v>0</v>
      </c>
      <c r="BD99" s="55">
        <v>0</v>
      </c>
      <c r="BE99" s="54">
        <v>0</v>
      </c>
      <c r="BF99" s="10">
        <v>0</v>
      </c>
      <c r="BG99" s="55">
        <v>0</v>
      </c>
      <c r="BH99" s="54">
        <v>0</v>
      </c>
      <c r="BI99" s="10">
        <v>0</v>
      </c>
      <c r="BJ99" s="55">
        <f t="shared" si="2108"/>
        <v>0</v>
      </c>
      <c r="BK99" s="54">
        <v>28</v>
      </c>
      <c r="BL99" s="10">
        <v>12232</v>
      </c>
      <c r="BM99" s="55">
        <f t="shared" si="2109"/>
        <v>436857.14285714284</v>
      </c>
      <c r="BN99" s="54">
        <v>0</v>
      </c>
      <c r="BO99" s="10">
        <v>0</v>
      </c>
      <c r="BP99" s="55">
        <f t="shared" si="2110"/>
        <v>0</v>
      </c>
      <c r="BQ99" s="54">
        <v>0</v>
      </c>
      <c r="BR99" s="10">
        <v>0</v>
      </c>
      <c r="BS99" s="55">
        <f t="shared" si="2111"/>
        <v>0</v>
      </c>
      <c r="BT99" s="54">
        <v>23</v>
      </c>
      <c r="BU99" s="10">
        <v>1229</v>
      </c>
      <c r="BV99" s="55">
        <f t="shared" si="2112"/>
        <v>53434.782608695648</v>
      </c>
      <c r="BW99" s="54">
        <v>0</v>
      </c>
      <c r="BX99" s="10">
        <v>0</v>
      </c>
      <c r="BY99" s="55">
        <f t="shared" si="2113"/>
        <v>0</v>
      </c>
      <c r="BZ99" s="54">
        <v>0</v>
      </c>
      <c r="CA99" s="10">
        <v>0</v>
      </c>
      <c r="CB99" s="55">
        <f t="shared" si="2114"/>
        <v>0</v>
      </c>
      <c r="CC99" s="54">
        <v>0</v>
      </c>
      <c r="CD99" s="10">
        <v>0</v>
      </c>
      <c r="CE99" s="55">
        <f t="shared" si="2115"/>
        <v>0</v>
      </c>
      <c r="CF99" s="54">
        <v>0</v>
      </c>
      <c r="CG99" s="10">
        <v>0</v>
      </c>
      <c r="CH99" s="55">
        <f t="shared" si="2116"/>
        <v>0</v>
      </c>
      <c r="CI99" s="54">
        <v>0</v>
      </c>
      <c r="CJ99" s="10">
        <v>0</v>
      </c>
      <c r="CK99" s="55">
        <f t="shared" si="2117"/>
        <v>0</v>
      </c>
      <c r="CL99" s="54">
        <v>0</v>
      </c>
      <c r="CM99" s="10">
        <v>0</v>
      </c>
      <c r="CN99" s="55">
        <f t="shared" si="2118"/>
        <v>0</v>
      </c>
      <c r="CO99" s="54">
        <v>0</v>
      </c>
      <c r="CP99" s="10">
        <v>0</v>
      </c>
      <c r="CQ99" s="55">
        <f t="shared" si="2119"/>
        <v>0</v>
      </c>
      <c r="CR99" s="54">
        <v>0</v>
      </c>
      <c r="CS99" s="10">
        <v>0</v>
      </c>
      <c r="CT99" s="55">
        <f t="shared" si="2120"/>
        <v>0</v>
      </c>
      <c r="CU99" s="54">
        <v>41</v>
      </c>
      <c r="CV99" s="10">
        <v>1210</v>
      </c>
      <c r="CW99" s="55">
        <f t="shared" si="2121"/>
        <v>29512.195121951219</v>
      </c>
      <c r="CX99" s="54">
        <v>0</v>
      </c>
      <c r="CY99" s="10">
        <v>0</v>
      </c>
      <c r="CZ99" s="55">
        <f t="shared" si="2122"/>
        <v>0</v>
      </c>
      <c r="DA99" s="54">
        <v>0</v>
      </c>
      <c r="DB99" s="10">
        <v>0</v>
      </c>
      <c r="DC99" s="55">
        <f t="shared" si="2123"/>
        <v>0</v>
      </c>
      <c r="DD99" s="54">
        <v>0</v>
      </c>
      <c r="DE99" s="10">
        <v>0</v>
      </c>
      <c r="DF99" s="55">
        <f t="shared" si="2124"/>
        <v>0</v>
      </c>
      <c r="DG99" s="54">
        <v>0</v>
      </c>
      <c r="DH99" s="10">
        <v>0</v>
      </c>
      <c r="DI99" s="55">
        <f t="shared" si="2125"/>
        <v>0</v>
      </c>
      <c r="DJ99" s="54">
        <v>0</v>
      </c>
      <c r="DK99" s="10">
        <v>0</v>
      </c>
      <c r="DL99" s="55">
        <f t="shared" si="2126"/>
        <v>0</v>
      </c>
      <c r="DM99" s="54">
        <v>0</v>
      </c>
      <c r="DN99" s="10">
        <v>0</v>
      </c>
      <c r="DO99" s="55">
        <f t="shared" si="2127"/>
        <v>0</v>
      </c>
      <c r="DP99" s="54">
        <v>0</v>
      </c>
      <c r="DQ99" s="10">
        <v>0</v>
      </c>
      <c r="DR99" s="55">
        <f t="shared" si="2128"/>
        <v>0</v>
      </c>
      <c r="DS99" s="54">
        <v>0</v>
      </c>
      <c r="DT99" s="10">
        <v>0</v>
      </c>
      <c r="DU99" s="55">
        <f t="shared" si="2129"/>
        <v>0</v>
      </c>
      <c r="DV99" s="54">
        <v>153</v>
      </c>
      <c r="DW99" s="10">
        <v>8436</v>
      </c>
      <c r="DX99" s="55">
        <f t="shared" si="2130"/>
        <v>55137.25490196079</v>
      </c>
      <c r="DY99" s="54">
        <v>0</v>
      </c>
      <c r="DZ99" s="10">
        <v>0</v>
      </c>
      <c r="EA99" s="55">
        <f t="shared" si="2131"/>
        <v>0</v>
      </c>
      <c r="EB99" s="54">
        <v>133</v>
      </c>
      <c r="EC99" s="10">
        <v>5569</v>
      </c>
      <c r="ED99" s="55">
        <f t="shared" si="2132"/>
        <v>41872.180451127817</v>
      </c>
      <c r="EE99" s="54">
        <v>0</v>
      </c>
      <c r="EF99" s="10">
        <v>0</v>
      </c>
      <c r="EG99" s="55">
        <f t="shared" si="2133"/>
        <v>0</v>
      </c>
      <c r="EH99" s="54">
        <v>0</v>
      </c>
      <c r="EI99" s="10">
        <v>0</v>
      </c>
      <c r="EJ99" s="55">
        <f t="shared" si="2134"/>
        <v>0</v>
      </c>
      <c r="EK99" s="54">
        <v>0</v>
      </c>
      <c r="EL99" s="10">
        <v>0</v>
      </c>
      <c r="EM99" s="55">
        <f t="shared" si="2135"/>
        <v>0</v>
      </c>
      <c r="EN99" s="54">
        <v>0</v>
      </c>
      <c r="EO99" s="10">
        <v>0</v>
      </c>
      <c r="EP99" s="55">
        <f t="shared" si="2136"/>
        <v>0</v>
      </c>
      <c r="EQ99" s="54">
        <v>0</v>
      </c>
      <c r="ER99" s="10">
        <v>0</v>
      </c>
      <c r="ES99" s="55">
        <f t="shared" si="2137"/>
        <v>0</v>
      </c>
      <c r="ET99" s="54">
        <v>0</v>
      </c>
      <c r="EU99" s="10">
        <v>0</v>
      </c>
      <c r="EV99" s="55">
        <f t="shared" si="2138"/>
        <v>0</v>
      </c>
      <c r="EW99" s="54">
        <v>1</v>
      </c>
      <c r="EX99" s="10">
        <v>33</v>
      </c>
      <c r="EY99" s="55">
        <f t="shared" si="2139"/>
        <v>33000</v>
      </c>
      <c r="EZ99" s="54">
        <v>0</v>
      </c>
      <c r="FA99" s="10">
        <v>0</v>
      </c>
      <c r="FB99" s="55">
        <f t="shared" si="2140"/>
        <v>0</v>
      </c>
      <c r="FC99" s="54">
        <v>0</v>
      </c>
      <c r="FD99" s="10">
        <v>0</v>
      </c>
      <c r="FE99" s="55">
        <f t="shared" si="2141"/>
        <v>0</v>
      </c>
      <c r="FF99" s="54">
        <v>24</v>
      </c>
      <c r="FG99" s="10">
        <v>2255</v>
      </c>
      <c r="FH99" s="55">
        <f t="shared" si="2142"/>
        <v>93958.333333333328</v>
      </c>
      <c r="FI99" s="54">
        <v>5</v>
      </c>
      <c r="FJ99" s="10">
        <v>291</v>
      </c>
      <c r="FK99" s="55">
        <f t="shared" si="2143"/>
        <v>58200</v>
      </c>
      <c r="FL99" s="54">
        <v>0</v>
      </c>
      <c r="FM99" s="10">
        <v>0</v>
      </c>
      <c r="FN99" s="55">
        <f t="shared" si="2144"/>
        <v>0</v>
      </c>
      <c r="FO99" s="54">
        <v>1</v>
      </c>
      <c r="FP99" s="10">
        <v>559</v>
      </c>
      <c r="FQ99" s="55">
        <f t="shared" si="2145"/>
        <v>559000</v>
      </c>
      <c r="FR99" s="54">
        <v>0</v>
      </c>
      <c r="FS99" s="10">
        <v>0</v>
      </c>
      <c r="FT99" s="55">
        <f t="shared" si="2146"/>
        <v>0</v>
      </c>
      <c r="FU99" s="54">
        <v>148</v>
      </c>
      <c r="FV99" s="10">
        <v>2822</v>
      </c>
      <c r="FW99" s="55">
        <f t="shared" si="2147"/>
        <v>19067.56756756757</v>
      </c>
      <c r="FX99" s="54">
        <v>0</v>
      </c>
      <c r="FY99" s="10">
        <v>0</v>
      </c>
      <c r="FZ99" s="55">
        <f t="shared" si="2148"/>
        <v>0</v>
      </c>
      <c r="GA99" s="54">
        <v>7</v>
      </c>
      <c r="GB99" s="10">
        <v>322</v>
      </c>
      <c r="GC99" s="55">
        <f t="shared" si="2149"/>
        <v>46000</v>
      </c>
      <c r="GD99" s="54">
        <v>0</v>
      </c>
      <c r="GE99" s="10">
        <v>0</v>
      </c>
      <c r="GF99" s="55">
        <f t="shared" si="2150"/>
        <v>0</v>
      </c>
      <c r="GG99" s="54">
        <v>0</v>
      </c>
      <c r="GH99" s="10">
        <v>0</v>
      </c>
      <c r="GI99" s="55">
        <f t="shared" si="2151"/>
        <v>0</v>
      </c>
      <c r="GJ99" s="54">
        <v>2</v>
      </c>
      <c r="GK99" s="10">
        <v>625</v>
      </c>
      <c r="GL99" s="55">
        <f t="shared" si="2152"/>
        <v>312500</v>
      </c>
      <c r="GM99" s="54">
        <v>0</v>
      </c>
      <c r="GN99" s="10">
        <v>0</v>
      </c>
      <c r="GO99" s="55">
        <f t="shared" si="2153"/>
        <v>0</v>
      </c>
      <c r="GP99" s="54">
        <v>0</v>
      </c>
      <c r="GQ99" s="10">
        <v>0</v>
      </c>
      <c r="GR99" s="55">
        <f t="shared" si="2154"/>
        <v>0</v>
      </c>
      <c r="GS99" s="54">
        <v>0</v>
      </c>
      <c r="GT99" s="10">
        <v>0</v>
      </c>
      <c r="GU99" s="55">
        <f t="shared" si="2155"/>
        <v>0</v>
      </c>
      <c r="GV99" s="54">
        <v>0</v>
      </c>
      <c r="GW99" s="10">
        <v>0</v>
      </c>
      <c r="GX99" s="55">
        <f t="shared" si="2156"/>
        <v>0</v>
      </c>
      <c r="GY99" s="54">
        <v>0</v>
      </c>
      <c r="GZ99" s="10">
        <v>0</v>
      </c>
      <c r="HA99" s="55">
        <f t="shared" si="2157"/>
        <v>0</v>
      </c>
      <c r="HB99" s="54">
        <v>0</v>
      </c>
      <c r="HC99" s="10">
        <v>0</v>
      </c>
      <c r="HD99" s="55">
        <f t="shared" si="2158"/>
        <v>0</v>
      </c>
      <c r="HE99" s="54">
        <v>0</v>
      </c>
      <c r="HF99" s="10">
        <v>0</v>
      </c>
      <c r="HG99" s="55">
        <f t="shared" si="2159"/>
        <v>0</v>
      </c>
      <c r="HH99" s="54">
        <v>0</v>
      </c>
      <c r="HI99" s="10">
        <v>0</v>
      </c>
      <c r="HJ99" s="55">
        <f t="shared" si="2160"/>
        <v>0</v>
      </c>
      <c r="HK99" s="54">
        <v>0</v>
      </c>
      <c r="HL99" s="10">
        <v>0</v>
      </c>
      <c r="HM99" s="55">
        <f t="shared" si="2161"/>
        <v>0</v>
      </c>
      <c r="HN99" s="54">
        <v>0</v>
      </c>
      <c r="HO99" s="10">
        <v>0</v>
      </c>
      <c r="HP99" s="55">
        <f t="shared" si="2162"/>
        <v>0</v>
      </c>
      <c r="HQ99" s="54">
        <v>3</v>
      </c>
      <c r="HR99" s="10">
        <v>267</v>
      </c>
      <c r="HS99" s="55">
        <f t="shared" si="2163"/>
        <v>89000</v>
      </c>
      <c r="HT99" s="54">
        <v>0</v>
      </c>
      <c r="HU99" s="10">
        <v>0</v>
      </c>
      <c r="HV99" s="55">
        <f t="shared" si="2164"/>
        <v>0</v>
      </c>
      <c r="HW99" s="54">
        <v>0</v>
      </c>
      <c r="HX99" s="10">
        <v>0</v>
      </c>
      <c r="HY99" s="55">
        <f t="shared" si="2165"/>
        <v>0</v>
      </c>
      <c r="HZ99" s="54">
        <v>0</v>
      </c>
      <c r="IA99" s="10">
        <v>0</v>
      </c>
      <c r="IB99" s="55">
        <f t="shared" si="2166"/>
        <v>0</v>
      </c>
      <c r="IC99" s="54">
        <v>0</v>
      </c>
      <c r="ID99" s="10">
        <v>0</v>
      </c>
      <c r="IE99" s="55">
        <f t="shared" si="2167"/>
        <v>0</v>
      </c>
      <c r="IF99" s="54">
        <v>0</v>
      </c>
      <c r="IG99" s="10">
        <v>0</v>
      </c>
      <c r="IH99" s="55">
        <f t="shared" si="2168"/>
        <v>0</v>
      </c>
      <c r="II99" s="54">
        <v>12</v>
      </c>
      <c r="IJ99" s="10">
        <v>943</v>
      </c>
      <c r="IK99" s="55">
        <f t="shared" si="2169"/>
        <v>78583.333333333328</v>
      </c>
      <c r="IL99" s="54">
        <v>0</v>
      </c>
      <c r="IM99" s="10">
        <v>0</v>
      </c>
      <c r="IN99" s="55">
        <f t="shared" si="2170"/>
        <v>0</v>
      </c>
      <c r="IO99" s="54">
        <v>0</v>
      </c>
      <c r="IP99" s="10">
        <v>0</v>
      </c>
      <c r="IQ99" s="55">
        <f t="shared" si="2171"/>
        <v>0</v>
      </c>
      <c r="IR99" s="54">
        <v>0</v>
      </c>
      <c r="IS99" s="10">
        <v>0</v>
      </c>
      <c r="IT99" s="55">
        <f t="shared" si="2172"/>
        <v>0</v>
      </c>
      <c r="IU99" s="54">
        <v>0</v>
      </c>
      <c r="IV99" s="10">
        <v>0</v>
      </c>
      <c r="IW99" s="55">
        <f t="shared" si="2173"/>
        <v>0</v>
      </c>
      <c r="IX99" s="54">
        <v>44</v>
      </c>
      <c r="IY99" s="10">
        <v>1414</v>
      </c>
      <c r="IZ99" s="55">
        <f t="shared" si="2174"/>
        <v>32136.363636363632</v>
      </c>
      <c r="JA99" s="54">
        <v>1</v>
      </c>
      <c r="JB99" s="10">
        <v>346</v>
      </c>
      <c r="JC99" s="55">
        <f t="shared" si="2175"/>
        <v>346000</v>
      </c>
      <c r="JD99" s="54">
        <v>0</v>
      </c>
      <c r="JE99" s="10">
        <v>0</v>
      </c>
      <c r="JF99" s="55">
        <f t="shared" si="2176"/>
        <v>0</v>
      </c>
      <c r="JG99" s="54">
        <v>0</v>
      </c>
      <c r="JH99" s="10">
        <v>0</v>
      </c>
      <c r="JI99" s="55">
        <f t="shared" si="2177"/>
        <v>0</v>
      </c>
      <c r="JJ99" s="54">
        <v>0</v>
      </c>
      <c r="JK99" s="10">
        <v>0</v>
      </c>
      <c r="JL99" s="55">
        <f t="shared" si="2178"/>
        <v>0</v>
      </c>
      <c r="JM99" s="54">
        <v>3</v>
      </c>
      <c r="JN99" s="10">
        <v>78</v>
      </c>
      <c r="JO99" s="55">
        <f t="shared" si="2179"/>
        <v>26000</v>
      </c>
      <c r="JP99" s="54">
        <v>0</v>
      </c>
      <c r="JQ99" s="10">
        <v>0</v>
      </c>
      <c r="JR99" s="55">
        <f t="shared" si="2180"/>
        <v>0</v>
      </c>
      <c r="JS99" s="54">
        <v>0</v>
      </c>
      <c r="JT99" s="10">
        <v>0</v>
      </c>
      <c r="JU99" s="55">
        <f t="shared" si="2181"/>
        <v>0</v>
      </c>
      <c r="JV99" s="54">
        <v>0</v>
      </c>
      <c r="JW99" s="10">
        <v>0</v>
      </c>
      <c r="JX99" s="55">
        <f t="shared" si="2182"/>
        <v>0</v>
      </c>
      <c r="JY99" s="54">
        <v>0</v>
      </c>
      <c r="JZ99" s="10">
        <v>0</v>
      </c>
      <c r="KA99" s="55">
        <f t="shared" si="2183"/>
        <v>0</v>
      </c>
      <c r="KB99" s="54">
        <v>0</v>
      </c>
      <c r="KC99" s="10">
        <v>0</v>
      </c>
      <c r="KD99" s="55">
        <f t="shared" si="2184"/>
        <v>0</v>
      </c>
      <c r="KE99" s="54">
        <v>83</v>
      </c>
      <c r="KF99" s="10">
        <v>3275</v>
      </c>
      <c r="KG99" s="55">
        <f t="shared" si="2185"/>
        <v>39457.831325301209</v>
      </c>
      <c r="KH99" s="54">
        <v>0</v>
      </c>
      <c r="KI99" s="10">
        <v>0</v>
      </c>
      <c r="KJ99" s="55">
        <f t="shared" si="2186"/>
        <v>0</v>
      </c>
      <c r="KK99" s="54">
        <v>0</v>
      </c>
      <c r="KL99" s="10">
        <v>0</v>
      </c>
      <c r="KM99" s="55">
        <f t="shared" si="2187"/>
        <v>0</v>
      </c>
      <c r="KN99" s="54">
        <v>0</v>
      </c>
      <c r="KO99" s="10">
        <v>0</v>
      </c>
      <c r="KP99" s="55">
        <f t="shared" si="2188"/>
        <v>0</v>
      </c>
      <c r="KQ99" s="54">
        <v>0</v>
      </c>
      <c r="KR99" s="10">
        <v>0</v>
      </c>
      <c r="KS99" s="55">
        <f t="shared" si="2189"/>
        <v>0</v>
      </c>
      <c r="KT99" s="54">
        <v>0</v>
      </c>
      <c r="KU99" s="10">
        <v>0</v>
      </c>
      <c r="KV99" s="55">
        <f t="shared" si="2190"/>
        <v>0</v>
      </c>
      <c r="KW99" s="54">
        <v>0</v>
      </c>
      <c r="KX99" s="10">
        <v>0</v>
      </c>
      <c r="KY99" s="55">
        <f t="shared" si="2191"/>
        <v>0</v>
      </c>
      <c r="KZ99" s="54">
        <v>0</v>
      </c>
      <c r="LA99" s="10">
        <v>0</v>
      </c>
      <c r="LB99" s="55">
        <f t="shared" si="2192"/>
        <v>0</v>
      </c>
      <c r="LC99" s="54">
        <v>0</v>
      </c>
      <c r="LD99" s="10">
        <v>0</v>
      </c>
      <c r="LE99" s="55">
        <f t="shared" si="2193"/>
        <v>0</v>
      </c>
      <c r="LF99" s="54">
        <v>0</v>
      </c>
      <c r="LG99" s="10">
        <v>0</v>
      </c>
      <c r="LH99" s="55">
        <f t="shared" si="2194"/>
        <v>0</v>
      </c>
      <c r="LI99" s="54">
        <v>0</v>
      </c>
      <c r="LJ99" s="10">
        <v>0</v>
      </c>
      <c r="LK99" s="55">
        <f t="shared" si="2195"/>
        <v>0</v>
      </c>
      <c r="LL99" s="54">
        <v>0</v>
      </c>
      <c r="LM99" s="10">
        <v>0</v>
      </c>
      <c r="LN99" s="55">
        <f t="shared" si="2196"/>
        <v>0</v>
      </c>
      <c r="LO99" s="54">
        <v>0</v>
      </c>
      <c r="LP99" s="10">
        <v>0</v>
      </c>
      <c r="LQ99" s="55">
        <f t="shared" si="2197"/>
        <v>0</v>
      </c>
      <c r="LR99" s="54">
        <v>0</v>
      </c>
      <c r="LS99" s="10">
        <v>0</v>
      </c>
      <c r="LT99" s="55">
        <f t="shared" si="2198"/>
        <v>0</v>
      </c>
      <c r="LU99" s="54">
        <v>0</v>
      </c>
      <c r="LV99" s="10">
        <v>0</v>
      </c>
      <c r="LW99" s="55">
        <f t="shared" si="2199"/>
        <v>0</v>
      </c>
      <c r="LX99" s="54">
        <v>-1</v>
      </c>
      <c r="LY99" s="10">
        <v>285</v>
      </c>
      <c r="LZ99" s="55">
        <f t="shared" si="2200"/>
        <v>-285000</v>
      </c>
      <c r="MA99" s="54">
        <v>0</v>
      </c>
      <c r="MB99" s="10">
        <v>0</v>
      </c>
      <c r="MC99" s="55">
        <f t="shared" si="2201"/>
        <v>0</v>
      </c>
      <c r="MD99" s="54">
        <v>0</v>
      </c>
      <c r="ME99" s="10">
        <v>0</v>
      </c>
      <c r="MF99" s="55">
        <f t="shared" si="2202"/>
        <v>0</v>
      </c>
      <c r="MG99" s="54">
        <v>0</v>
      </c>
      <c r="MH99" s="10">
        <v>0</v>
      </c>
      <c r="MI99" s="55">
        <f t="shared" si="2203"/>
        <v>0</v>
      </c>
      <c r="MJ99" s="54">
        <v>5</v>
      </c>
      <c r="MK99" s="10">
        <v>2048</v>
      </c>
      <c r="ML99" s="55">
        <f t="shared" si="2204"/>
        <v>409600</v>
      </c>
      <c r="MM99" s="54">
        <v>39</v>
      </c>
      <c r="MN99" s="10">
        <v>5087</v>
      </c>
      <c r="MO99" s="55">
        <f t="shared" si="2205"/>
        <v>130435.89743589744</v>
      </c>
      <c r="MP99" s="54">
        <v>0</v>
      </c>
      <c r="MQ99" s="10">
        <v>0</v>
      </c>
      <c r="MR99" s="55">
        <f t="shared" si="2206"/>
        <v>0</v>
      </c>
      <c r="MS99" s="54">
        <v>10</v>
      </c>
      <c r="MT99" s="10">
        <v>20</v>
      </c>
      <c r="MU99" s="55">
        <f t="shared" si="2207"/>
        <v>2000</v>
      </c>
      <c r="MV99" s="54">
        <v>0</v>
      </c>
      <c r="MW99" s="10">
        <v>0</v>
      </c>
      <c r="MX99" s="55">
        <f t="shared" si="2208"/>
        <v>0</v>
      </c>
      <c r="MY99" s="54">
        <v>59</v>
      </c>
      <c r="MZ99" s="10">
        <v>578</v>
      </c>
      <c r="NA99" s="55">
        <f t="shared" si="2209"/>
        <v>9796.6101694915251</v>
      </c>
      <c r="NB99" s="54">
        <v>0</v>
      </c>
      <c r="NC99" s="10">
        <v>0</v>
      </c>
      <c r="ND99" s="55">
        <f t="shared" si="2210"/>
        <v>0</v>
      </c>
      <c r="NE99" s="54">
        <v>0</v>
      </c>
      <c r="NF99" s="10">
        <v>0</v>
      </c>
      <c r="NG99" s="55">
        <f t="shared" si="2211"/>
        <v>0</v>
      </c>
      <c r="NH99" s="54">
        <v>0</v>
      </c>
      <c r="NI99" s="10">
        <v>0</v>
      </c>
      <c r="NJ99" s="55">
        <f t="shared" si="2212"/>
        <v>0</v>
      </c>
      <c r="NK99" s="54">
        <v>4</v>
      </c>
      <c r="NL99" s="10">
        <v>252</v>
      </c>
      <c r="NM99" s="55">
        <f t="shared" si="2213"/>
        <v>63000</v>
      </c>
      <c r="NN99" s="54">
        <v>0</v>
      </c>
      <c r="NO99" s="10">
        <v>0</v>
      </c>
      <c r="NP99" s="55">
        <f t="shared" si="2214"/>
        <v>0</v>
      </c>
      <c r="NQ99" s="54">
        <v>0</v>
      </c>
      <c r="NR99" s="10">
        <v>0</v>
      </c>
      <c r="NS99" s="55">
        <f t="shared" si="2215"/>
        <v>0</v>
      </c>
      <c r="NT99" s="54">
        <v>1</v>
      </c>
      <c r="NU99" s="10">
        <v>0</v>
      </c>
      <c r="NV99" s="55">
        <f t="shared" si="2216"/>
        <v>0</v>
      </c>
      <c r="NW99" s="54">
        <v>53</v>
      </c>
      <c r="NX99" s="10">
        <v>3631</v>
      </c>
      <c r="NY99" s="55">
        <f t="shared" si="2217"/>
        <v>68509.433962264156</v>
      </c>
      <c r="NZ99" s="54">
        <v>290</v>
      </c>
      <c r="OA99" s="10">
        <v>20290</v>
      </c>
      <c r="OB99" s="55">
        <f t="shared" si="2218"/>
        <v>69965.517241379319</v>
      </c>
      <c r="OC99" s="54">
        <v>0</v>
      </c>
      <c r="OD99" s="10">
        <v>0</v>
      </c>
      <c r="OE99" s="55">
        <f t="shared" si="2219"/>
        <v>0</v>
      </c>
      <c r="OF99" s="68">
        <v>0</v>
      </c>
      <c r="OG99" s="24">
        <v>0</v>
      </c>
      <c r="OH99" s="69">
        <f t="shared" si="2220"/>
        <v>0</v>
      </c>
      <c r="OI99" s="54">
        <v>0</v>
      </c>
      <c r="OJ99" s="10">
        <v>0</v>
      </c>
      <c r="OK99" s="55">
        <f t="shared" si="2221"/>
        <v>0</v>
      </c>
      <c r="OL99" s="54">
        <v>0</v>
      </c>
      <c r="OM99" s="10">
        <v>0</v>
      </c>
      <c r="ON99" s="55">
        <f t="shared" si="2222"/>
        <v>0</v>
      </c>
      <c r="OO99" s="54">
        <v>0</v>
      </c>
      <c r="OP99" s="10">
        <v>0</v>
      </c>
      <c r="OQ99" s="55">
        <f t="shared" si="2223"/>
        <v>0</v>
      </c>
      <c r="OR99" s="54">
        <v>0</v>
      </c>
      <c r="OS99" s="10">
        <v>0</v>
      </c>
      <c r="OT99" s="55">
        <f t="shared" si="2224"/>
        <v>0</v>
      </c>
      <c r="OU99" s="54">
        <v>0</v>
      </c>
      <c r="OV99" s="10">
        <v>0</v>
      </c>
      <c r="OW99" s="55">
        <f t="shared" si="2225"/>
        <v>0</v>
      </c>
      <c r="OX99" s="54">
        <v>24</v>
      </c>
      <c r="OY99" s="10">
        <v>148</v>
      </c>
      <c r="OZ99" s="55">
        <f t="shared" si="2226"/>
        <v>6166.666666666667</v>
      </c>
      <c r="PA99" s="13">
        <f t="shared" si="1497"/>
        <v>1231</v>
      </c>
      <c r="PB99" s="78" t="e">
        <f>SUM(J99,V99,Y99,AH99,AK99,AQ99,AT99,AW99,BI99,BL99,BR99,BU99,BX99,CA99,CD99,CJ99,CM99,CS99,CV99,CY99,DB99,DH99,DN99,DQ99,DT99,DW99,EC99,EF99,EI99,EU99,EX99,FA99,FG99,FJ99,FM99,FP99,FS99,FV99,GB99,GE99,GH99,GK99,GN99,GQ99,GW99,GZ99,HF99,HO99,HR99,HU99,ID99,IG99,IJ99,IM99,IP99,IV99,IY99,JB99,JE99,JH99,JK99,JN99,JQ99,JZ99,KC99,KF99,KI99,KL99,KO99,KR99,KU99,LA99,LD99,LM99,LP99,LS99,LV99,LY99,MB99,HI99,MH99,MK99,MN99,MQ99,MT99,MW99,MZ99,NC99,NF99,NI99,NL99,NO99,NU99,NX99,OA99,OJ99,OS99,OV99,OY99,HL99,JW99,AB99,IA99,IS99,P99+OP99+OM99+OG99+OD99+NR99+ME99+LG99+KX99+JT99+HX99+#REF!+HC99+GT99+FY99+FD99+ER99+EO99+EL99+DZ99+DE99+CP99+BO99+BF99+AZ99+AE99+S99+M99+G99+D99)</f>
        <v>#REF!</v>
      </c>
      <c r="PC99" s="6"/>
      <c r="PD99" s="9"/>
      <c r="PE99" s="6"/>
      <c r="PF99" s="6"/>
      <c r="PG99" s="6"/>
      <c r="PH99" s="9"/>
      <c r="PI99" s="6"/>
      <c r="PJ99" s="6"/>
      <c r="PK99" s="6"/>
      <c r="PL99" s="9"/>
      <c r="PM99" s="6"/>
      <c r="PN99" s="6"/>
      <c r="PO99" s="6"/>
      <c r="PP99" s="9"/>
      <c r="PQ99" s="6"/>
      <c r="PR99" s="6"/>
      <c r="PS99" s="6"/>
      <c r="PT99" s="9"/>
      <c r="PU99" s="6"/>
      <c r="PV99" s="6"/>
      <c r="PW99" s="6"/>
      <c r="PX99" s="9"/>
      <c r="PY99" s="6"/>
      <c r="PZ99" s="6"/>
      <c r="QA99" s="6"/>
      <c r="QB99" s="9"/>
      <c r="QC99" s="6"/>
      <c r="QD99" s="6"/>
      <c r="QE99" s="6"/>
      <c r="QF99" s="2"/>
      <c r="QG99" s="1"/>
      <c r="QH99" s="1"/>
      <c r="QI99" s="1"/>
      <c r="QJ99" s="2"/>
      <c r="QK99" s="1"/>
      <c r="QL99" s="1"/>
      <c r="QM99" s="1"/>
      <c r="QN99" s="2"/>
      <c r="QO99" s="1"/>
      <c r="QP99" s="1"/>
      <c r="QQ99" s="1"/>
    </row>
    <row r="100" spans="1:534" x14ac:dyDescent="0.25">
      <c r="A100" s="46">
        <v>2011</v>
      </c>
      <c r="B100" s="47" t="s">
        <v>8</v>
      </c>
      <c r="C100" s="54">
        <v>0</v>
      </c>
      <c r="D100" s="10">
        <v>0</v>
      </c>
      <c r="E100" s="55">
        <f t="shared" si="2227"/>
        <v>0</v>
      </c>
      <c r="F100" s="54">
        <v>0</v>
      </c>
      <c r="G100" s="10">
        <v>0</v>
      </c>
      <c r="H100" s="55">
        <f t="shared" si="2228"/>
        <v>0</v>
      </c>
      <c r="I100" s="54">
        <v>0</v>
      </c>
      <c r="J100" s="10">
        <v>0</v>
      </c>
      <c r="K100" s="55">
        <f t="shared" si="2229"/>
        <v>0</v>
      </c>
      <c r="L100" s="54">
        <v>0</v>
      </c>
      <c r="M100" s="10">
        <v>0</v>
      </c>
      <c r="N100" s="55">
        <f t="shared" si="2097"/>
        <v>0</v>
      </c>
      <c r="O100" s="54">
        <v>0</v>
      </c>
      <c r="P100" s="10">
        <v>0</v>
      </c>
      <c r="Q100" s="55">
        <f t="shared" si="2230"/>
        <v>0</v>
      </c>
      <c r="R100" s="54">
        <v>0</v>
      </c>
      <c r="S100" s="10">
        <v>0</v>
      </c>
      <c r="T100" s="55">
        <f t="shared" si="2231"/>
        <v>0</v>
      </c>
      <c r="U100" s="54">
        <v>1</v>
      </c>
      <c r="V100" s="10">
        <v>530</v>
      </c>
      <c r="W100" s="55">
        <f t="shared" si="2098"/>
        <v>530000</v>
      </c>
      <c r="X100" s="54">
        <v>0</v>
      </c>
      <c r="Y100" s="10">
        <v>0</v>
      </c>
      <c r="Z100" s="55">
        <f t="shared" si="2099"/>
        <v>0</v>
      </c>
      <c r="AA100" s="54">
        <v>0</v>
      </c>
      <c r="AB100" s="10">
        <v>0</v>
      </c>
      <c r="AC100" s="55">
        <f t="shared" si="2100"/>
        <v>0</v>
      </c>
      <c r="AD100" s="54">
        <v>0</v>
      </c>
      <c r="AE100" s="10">
        <v>0</v>
      </c>
      <c r="AF100" s="55">
        <f t="shared" si="2101"/>
        <v>0</v>
      </c>
      <c r="AG100" s="54">
        <v>0</v>
      </c>
      <c r="AH100" s="10">
        <v>0</v>
      </c>
      <c r="AI100" s="55">
        <f t="shared" si="2102"/>
        <v>0</v>
      </c>
      <c r="AJ100" s="54">
        <v>6</v>
      </c>
      <c r="AK100" s="10">
        <v>75</v>
      </c>
      <c r="AL100" s="55">
        <f t="shared" si="2103"/>
        <v>12500</v>
      </c>
      <c r="AM100" s="54">
        <v>0</v>
      </c>
      <c r="AN100" s="10">
        <v>0</v>
      </c>
      <c r="AO100" s="55">
        <f t="shared" si="2104"/>
        <v>0</v>
      </c>
      <c r="AP100" s="54">
        <v>0</v>
      </c>
      <c r="AQ100" s="10">
        <v>0</v>
      </c>
      <c r="AR100" s="55">
        <f t="shared" si="2105"/>
        <v>0</v>
      </c>
      <c r="AS100" s="54">
        <v>2</v>
      </c>
      <c r="AT100" s="10">
        <v>38</v>
      </c>
      <c r="AU100" s="55">
        <f t="shared" si="2106"/>
        <v>19000</v>
      </c>
      <c r="AV100" s="54">
        <v>0</v>
      </c>
      <c r="AW100" s="10">
        <v>0</v>
      </c>
      <c r="AX100" s="55">
        <f t="shared" si="2107"/>
        <v>0</v>
      </c>
      <c r="AY100" s="54">
        <v>0</v>
      </c>
      <c r="AZ100" s="10">
        <v>0</v>
      </c>
      <c r="BA100" s="55">
        <v>0</v>
      </c>
      <c r="BB100" s="54">
        <v>0</v>
      </c>
      <c r="BC100" s="10">
        <v>0</v>
      </c>
      <c r="BD100" s="55">
        <v>0</v>
      </c>
      <c r="BE100" s="54">
        <v>0</v>
      </c>
      <c r="BF100" s="10">
        <v>0</v>
      </c>
      <c r="BG100" s="55">
        <v>0</v>
      </c>
      <c r="BH100" s="54">
        <v>0</v>
      </c>
      <c r="BI100" s="10">
        <v>0</v>
      </c>
      <c r="BJ100" s="55">
        <f t="shared" si="2108"/>
        <v>0</v>
      </c>
      <c r="BK100" s="54">
        <v>15</v>
      </c>
      <c r="BL100" s="10">
        <v>3762</v>
      </c>
      <c r="BM100" s="55">
        <f t="shared" si="2109"/>
        <v>250800</v>
      </c>
      <c r="BN100" s="54">
        <v>0</v>
      </c>
      <c r="BO100" s="10">
        <v>0</v>
      </c>
      <c r="BP100" s="55">
        <f t="shared" si="2110"/>
        <v>0</v>
      </c>
      <c r="BQ100" s="54">
        <v>0</v>
      </c>
      <c r="BR100" s="10">
        <v>0</v>
      </c>
      <c r="BS100" s="55">
        <f t="shared" si="2111"/>
        <v>0</v>
      </c>
      <c r="BT100" s="54">
        <v>36</v>
      </c>
      <c r="BU100" s="10">
        <v>3614</v>
      </c>
      <c r="BV100" s="55">
        <f t="shared" si="2112"/>
        <v>100388.88888888889</v>
      </c>
      <c r="BW100" s="54">
        <v>0</v>
      </c>
      <c r="BX100" s="10">
        <v>0</v>
      </c>
      <c r="BY100" s="55">
        <f t="shared" si="2113"/>
        <v>0</v>
      </c>
      <c r="BZ100" s="54">
        <v>0</v>
      </c>
      <c r="CA100" s="10">
        <v>0</v>
      </c>
      <c r="CB100" s="55">
        <f t="shared" si="2114"/>
        <v>0</v>
      </c>
      <c r="CC100" s="54">
        <v>0</v>
      </c>
      <c r="CD100" s="10">
        <v>0</v>
      </c>
      <c r="CE100" s="55">
        <f t="shared" si="2115"/>
        <v>0</v>
      </c>
      <c r="CF100" s="54">
        <v>0</v>
      </c>
      <c r="CG100" s="10">
        <v>0</v>
      </c>
      <c r="CH100" s="55">
        <f t="shared" si="2116"/>
        <v>0</v>
      </c>
      <c r="CI100" s="54">
        <v>0</v>
      </c>
      <c r="CJ100" s="10">
        <v>0</v>
      </c>
      <c r="CK100" s="55">
        <f t="shared" si="2117"/>
        <v>0</v>
      </c>
      <c r="CL100" s="54">
        <v>0</v>
      </c>
      <c r="CM100" s="10">
        <v>0</v>
      </c>
      <c r="CN100" s="55">
        <f t="shared" si="2118"/>
        <v>0</v>
      </c>
      <c r="CO100" s="54">
        <v>0</v>
      </c>
      <c r="CP100" s="10">
        <v>0</v>
      </c>
      <c r="CQ100" s="55">
        <f t="shared" si="2119"/>
        <v>0</v>
      </c>
      <c r="CR100" s="54">
        <v>0</v>
      </c>
      <c r="CS100" s="10">
        <v>0</v>
      </c>
      <c r="CT100" s="55">
        <f t="shared" si="2120"/>
        <v>0</v>
      </c>
      <c r="CU100" s="54">
        <v>0</v>
      </c>
      <c r="CV100" s="10">
        <v>0</v>
      </c>
      <c r="CW100" s="55">
        <f t="shared" si="2121"/>
        <v>0</v>
      </c>
      <c r="CX100" s="54">
        <v>0</v>
      </c>
      <c r="CY100" s="10">
        <v>0</v>
      </c>
      <c r="CZ100" s="55">
        <f t="shared" si="2122"/>
        <v>0</v>
      </c>
      <c r="DA100" s="54">
        <v>9</v>
      </c>
      <c r="DB100" s="10">
        <v>480</v>
      </c>
      <c r="DC100" s="55">
        <f t="shared" si="2123"/>
        <v>53333.333333333336</v>
      </c>
      <c r="DD100" s="54">
        <v>0</v>
      </c>
      <c r="DE100" s="10">
        <v>0</v>
      </c>
      <c r="DF100" s="55">
        <f t="shared" si="2124"/>
        <v>0</v>
      </c>
      <c r="DG100" s="54">
        <v>0</v>
      </c>
      <c r="DH100" s="10">
        <v>0</v>
      </c>
      <c r="DI100" s="55">
        <f t="shared" si="2125"/>
        <v>0</v>
      </c>
      <c r="DJ100" s="54">
        <v>0</v>
      </c>
      <c r="DK100" s="10">
        <v>0</v>
      </c>
      <c r="DL100" s="55">
        <f t="shared" si="2126"/>
        <v>0</v>
      </c>
      <c r="DM100" s="54">
        <v>0</v>
      </c>
      <c r="DN100" s="10">
        <v>0</v>
      </c>
      <c r="DO100" s="55">
        <f t="shared" si="2127"/>
        <v>0</v>
      </c>
      <c r="DP100" s="54">
        <v>0</v>
      </c>
      <c r="DQ100" s="10">
        <v>0</v>
      </c>
      <c r="DR100" s="55">
        <f t="shared" si="2128"/>
        <v>0</v>
      </c>
      <c r="DS100" s="54">
        <v>0</v>
      </c>
      <c r="DT100" s="10">
        <v>0</v>
      </c>
      <c r="DU100" s="55">
        <f t="shared" si="2129"/>
        <v>0</v>
      </c>
      <c r="DV100" s="54">
        <v>68</v>
      </c>
      <c r="DW100" s="10">
        <v>3859</v>
      </c>
      <c r="DX100" s="55">
        <f t="shared" si="2130"/>
        <v>56750</v>
      </c>
      <c r="DY100" s="54">
        <v>0</v>
      </c>
      <c r="DZ100" s="10">
        <v>0</v>
      </c>
      <c r="EA100" s="55">
        <f t="shared" si="2131"/>
        <v>0</v>
      </c>
      <c r="EB100" s="54">
        <v>40</v>
      </c>
      <c r="EC100" s="10">
        <v>2018</v>
      </c>
      <c r="ED100" s="55">
        <f t="shared" si="2132"/>
        <v>50450</v>
      </c>
      <c r="EE100" s="54">
        <v>0</v>
      </c>
      <c r="EF100" s="10">
        <v>0</v>
      </c>
      <c r="EG100" s="55">
        <f t="shared" si="2133"/>
        <v>0</v>
      </c>
      <c r="EH100" s="54">
        <v>0</v>
      </c>
      <c r="EI100" s="10">
        <v>0</v>
      </c>
      <c r="EJ100" s="55">
        <f t="shared" si="2134"/>
        <v>0</v>
      </c>
      <c r="EK100" s="54">
        <v>0</v>
      </c>
      <c r="EL100" s="10">
        <v>0</v>
      </c>
      <c r="EM100" s="55">
        <f t="shared" si="2135"/>
        <v>0</v>
      </c>
      <c r="EN100" s="54">
        <v>0</v>
      </c>
      <c r="EO100" s="10">
        <v>0</v>
      </c>
      <c r="EP100" s="55">
        <f t="shared" si="2136"/>
        <v>0</v>
      </c>
      <c r="EQ100" s="54">
        <v>0</v>
      </c>
      <c r="ER100" s="10">
        <v>0</v>
      </c>
      <c r="ES100" s="55">
        <f t="shared" si="2137"/>
        <v>0</v>
      </c>
      <c r="ET100" s="54">
        <v>0</v>
      </c>
      <c r="EU100" s="10">
        <v>0</v>
      </c>
      <c r="EV100" s="55">
        <f t="shared" si="2138"/>
        <v>0</v>
      </c>
      <c r="EW100" s="54">
        <v>11</v>
      </c>
      <c r="EX100" s="10">
        <v>264</v>
      </c>
      <c r="EY100" s="55">
        <f t="shared" si="2139"/>
        <v>24000</v>
      </c>
      <c r="EZ100" s="54">
        <v>0</v>
      </c>
      <c r="FA100" s="10">
        <v>0</v>
      </c>
      <c r="FB100" s="55">
        <f t="shared" si="2140"/>
        <v>0</v>
      </c>
      <c r="FC100" s="54">
        <v>0</v>
      </c>
      <c r="FD100" s="10">
        <v>0</v>
      </c>
      <c r="FE100" s="55">
        <f t="shared" si="2141"/>
        <v>0</v>
      </c>
      <c r="FF100" s="54">
        <v>20</v>
      </c>
      <c r="FG100" s="10">
        <v>1900</v>
      </c>
      <c r="FH100" s="55">
        <f t="shared" si="2142"/>
        <v>95000</v>
      </c>
      <c r="FI100" s="54">
        <v>-5</v>
      </c>
      <c r="FJ100" s="10">
        <v>-291</v>
      </c>
      <c r="FK100" s="55">
        <f>IFERROR(FJ100/FI100*-1000,0)</f>
        <v>-58200</v>
      </c>
      <c r="FL100" s="54">
        <v>0</v>
      </c>
      <c r="FM100" s="10">
        <v>0</v>
      </c>
      <c r="FN100" s="55">
        <f t="shared" si="2144"/>
        <v>0</v>
      </c>
      <c r="FO100" s="54">
        <v>2</v>
      </c>
      <c r="FP100" s="10">
        <v>921</v>
      </c>
      <c r="FQ100" s="55">
        <f t="shared" si="2145"/>
        <v>460500</v>
      </c>
      <c r="FR100" s="54">
        <v>16</v>
      </c>
      <c r="FS100" s="10">
        <v>1125</v>
      </c>
      <c r="FT100" s="55">
        <f t="shared" si="2146"/>
        <v>70312.5</v>
      </c>
      <c r="FU100" s="54">
        <v>96</v>
      </c>
      <c r="FV100" s="10">
        <v>1095</v>
      </c>
      <c r="FW100" s="55">
        <f t="shared" si="2147"/>
        <v>11406.25</v>
      </c>
      <c r="FX100" s="54">
        <v>0</v>
      </c>
      <c r="FY100" s="10">
        <v>0</v>
      </c>
      <c r="FZ100" s="55">
        <f t="shared" si="2148"/>
        <v>0</v>
      </c>
      <c r="GA100" s="54">
        <v>1</v>
      </c>
      <c r="GB100" s="10">
        <v>92</v>
      </c>
      <c r="GC100" s="55">
        <f t="shared" si="2149"/>
        <v>92000</v>
      </c>
      <c r="GD100" s="54">
        <v>0</v>
      </c>
      <c r="GE100" s="10">
        <v>0</v>
      </c>
      <c r="GF100" s="55">
        <f t="shared" si="2150"/>
        <v>0</v>
      </c>
      <c r="GG100" s="54">
        <v>0</v>
      </c>
      <c r="GH100" s="10">
        <v>0</v>
      </c>
      <c r="GI100" s="55">
        <f t="shared" si="2151"/>
        <v>0</v>
      </c>
      <c r="GJ100" s="54">
        <v>0</v>
      </c>
      <c r="GK100" s="10">
        <v>0</v>
      </c>
      <c r="GL100" s="55">
        <f t="shared" si="2152"/>
        <v>0</v>
      </c>
      <c r="GM100" s="54">
        <v>0</v>
      </c>
      <c r="GN100" s="10">
        <v>0</v>
      </c>
      <c r="GO100" s="55">
        <f t="shared" si="2153"/>
        <v>0</v>
      </c>
      <c r="GP100" s="54">
        <v>0</v>
      </c>
      <c r="GQ100" s="10">
        <v>0</v>
      </c>
      <c r="GR100" s="55">
        <f t="shared" si="2154"/>
        <v>0</v>
      </c>
      <c r="GS100" s="54">
        <v>0</v>
      </c>
      <c r="GT100" s="10">
        <v>0</v>
      </c>
      <c r="GU100" s="55">
        <f t="shared" si="2155"/>
        <v>0</v>
      </c>
      <c r="GV100" s="54">
        <v>0</v>
      </c>
      <c r="GW100" s="10">
        <v>0</v>
      </c>
      <c r="GX100" s="55">
        <f t="shared" si="2156"/>
        <v>0</v>
      </c>
      <c r="GY100" s="54">
        <v>0</v>
      </c>
      <c r="GZ100" s="10">
        <v>0</v>
      </c>
      <c r="HA100" s="55">
        <f t="shared" si="2157"/>
        <v>0</v>
      </c>
      <c r="HB100" s="54">
        <v>0</v>
      </c>
      <c r="HC100" s="10">
        <v>0</v>
      </c>
      <c r="HD100" s="55">
        <f t="shared" si="2158"/>
        <v>0</v>
      </c>
      <c r="HE100" s="54">
        <v>0</v>
      </c>
      <c r="HF100" s="10">
        <v>0</v>
      </c>
      <c r="HG100" s="55">
        <f t="shared" si="2159"/>
        <v>0</v>
      </c>
      <c r="HH100" s="54">
        <v>0</v>
      </c>
      <c r="HI100" s="10">
        <v>0</v>
      </c>
      <c r="HJ100" s="55">
        <f t="shared" si="2160"/>
        <v>0</v>
      </c>
      <c r="HK100" s="54">
        <v>0</v>
      </c>
      <c r="HL100" s="10">
        <v>0</v>
      </c>
      <c r="HM100" s="55">
        <f t="shared" si="2161"/>
        <v>0</v>
      </c>
      <c r="HN100" s="54">
        <v>0</v>
      </c>
      <c r="HO100" s="10">
        <v>0</v>
      </c>
      <c r="HP100" s="55">
        <f t="shared" si="2162"/>
        <v>0</v>
      </c>
      <c r="HQ100" s="54">
        <v>0</v>
      </c>
      <c r="HR100" s="10">
        <v>0</v>
      </c>
      <c r="HS100" s="55">
        <f t="shared" si="2163"/>
        <v>0</v>
      </c>
      <c r="HT100" s="54">
        <v>0</v>
      </c>
      <c r="HU100" s="10">
        <v>0</v>
      </c>
      <c r="HV100" s="55">
        <f t="shared" si="2164"/>
        <v>0</v>
      </c>
      <c r="HW100" s="54">
        <v>0</v>
      </c>
      <c r="HX100" s="10">
        <v>0</v>
      </c>
      <c r="HY100" s="55">
        <f t="shared" si="2165"/>
        <v>0</v>
      </c>
      <c r="HZ100" s="54">
        <v>0</v>
      </c>
      <c r="IA100" s="10">
        <v>0</v>
      </c>
      <c r="IB100" s="55">
        <f t="shared" si="2166"/>
        <v>0</v>
      </c>
      <c r="IC100" s="54">
        <v>0</v>
      </c>
      <c r="ID100" s="10">
        <v>0</v>
      </c>
      <c r="IE100" s="55">
        <f t="shared" si="2167"/>
        <v>0</v>
      </c>
      <c r="IF100" s="54">
        <v>0</v>
      </c>
      <c r="IG100" s="10">
        <v>0</v>
      </c>
      <c r="IH100" s="55">
        <f t="shared" si="2168"/>
        <v>0</v>
      </c>
      <c r="II100" s="54">
        <v>44</v>
      </c>
      <c r="IJ100" s="10">
        <v>2397</v>
      </c>
      <c r="IK100" s="55">
        <f t="shared" si="2169"/>
        <v>54477.272727272728</v>
      </c>
      <c r="IL100" s="54">
        <v>0</v>
      </c>
      <c r="IM100" s="10">
        <v>0</v>
      </c>
      <c r="IN100" s="55">
        <f t="shared" si="2170"/>
        <v>0</v>
      </c>
      <c r="IO100" s="54">
        <v>0</v>
      </c>
      <c r="IP100" s="10">
        <v>0</v>
      </c>
      <c r="IQ100" s="55">
        <f t="shared" si="2171"/>
        <v>0</v>
      </c>
      <c r="IR100" s="54">
        <v>0</v>
      </c>
      <c r="IS100" s="10">
        <v>0</v>
      </c>
      <c r="IT100" s="55">
        <f t="shared" si="2172"/>
        <v>0</v>
      </c>
      <c r="IU100" s="54">
        <v>0</v>
      </c>
      <c r="IV100" s="10">
        <v>0</v>
      </c>
      <c r="IW100" s="55">
        <f t="shared" si="2173"/>
        <v>0</v>
      </c>
      <c r="IX100" s="54">
        <v>30</v>
      </c>
      <c r="IY100" s="10">
        <v>1001</v>
      </c>
      <c r="IZ100" s="55">
        <f t="shared" si="2174"/>
        <v>33366.666666666664</v>
      </c>
      <c r="JA100" s="54">
        <v>2</v>
      </c>
      <c r="JB100" s="10">
        <v>482</v>
      </c>
      <c r="JC100" s="55">
        <f t="shared" si="2175"/>
        <v>241000</v>
      </c>
      <c r="JD100" s="54">
        <v>0</v>
      </c>
      <c r="JE100" s="10">
        <v>0</v>
      </c>
      <c r="JF100" s="55">
        <f t="shared" si="2176"/>
        <v>0</v>
      </c>
      <c r="JG100" s="54">
        <v>0</v>
      </c>
      <c r="JH100" s="10">
        <v>0</v>
      </c>
      <c r="JI100" s="55">
        <f t="shared" si="2177"/>
        <v>0</v>
      </c>
      <c r="JJ100" s="54">
        <v>7</v>
      </c>
      <c r="JK100" s="10">
        <v>144</v>
      </c>
      <c r="JL100" s="55">
        <f t="shared" si="2178"/>
        <v>20571.428571428572</v>
      </c>
      <c r="JM100" s="54">
        <v>2</v>
      </c>
      <c r="JN100" s="10">
        <v>89</v>
      </c>
      <c r="JO100" s="55">
        <f t="shared" si="2179"/>
        <v>44500</v>
      </c>
      <c r="JP100" s="54">
        <v>0</v>
      </c>
      <c r="JQ100" s="10">
        <v>0</v>
      </c>
      <c r="JR100" s="55">
        <f t="shared" si="2180"/>
        <v>0</v>
      </c>
      <c r="JS100" s="54">
        <v>0</v>
      </c>
      <c r="JT100" s="10">
        <v>0</v>
      </c>
      <c r="JU100" s="55">
        <f t="shared" si="2181"/>
        <v>0</v>
      </c>
      <c r="JV100" s="54">
        <v>0</v>
      </c>
      <c r="JW100" s="10">
        <v>0</v>
      </c>
      <c r="JX100" s="55">
        <f t="shared" si="2182"/>
        <v>0</v>
      </c>
      <c r="JY100" s="54">
        <v>0</v>
      </c>
      <c r="JZ100" s="10">
        <v>0</v>
      </c>
      <c r="KA100" s="55">
        <f t="shared" si="2183"/>
        <v>0</v>
      </c>
      <c r="KB100" s="54">
        <v>0</v>
      </c>
      <c r="KC100" s="10">
        <v>0</v>
      </c>
      <c r="KD100" s="55">
        <f t="shared" si="2184"/>
        <v>0</v>
      </c>
      <c r="KE100" s="54">
        <v>84</v>
      </c>
      <c r="KF100" s="10">
        <v>2839</v>
      </c>
      <c r="KG100" s="55">
        <f t="shared" si="2185"/>
        <v>33797.619047619053</v>
      </c>
      <c r="KH100" s="54">
        <v>1</v>
      </c>
      <c r="KI100" s="10">
        <v>329</v>
      </c>
      <c r="KJ100" s="55">
        <f t="shared" si="2186"/>
        <v>329000</v>
      </c>
      <c r="KK100" s="54">
        <v>3</v>
      </c>
      <c r="KL100" s="10">
        <v>473</v>
      </c>
      <c r="KM100" s="55">
        <f t="shared" si="2187"/>
        <v>157666.66666666666</v>
      </c>
      <c r="KN100" s="54">
        <v>0</v>
      </c>
      <c r="KO100" s="10">
        <v>0</v>
      </c>
      <c r="KP100" s="55">
        <f t="shared" si="2188"/>
        <v>0</v>
      </c>
      <c r="KQ100" s="54">
        <v>0</v>
      </c>
      <c r="KR100" s="10">
        <v>0</v>
      </c>
      <c r="KS100" s="55">
        <f t="shared" si="2189"/>
        <v>0</v>
      </c>
      <c r="KT100" s="54">
        <v>0</v>
      </c>
      <c r="KU100" s="10">
        <v>0</v>
      </c>
      <c r="KV100" s="55">
        <f t="shared" si="2190"/>
        <v>0</v>
      </c>
      <c r="KW100" s="54">
        <v>0</v>
      </c>
      <c r="KX100" s="10">
        <v>0</v>
      </c>
      <c r="KY100" s="55">
        <f t="shared" si="2191"/>
        <v>0</v>
      </c>
      <c r="KZ100" s="54">
        <v>0</v>
      </c>
      <c r="LA100" s="10">
        <v>0</v>
      </c>
      <c r="LB100" s="55">
        <f t="shared" si="2192"/>
        <v>0</v>
      </c>
      <c r="LC100" s="54">
        <v>0</v>
      </c>
      <c r="LD100" s="10">
        <v>0</v>
      </c>
      <c r="LE100" s="55">
        <f t="shared" si="2193"/>
        <v>0</v>
      </c>
      <c r="LF100" s="54">
        <v>0</v>
      </c>
      <c r="LG100" s="10">
        <v>0</v>
      </c>
      <c r="LH100" s="55">
        <f t="shared" si="2194"/>
        <v>0</v>
      </c>
      <c r="LI100" s="54">
        <v>0</v>
      </c>
      <c r="LJ100" s="10">
        <v>0</v>
      </c>
      <c r="LK100" s="55">
        <f t="shared" si="2195"/>
        <v>0</v>
      </c>
      <c r="LL100" s="54">
        <v>0</v>
      </c>
      <c r="LM100" s="10">
        <v>0</v>
      </c>
      <c r="LN100" s="55">
        <f t="shared" si="2196"/>
        <v>0</v>
      </c>
      <c r="LO100" s="54">
        <v>0</v>
      </c>
      <c r="LP100" s="10">
        <v>0</v>
      </c>
      <c r="LQ100" s="55">
        <f t="shared" si="2197"/>
        <v>0</v>
      </c>
      <c r="LR100" s="54">
        <v>0</v>
      </c>
      <c r="LS100" s="10">
        <v>0</v>
      </c>
      <c r="LT100" s="55">
        <f t="shared" si="2198"/>
        <v>0</v>
      </c>
      <c r="LU100" s="54">
        <v>0</v>
      </c>
      <c r="LV100" s="10">
        <v>0</v>
      </c>
      <c r="LW100" s="55">
        <f t="shared" si="2199"/>
        <v>0</v>
      </c>
      <c r="LX100" s="54">
        <v>1</v>
      </c>
      <c r="LY100" s="10">
        <v>72</v>
      </c>
      <c r="LZ100" s="55">
        <f t="shared" si="2200"/>
        <v>72000</v>
      </c>
      <c r="MA100" s="54">
        <v>0</v>
      </c>
      <c r="MB100" s="10">
        <v>0</v>
      </c>
      <c r="MC100" s="55">
        <f t="shared" si="2201"/>
        <v>0</v>
      </c>
      <c r="MD100" s="54">
        <v>0</v>
      </c>
      <c r="ME100" s="10">
        <v>0</v>
      </c>
      <c r="MF100" s="55">
        <f t="shared" si="2202"/>
        <v>0</v>
      </c>
      <c r="MG100" s="54">
        <v>0</v>
      </c>
      <c r="MH100" s="10">
        <v>0</v>
      </c>
      <c r="MI100" s="55">
        <f t="shared" si="2203"/>
        <v>0</v>
      </c>
      <c r="MJ100" s="54">
        <v>1</v>
      </c>
      <c r="MK100" s="10">
        <v>931</v>
      </c>
      <c r="ML100" s="55">
        <f t="shared" si="2204"/>
        <v>931000</v>
      </c>
      <c r="MM100" s="54">
        <v>16</v>
      </c>
      <c r="MN100" s="10">
        <v>1607</v>
      </c>
      <c r="MO100" s="55">
        <f t="shared" si="2205"/>
        <v>100437.5</v>
      </c>
      <c r="MP100" s="54">
        <v>0</v>
      </c>
      <c r="MQ100" s="10">
        <v>0</v>
      </c>
      <c r="MR100" s="55">
        <f t="shared" si="2206"/>
        <v>0</v>
      </c>
      <c r="MS100" s="54">
        <v>3</v>
      </c>
      <c r="MT100" s="10">
        <v>31</v>
      </c>
      <c r="MU100" s="55">
        <f t="shared" si="2207"/>
        <v>10333.333333333334</v>
      </c>
      <c r="MV100" s="54">
        <v>0</v>
      </c>
      <c r="MW100" s="10">
        <v>0</v>
      </c>
      <c r="MX100" s="55">
        <f t="shared" si="2208"/>
        <v>0</v>
      </c>
      <c r="MY100" s="54">
        <v>40</v>
      </c>
      <c r="MZ100" s="10">
        <v>207</v>
      </c>
      <c r="NA100" s="55">
        <f t="shared" si="2209"/>
        <v>5175</v>
      </c>
      <c r="NB100" s="54">
        <v>0</v>
      </c>
      <c r="NC100" s="10">
        <v>0</v>
      </c>
      <c r="ND100" s="55">
        <f t="shared" si="2210"/>
        <v>0</v>
      </c>
      <c r="NE100" s="54">
        <v>0</v>
      </c>
      <c r="NF100" s="10">
        <v>0</v>
      </c>
      <c r="NG100" s="55">
        <f t="shared" si="2211"/>
        <v>0</v>
      </c>
      <c r="NH100" s="54">
        <v>0</v>
      </c>
      <c r="NI100" s="10">
        <v>0</v>
      </c>
      <c r="NJ100" s="55">
        <f t="shared" si="2212"/>
        <v>0</v>
      </c>
      <c r="NK100" s="54">
        <v>7</v>
      </c>
      <c r="NL100" s="10">
        <v>523</v>
      </c>
      <c r="NM100" s="55">
        <f t="shared" si="2213"/>
        <v>74714.28571428571</v>
      </c>
      <c r="NN100" s="54">
        <v>0</v>
      </c>
      <c r="NO100" s="10">
        <v>0</v>
      </c>
      <c r="NP100" s="55">
        <f t="shared" si="2214"/>
        <v>0</v>
      </c>
      <c r="NQ100" s="54">
        <v>0</v>
      </c>
      <c r="NR100" s="10">
        <v>0</v>
      </c>
      <c r="NS100" s="55">
        <f t="shared" si="2215"/>
        <v>0</v>
      </c>
      <c r="NT100" s="54">
        <v>0</v>
      </c>
      <c r="NU100" s="10">
        <v>0</v>
      </c>
      <c r="NV100" s="55">
        <f t="shared" si="2216"/>
        <v>0</v>
      </c>
      <c r="NW100" s="54">
        <v>42</v>
      </c>
      <c r="NX100" s="10">
        <v>2148</v>
      </c>
      <c r="NY100" s="55">
        <f t="shared" si="2217"/>
        <v>51142.857142857145</v>
      </c>
      <c r="NZ100" s="54">
        <v>143</v>
      </c>
      <c r="OA100" s="10">
        <v>10682</v>
      </c>
      <c r="OB100" s="55">
        <f t="shared" si="2218"/>
        <v>74699.300699300686</v>
      </c>
      <c r="OC100" s="54">
        <v>0</v>
      </c>
      <c r="OD100" s="10">
        <v>0</v>
      </c>
      <c r="OE100" s="55">
        <f t="shared" si="2219"/>
        <v>0</v>
      </c>
      <c r="OF100" s="68">
        <v>0</v>
      </c>
      <c r="OG100" s="24">
        <v>0</v>
      </c>
      <c r="OH100" s="69">
        <f t="shared" si="2220"/>
        <v>0</v>
      </c>
      <c r="OI100" s="54">
        <v>0</v>
      </c>
      <c r="OJ100" s="10">
        <v>0</v>
      </c>
      <c r="OK100" s="55">
        <f t="shared" si="2221"/>
        <v>0</v>
      </c>
      <c r="OL100" s="54">
        <v>0</v>
      </c>
      <c r="OM100" s="10">
        <v>0</v>
      </c>
      <c r="ON100" s="55">
        <f t="shared" si="2222"/>
        <v>0</v>
      </c>
      <c r="OO100" s="54">
        <v>0</v>
      </c>
      <c r="OP100" s="10">
        <v>0</v>
      </c>
      <c r="OQ100" s="55">
        <f t="shared" si="2223"/>
        <v>0</v>
      </c>
      <c r="OR100" s="54">
        <v>0</v>
      </c>
      <c r="OS100" s="10">
        <v>0</v>
      </c>
      <c r="OT100" s="55">
        <f t="shared" si="2224"/>
        <v>0</v>
      </c>
      <c r="OU100" s="54">
        <v>0</v>
      </c>
      <c r="OV100" s="10">
        <v>0</v>
      </c>
      <c r="OW100" s="55">
        <f t="shared" si="2225"/>
        <v>0</v>
      </c>
      <c r="OX100" s="54">
        <v>20</v>
      </c>
      <c r="OY100" s="10">
        <v>155</v>
      </c>
      <c r="OZ100" s="55">
        <f t="shared" si="2226"/>
        <v>7750</v>
      </c>
      <c r="PA100" s="13">
        <f t="shared" si="1497"/>
        <v>764</v>
      </c>
      <c r="PB100" s="78" t="e">
        <f>SUM(J100,V100,Y100,AH100,AK100,AQ100,AT100,AW100,BI100,BL100,BR100,BU100,BX100,CA100,CD100,CJ100,CM100,CS100,CV100,CY100,DB100,DH100,DN100,DQ100,DT100,DW100,EC100,EF100,EI100,EU100,EX100,FA100,FG100,FJ100,FM100,FP100,FS100,FV100,GB100,GE100,GH100,GK100,GN100,GQ100,GW100,GZ100,HF100,HO100,HR100,HU100,ID100,IG100,IJ100,IM100,IP100,IV100,IY100,JB100,JE100,JH100,JK100,JN100,JQ100,JZ100,KC100,KF100,KI100,KL100,KO100,KR100,KU100,LA100,LD100,LM100,LP100,LS100,LV100,LY100,MB100,HI100,MH100,MK100,MN100,MQ100,MT100,MW100,MZ100,NC100,NF100,NI100,NL100,NO100,NU100,NX100,OA100,OJ100,OS100,OV100,OY100,HL100,JW100,AB100,IA100,IS100,P100+OP100+OM100+OG100+OD100+NR100+ME100+LG100+KX100+JT100+HX100+#REF!+HC100+GT100+FY100+FD100+ER100+EO100+EL100+DZ100+DE100+CP100+BO100+BF100+AZ100+AE100+S100+M100+G100+D100)</f>
        <v>#REF!</v>
      </c>
      <c r="PC100" s="6"/>
      <c r="PD100" s="9"/>
      <c r="PE100" s="6"/>
      <c r="PF100" s="6"/>
      <c r="PG100" s="6"/>
      <c r="PH100" s="9"/>
      <c r="PI100" s="6"/>
      <c r="PJ100" s="6"/>
      <c r="PK100" s="6"/>
      <c r="PL100" s="9"/>
      <c r="PM100" s="6"/>
      <c r="PN100" s="6"/>
      <c r="PO100" s="6"/>
      <c r="PP100" s="9"/>
      <c r="PQ100" s="6"/>
      <c r="PR100" s="6"/>
      <c r="PS100" s="6"/>
      <c r="PT100" s="9"/>
      <c r="PU100" s="6"/>
      <c r="PV100" s="6"/>
      <c r="PW100" s="6"/>
      <c r="PX100" s="9"/>
      <c r="PY100" s="6"/>
      <c r="PZ100" s="6"/>
      <c r="QA100" s="6"/>
      <c r="QB100" s="9"/>
      <c r="QC100" s="6"/>
      <c r="QD100" s="6"/>
      <c r="QE100" s="6"/>
      <c r="QF100" s="2"/>
      <c r="QG100" s="1"/>
      <c r="QH100" s="1"/>
      <c r="QI100" s="1"/>
      <c r="QJ100" s="2"/>
      <c r="QK100" s="1"/>
      <c r="QL100" s="1"/>
      <c r="QM100" s="1"/>
      <c r="QN100" s="2"/>
      <c r="QO100" s="1"/>
      <c r="QP100" s="1"/>
      <c r="QQ100" s="1"/>
    </row>
    <row r="101" spans="1:534" x14ac:dyDescent="0.25">
      <c r="A101" s="46">
        <v>2011</v>
      </c>
      <c r="B101" s="47" t="s">
        <v>9</v>
      </c>
      <c r="C101" s="54">
        <v>0</v>
      </c>
      <c r="D101" s="10">
        <v>0</v>
      </c>
      <c r="E101" s="55">
        <f t="shared" si="2227"/>
        <v>0</v>
      </c>
      <c r="F101" s="54">
        <v>0</v>
      </c>
      <c r="G101" s="10">
        <v>0</v>
      </c>
      <c r="H101" s="55">
        <f t="shared" si="2228"/>
        <v>0</v>
      </c>
      <c r="I101" s="54">
        <v>0</v>
      </c>
      <c r="J101" s="10">
        <v>0</v>
      </c>
      <c r="K101" s="55">
        <f t="shared" si="2229"/>
        <v>0</v>
      </c>
      <c r="L101" s="54">
        <v>0</v>
      </c>
      <c r="M101" s="10">
        <v>0</v>
      </c>
      <c r="N101" s="55">
        <f t="shared" si="2097"/>
        <v>0</v>
      </c>
      <c r="O101" s="54">
        <v>0</v>
      </c>
      <c r="P101" s="10">
        <v>0</v>
      </c>
      <c r="Q101" s="55">
        <f t="shared" si="2230"/>
        <v>0</v>
      </c>
      <c r="R101" s="54">
        <v>0</v>
      </c>
      <c r="S101" s="10">
        <v>0</v>
      </c>
      <c r="T101" s="55">
        <f t="shared" si="2231"/>
        <v>0</v>
      </c>
      <c r="U101" s="54">
        <v>4</v>
      </c>
      <c r="V101" s="10">
        <v>584</v>
      </c>
      <c r="W101" s="55">
        <f t="shared" si="2098"/>
        <v>146000</v>
      </c>
      <c r="X101" s="54">
        <v>22</v>
      </c>
      <c r="Y101" s="10">
        <v>706</v>
      </c>
      <c r="Z101" s="55">
        <f t="shared" si="2099"/>
        <v>32090.909090909092</v>
      </c>
      <c r="AA101" s="54">
        <v>0</v>
      </c>
      <c r="AB101" s="10">
        <v>0</v>
      </c>
      <c r="AC101" s="55">
        <f t="shared" si="2100"/>
        <v>0</v>
      </c>
      <c r="AD101" s="54">
        <v>0</v>
      </c>
      <c r="AE101" s="10">
        <v>0</v>
      </c>
      <c r="AF101" s="55">
        <f t="shared" si="2101"/>
        <v>0</v>
      </c>
      <c r="AG101" s="54">
        <v>0</v>
      </c>
      <c r="AH101" s="10">
        <v>0</v>
      </c>
      <c r="AI101" s="55">
        <f t="shared" si="2102"/>
        <v>0</v>
      </c>
      <c r="AJ101" s="54">
        <v>18</v>
      </c>
      <c r="AK101" s="10">
        <v>334</v>
      </c>
      <c r="AL101" s="55">
        <f t="shared" si="2103"/>
        <v>18555.555555555558</v>
      </c>
      <c r="AM101" s="54">
        <v>0</v>
      </c>
      <c r="AN101" s="10">
        <v>0</v>
      </c>
      <c r="AO101" s="55">
        <f t="shared" si="2104"/>
        <v>0</v>
      </c>
      <c r="AP101" s="54">
        <v>0</v>
      </c>
      <c r="AQ101" s="10">
        <v>0</v>
      </c>
      <c r="AR101" s="55">
        <f t="shared" si="2105"/>
        <v>0</v>
      </c>
      <c r="AS101" s="54">
        <v>45</v>
      </c>
      <c r="AT101" s="10">
        <v>1277</v>
      </c>
      <c r="AU101" s="55">
        <f t="shared" si="2106"/>
        <v>28377.777777777777</v>
      </c>
      <c r="AV101" s="54">
        <v>0</v>
      </c>
      <c r="AW101" s="10">
        <v>0</v>
      </c>
      <c r="AX101" s="55">
        <f t="shared" si="2107"/>
        <v>0</v>
      </c>
      <c r="AY101" s="54">
        <v>0</v>
      </c>
      <c r="AZ101" s="10">
        <v>0</v>
      </c>
      <c r="BA101" s="55">
        <v>0</v>
      </c>
      <c r="BB101" s="54">
        <v>0</v>
      </c>
      <c r="BC101" s="10">
        <v>0</v>
      </c>
      <c r="BD101" s="55">
        <v>0</v>
      </c>
      <c r="BE101" s="54">
        <v>0</v>
      </c>
      <c r="BF101" s="10">
        <v>0</v>
      </c>
      <c r="BG101" s="55">
        <v>0</v>
      </c>
      <c r="BH101" s="54">
        <v>1</v>
      </c>
      <c r="BI101" s="10">
        <v>1</v>
      </c>
      <c r="BJ101" s="55">
        <f t="shared" si="2108"/>
        <v>1000</v>
      </c>
      <c r="BK101" s="54">
        <v>30</v>
      </c>
      <c r="BL101" s="10">
        <v>8110</v>
      </c>
      <c r="BM101" s="55">
        <f t="shared" si="2109"/>
        <v>270333.33333333331</v>
      </c>
      <c r="BN101" s="54">
        <v>0</v>
      </c>
      <c r="BO101" s="10">
        <v>0</v>
      </c>
      <c r="BP101" s="55">
        <f t="shared" si="2110"/>
        <v>0</v>
      </c>
      <c r="BQ101" s="54">
        <v>0</v>
      </c>
      <c r="BR101" s="10">
        <v>0</v>
      </c>
      <c r="BS101" s="55">
        <f t="shared" si="2111"/>
        <v>0</v>
      </c>
      <c r="BT101" s="54">
        <v>115</v>
      </c>
      <c r="BU101" s="10">
        <v>3873</v>
      </c>
      <c r="BV101" s="55">
        <f t="shared" si="2112"/>
        <v>33678.260869565216</v>
      </c>
      <c r="BW101" s="54">
        <v>0</v>
      </c>
      <c r="BX101" s="10">
        <v>0</v>
      </c>
      <c r="BY101" s="55">
        <f t="shared" si="2113"/>
        <v>0</v>
      </c>
      <c r="BZ101" s="54">
        <v>0</v>
      </c>
      <c r="CA101" s="10">
        <v>0</v>
      </c>
      <c r="CB101" s="55">
        <f t="shared" si="2114"/>
        <v>0</v>
      </c>
      <c r="CC101" s="54">
        <v>0</v>
      </c>
      <c r="CD101" s="10">
        <v>0</v>
      </c>
      <c r="CE101" s="55">
        <f t="shared" si="2115"/>
        <v>0</v>
      </c>
      <c r="CF101" s="54">
        <v>0</v>
      </c>
      <c r="CG101" s="10">
        <v>0</v>
      </c>
      <c r="CH101" s="55">
        <f t="shared" si="2116"/>
        <v>0</v>
      </c>
      <c r="CI101" s="54">
        <v>0</v>
      </c>
      <c r="CJ101" s="10">
        <v>0</v>
      </c>
      <c r="CK101" s="55">
        <f t="shared" si="2117"/>
        <v>0</v>
      </c>
      <c r="CL101" s="54">
        <v>0</v>
      </c>
      <c r="CM101" s="10">
        <v>0</v>
      </c>
      <c r="CN101" s="55">
        <f t="shared" si="2118"/>
        <v>0</v>
      </c>
      <c r="CO101" s="54">
        <v>0</v>
      </c>
      <c r="CP101" s="10">
        <v>0</v>
      </c>
      <c r="CQ101" s="55">
        <f t="shared" si="2119"/>
        <v>0</v>
      </c>
      <c r="CR101" s="54">
        <v>0</v>
      </c>
      <c r="CS101" s="10">
        <v>0</v>
      </c>
      <c r="CT101" s="55">
        <f t="shared" si="2120"/>
        <v>0</v>
      </c>
      <c r="CU101" s="54">
        <v>40</v>
      </c>
      <c r="CV101" s="10">
        <v>1817</v>
      </c>
      <c r="CW101" s="55">
        <f t="shared" si="2121"/>
        <v>45425</v>
      </c>
      <c r="CX101" s="54">
        <v>0</v>
      </c>
      <c r="CY101" s="10">
        <v>0</v>
      </c>
      <c r="CZ101" s="55">
        <f t="shared" si="2122"/>
        <v>0</v>
      </c>
      <c r="DA101" s="54">
        <v>1</v>
      </c>
      <c r="DB101" s="10">
        <v>133</v>
      </c>
      <c r="DC101" s="55">
        <f t="shared" si="2123"/>
        <v>133000</v>
      </c>
      <c r="DD101" s="54">
        <v>0</v>
      </c>
      <c r="DE101" s="10">
        <v>0</v>
      </c>
      <c r="DF101" s="55">
        <f t="shared" si="2124"/>
        <v>0</v>
      </c>
      <c r="DG101" s="54">
        <v>0</v>
      </c>
      <c r="DH101" s="10">
        <v>0</v>
      </c>
      <c r="DI101" s="55">
        <f t="shared" si="2125"/>
        <v>0</v>
      </c>
      <c r="DJ101" s="54">
        <v>0</v>
      </c>
      <c r="DK101" s="10">
        <v>0</v>
      </c>
      <c r="DL101" s="55">
        <f t="shared" si="2126"/>
        <v>0</v>
      </c>
      <c r="DM101" s="54">
        <v>0</v>
      </c>
      <c r="DN101" s="10">
        <v>0</v>
      </c>
      <c r="DO101" s="55">
        <f t="shared" si="2127"/>
        <v>0</v>
      </c>
      <c r="DP101" s="54">
        <v>0</v>
      </c>
      <c r="DQ101" s="10">
        <v>0</v>
      </c>
      <c r="DR101" s="55">
        <f t="shared" si="2128"/>
        <v>0</v>
      </c>
      <c r="DS101" s="54">
        <v>0</v>
      </c>
      <c r="DT101" s="10">
        <v>0</v>
      </c>
      <c r="DU101" s="55">
        <f t="shared" si="2129"/>
        <v>0</v>
      </c>
      <c r="DV101" s="54">
        <v>128</v>
      </c>
      <c r="DW101" s="10">
        <v>8221</v>
      </c>
      <c r="DX101" s="55">
        <f t="shared" si="2130"/>
        <v>64226.5625</v>
      </c>
      <c r="DY101" s="54">
        <v>0</v>
      </c>
      <c r="DZ101" s="10">
        <v>0</v>
      </c>
      <c r="EA101" s="55">
        <f t="shared" si="2131"/>
        <v>0</v>
      </c>
      <c r="EB101" s="54">
        <v>100</v>
      </c>
      <c r="EC101" s="10">
        <v>5161</v>
      </c>
      <c r="ED101" s="55">
        <f t="shared" si="2132"/>
        <v>51610</v>
      </c>
      <c r="EE101" s="54">
        <v>-2</v>
      </c>
      <c r="EF101" s="10">
        <v>8</v>
      </c>
      <c r="EG101" s="55">
        <f t="shared" si="2133"/>
        <v>-4000</v>
      </c>
      <c r="EH101" s="54">
        <v>0</v>
      </c>
      <c r="EI101" s="10">
        <v>0</v>
      </c>
      <c r="EJ101" s="55">
        <f t="shared" si="2134"/>
        <v>0</v>
      </c>
      <c r="EK101" s="54">
        <v>0</v>
      </c>
      <c r="EL101" s="10">
        <v>0</v>
      </c>
      <c r="EM101" s="55">
        <f t="shared" si="2135"/>
        <v>0</v>
      </c>
      <c r="EN101" s="54">
        <v>0</v>
      </c>
      <c r="EO101" s="10">
        <v>0</v>
      </c>
      <c r="EP101" s="55">
        <f t="shared" si="2136"/>
        <v>0</v>
      </c>
      <c r="EQ101" s="54">
        <v>0</v>
      </c>
      <c r="ER101" s="10">
        <v>0</v>
      </c>
      <c r="ES101" s="55">
        <f t="shared" si="2137"/>
        <v>0</v>
      </c>
      <c r="ET101" s="54">
        <v>0</v>
      </c>
      <c r="EU101" s="10">
        <v>0</v>
      </c>
      <c r="EV101" s="55">
        <f t="shared" si="2138"/>
        <v>0</v>
      </c>
      <c r="EW101" s="54">
        <v>3</v>
      </c>
      <c r="EX101" s="10">
        <v>66</v>
      </c>
      <c r="EY101" s="55">
        <f t="shared" si="2139"/>
        <v>22000</v>
      </c>
      <c r="EZ101" s="54">
        <v>0</v>
      </c>
      <c r="FA101" s="10">
        <v>0</v>
      </c>
      <c r="FB101" s="55">
        <f t="shared" si="2140"/>
        <v>0</v>
      </c>
      <c r="FC101" s="54">
        <v>0</v>
      </c>
      <c r="FD101" s="10">
        <v>0</v>
      </c>
      <c r="FE101" s="55">
        <f t="shared" si="2141"/>
        <v>0</v>
      </c>
      <c r="FF101" s="54">
        <v>10</v>
      </c>
      <c r="FG101" s="10">
        <v>728</v>
      </c>
      <c r="FH101" s="55">
        <f t="shared" si="2142"/>
        <v>72800</v>
      </c>
      <c r="FI101" s="54">
        <v>0</v>
      </c>
      <c r="FJ101" s="10">
        <v>0</v>
      </c>
      <c r="FK101" s="55">
        <f t="shared" si="2143"/>
        <v>0</v>
      </c>
      <c r="FL101" s="54">
        <v>0</v>
      </c>
      <c r="FM101" s="10">
        <v>0</v>
      </c>
      <c r="FN101" s="55">
        <f t="shared" si="2144"/>
        <v>0</v>
      </c>
      <c r="FO101" s="54">
        <v>2</v>
      </c>
      <c r="FP101" s="10">
        <v>1129</v>
      </c>
      <c r="FQ101" s="55">
        <f t="shared" si="2145"/>
        <v>564500</v>
      </c>
      <c r="FR101" s="54">
        <v>19</v>
      </c>
      <c r="FS101" s="10">
        <v>1249</v>
      </c>
      <c r="FT101" s="55">
        <f t="shared" si="2146"/>
        <v>65736.84210526316</v>
      </c>
      <c r="FU101" s="54">
        <v>160</v>
      </c>
      <c r="FV101" s="10">
        <v>3191</v>
      </c>
      <c r="FW101" s="55">
        <f t="shared" si="2147"/>
        <v>19943.75</v>
      </c>
      <c r="FX101" s="54">
        <v>0</v>
      </c>
      <c r="FY101" s="10">
        <v>0</v>
      </c>
      <c r="FZ101" s="55">
        <f t="shared" si="2148"/>
        <v>0</v>
      </c>
      <c r="GA101" s="54">
        <v>0</v>
      </c>
      <c r="GB101" s="10">
        <v>0</v>
      </c>
      <c r="GC101" s="55">
        <f t="shared" si="2149"/>
        <v>0</v>
      </c>
      <c r="GD101" s="54">
        <v>0</v>
      </c>
      <c r="GE101" s="10">
        <v>0</v>
      </c>
      <c r="GF101" s="55">
        <f t="shared" si="2150"/>
        <v>0</v>
      </c>
      <c r="GG101" s="54">
        <v>0</v>
      </c>
      <c r="GH101" s="10">
        <v>0</v>
      </c>
      <c r="GI101" s="55">
        <f t="shared" si="2151"/>
        <v>0</v>
      </c>
      <c r="GJ101" s="54">
        <v>2</v>
      </c>
      <c r="GK101" s="10">
        <v>24</v>
      </c>
      <c r="GL101" s="55">
        <f t="shared" si="2152"/>
        <v>12000</v>
      </c>
      <c r="GM101" s="54">
        <v>0</v>
      </c>
      <c r="GN101" s="10">
        <v>0</v>
      </c>
      <c r="GO101" s="55">
        <f t="shared" si="2153"/>
        <v>0</v>
      </c>
      <c r="GP101" s="54">
        <v>0</v>
      </c>
      <c r="GQ101" s="10">
        <v>0</v>
      </c>
      <c r="GR101" s="55">
        <f t="shared" si="2154"/>
        <v>0</v>
      </c>
      <c r="GS101" s="54">
        <v>0</v>
      </c>
      <c r="GT101" s="10">
        <v>0</v>
      </c>
      <c r="GU101" s="55">
        <f t="shared" si="2155"/>
        <v>0</v>
      </c>
      <c r="GV101" s="54">
        <v>0</v>
      </c>
      <c r="GW101" s="10">
        <v>0</v>
      </c>
      <c r="GX101" s="55">
        <f t="shared" si="2156"/>
        <v>0</v>
      </c>
      <c r="GY101" s="54">
        <v>0</v>
      </c>
      <c r="GZ101" s="10">
        <v>0</v>
      </c>
      <c r="HA101" s="55">
        <f t="shared" si="2157"/>
        <v>0</v>
      </c>
      <c r="HB101" s="54">
        <v>0</v>
      </c>
      <c r="HC101" s="10">
        <v>0</v>
      </c>
      <c r="HD101" s="55">
        <f t="shared" si="2158"/>
        <v>0</v>
      </c>
      <c r="HE101" s="54">
        <v>0</v>
      </c>
      <c r="HF101" s="10">
        <v>0</v>
      </c>
      <c r="HG101" s="55">
        <f t="shared" si="2159"/>
        <v>0</v>
      </c>
      <c r="HH101" s="54">
        <v>0</v>
      </c>
      <c r="HI101" s="10">
        <v>0</v>
      </c>
      <c r="HJ101" s="55">
        <f t="shared" si="2160"/>
        <v>0</v>
      </c>
      <c r="HK101" s="54">
        <v>0</v>
      </c>
      <c r="HL101" s="10">
        <v>0</v>
      </c>
      <c r="HM101" s="55">
        <f t="shared" si="2161"/>
        <v>0</v>
      </c>
      <c r="HN101" s="54">
        <v>0</v>
      </c>
      <c r="HO101" s="10">
        <v>0</v>
      </c>
      <c r="HP101" s="55">
        <f t="shared" si="2162"/>
        <v>0</v>
      </c>
      <c r="HQ101" s="54">
        <v>1</v>
      </c>
      <c r="HR101" s="10">
        <v>202</v>
      </c>
      <c r="HS101" s="55">
        <f t="shared" si="2163"/>
        <v>202000</v>
      </c>
      <c r="HT101" s="54">
        <v>0</v>
      </c>
      <c r="HU101" s="10">
        <v>0</v>
      </c>
      <c r="HV101" s="55">
        <f t="shared" si="2164"/>
        <v>0</v>
      </c>
      <c r="HW101" s="54">
        <v>0</v>
      </c>
      <c r="HX101" s="10">
        <v>0</v>
      </c>
      <c r="HY101" s="55">
        <f t="shared" si="2165"/>
        <v>0</v>
      </c>
      <c r="HZ101" s="54">
        <v>0</v>
      </c>
      <c r="IA101" s="10">
        <v>0</v>
      </c>
      <c r="IB101" s="55">
        <f t="shared" si="2166"/>
        <v>0</v>
      </c>
      <c r="IC101" s="54">
        <v>0</v>
      </c>
      <c r="ID101" s="10">
        <v>0</v>
      </c>
      <c r="IE101" s="55">
        <f t="shared" si="2167"/>
        <v>0</v>
      </c>
      <c r="IF101" s="54">
        <v>0</v>
      </c>
      <c r="IG101" s="10">
        <v>0</v>
      </c>
      <c r="IH101" s="55">
        <f t="shared" si="2168"/>
        <v>0</v>
      </c>
      <c r="II101" s="54">
        <v>2</v>
      </c>
      <c r="IJ101" s="10">
        <v>186</v>
      </c>
      <c r="IK101" s="55">
        <f t="shared" si="2169"/>
        <v>93000</v>
      </c>
      <c r="IL101" s="54">
        <v>0</v>
      </c>
      <c r="IM101" s="10">
        <v>0</v>
      </c>
      <c r="IN101" s="55">
        <f t="shared" si="2170"/>
        <v>0</v>
      </c>
      <c r="IO101" s="54">
        <v>0</v>
      </c>
      <c r="IP101" s="10">
        <v>0</v>
      </c>
      <c r="IQ101" s="55">
        <f t="shared" si="2171"/>
        <v>0</v>
      </c>
      <c r="IR101" s="54">
        <v>0</v>
      </c>
      <c r="IS101" s="10">
        <v>0</v>
      </c>
      <c r="IT101" s="55">
        <f t="shared" si="2172"/>
        <v>0</v>
      </c>
      <c r="IU101" s="54">
        <v>0</v>
      </c>
      <c r="IV101" s="10">
        <v>0</v>
      </c>
      <c r="IW101" s="55">
        <f t="shared" si="2173"/>
        <v>0</v>
      </c>
      <c r="IX101" s="54">
        <v>34</v>
      </c>
      <c r="IY101" s="10">
        <v>1564</v>
      </c>
      <c r="IZ101" s="55">
        <f t="shared" si="2174"/>
        <v>46000</v>
      </c>
      <c r="JA101" s="54">
        <v>0</v>
      </c>
      <c r="JB101" s="10">
        <v>0</v>
      </c>
      <c r="JC101" s="55">
        <f t="shared" si="2175"/>
        <v>0</v>
      </c>
      <c r="JD101" s="54">
        <v>0</v>
      </c>
      <c r="JE101" s="10">
        <v>0</v>
      </c>
      <c r="JF101" s="55">
        <f t="shared" si="2176"/>
        <v>0</v>
      </c>
      <c r="JG101" s="54">
        <v>0</v>
      </c>
      <c r="JH101" s="10">
        <v>0</v>
      </c>
      <c r="JI101" s="55">
        <f t="shared" si="2177"/>
        <v>0</v>
      </c>
      <c r="JJ101" s="54">
        <v>0</v>
      </c>
      <c r="JK101" s="10">
        <v>0</v>
      </c>
      <c r="JL101" s="55">
        <f t="shared" si="2178"/>
        <v>0</v>
      </c>
      <c r="JM101" s="54">
        <v>3</v>
      </c>
      <c r="JN101" s="10">
        <v>68</v>
      </c>
      <c r="JO101" s="55">
        <f t="shared" si="2179"/>
        <v>22666.666666666668</v>
      </c>
      <c r="JP101" s="54">
        <v>0</v>
      </c>
      <c r="JQ101" s="10">
        <v>0</v>
      </c>
      <c r="JR101" s="55">
        <f t="shared" si="2180"/>
        <v>0</v>
      </c>
      <c r="JS101" s="54">
        <v>0</v>
      </c>
      <c r="JT101" s="10">
        <v>0</v>
      </c>
      <c r="JU101" s="55">
        <f t="shared" si="2181"/>
        <v>0</v>
      </c>
      <c r="JV101" s="54">
        <v>0</v>
      </c>
      <c r="JW101" s="10">
        <v>0</v>
      </c>
      <c r="JX101" s="55">
        <f t="shared" si="2182"/>
        <v>0</v>
      </c>
      <c r="JY101" s="54">
        <v>0</v>
      </c>
      <c r="JZ101" s="10">
        <v>0</v>
      </c>
      <c r="KA101" s="55">
        <f t="shared" si="2183"/>
        <v>0</v>
      </c>
      <c r="KB101" s="54">
        <v>0</v>
      </c>
      <c r="KC101" s="10">
        <v>0</v>
      </c>
      <c r="KD101" s="55">
        <f t="shared" si="2184"/>
        <v>0</v>
      </c>
      <c r="KE101" s="54">
        <v>35</v>
      </c>
      <c r="KF101" s="10">
        <v>1341</v>
      </c>
      <c r="KG101" s="55">
        <f t="shared" si="2185"/>
        <v>38314.285714285717</v>
      </c>
      <c r="KH101" s="54">
        <v>0</v>
      </c>
      <c r="KI101" s="10">
        <v>0</v>
      </c>
      <c r="KJ101" s="55">
        <f t="shared" si="2186"/>
        <v>0</v>
      </c>
      <c r="KK101" s="54">
        <v>0</v>
      </c>
      <c r="KL101" s="10">
        <v>0</v>
      </c>
      <c r="KM101" s="55">
        <f t="shared" si="2187"/>
        <v>0</v>
      </c>
      <c r="KN101" s="54">
        <v>0</v>
      </c>
      <c r="KO101" s="10">
        <v>0</v>
      </c>
      <c r="KP101" s="55">
        <f t="shared" si="2188"/>
        <v>0</v>
      </c>
      <c r="KQ101" s="54">
        <v>0</v>
      </c>
      <c r="KR101" s="10">
        <v>0</v>
      </c>
      <c r="KS101" s="55">
        <f t="shared" si="2189"/>
        <v>0</v>
      </c>
      <c r="KT101" s="54">
        <v>0</v>
      </c>
      <c r="KU101" s="10">
        <v>0</v>
      </c>
      <c r="KV101" s="55">
        <f t="shared" si="2190"/>
        <v>0</v>
      </c>
      <c r="KW101" s="54">
        <v>0</v>
      </c>
      <c r="KX101" s="10">
        <v>0</v>
      </c>
      <c r="KY101" s="55">
        <f t="shared" si="2191"/>
        <v>0</v>
      </c>
      <c r="KZ101" s="54">
        <v>0</v>
      </c>
      <c r="LA101" s="10">
        <v>0</v>
      </c>
      <c r="LB101" s="55">
        <f t="shared" si="2192"/>
        <v>0</v>
      </c>
      <c r="LC101" s="54">
        <v>0</v>
      </c>
      <c r="LD101" s="10">
        <v>0</v>
      </c>
      <c r="LE101" s="55">
        <f t="shared" si="2193"/>
        <v>0</v>
      </c>
      <c r="LF101" s="54">
        <v>0</v>
      </c>
      <c r="LG101" s="10">
        <v>0</v>
      </c>
      <c r="LH101" s="55">
        <f t="shared" si="2194"/>
        <v>0</v>
      </c>
      <c r="LI101" s="54">
        <v>0</v>
      </c>
      <c r="LJ101" s="10">
        <v>0</v>
      </c>
      <c r="LK101" s="55">
        <f t="shared" si="2195"/>
        <v>0</v>
      </c>
      <c r="LL101" s="54">
        <v>0</v>
      </c>
      <c r="LM101" s="10">
        <v>0</v>
      </c>
      <c r="LN101" s="55">
        <f t="shared" si="2196"/>
        <v>0</v>
      </c>
      <c r="LO101" s="54">
        <v>0</v>
      </c>
      <c r="LP101" s="10">
        <v>0</v>
      </c>
      <c r="LQ101" s="55">
        <f t="shared" si="2197"/>
        <v>0</v>
      </c>
      <c r="LR101" s="54">
        <v>0</v>
      </c>
      <c r="LS101" s="10">
        <v>0</v>
      </c>
      <c r="LT101" s="55">
        <f t="shared" si="2198"/>
        <v>0</v>
      </c>
      <c r="LU101" s="54">
        <v>3</v>
      </c>
      <c r="LV101" s="10">
        <v>679</v>
      </c>
      <c r="LW101" s="55">
        <f t="shared" si="2199"/>
        <v>226333.33333333334</v>
      </c>
      <c r="LX101" s="54">
        <v>1</v>
      </c>
      <c r="LY101" s="10">
        <v>170</v>
      </c>
      <c r="LZ101" s="55">
        <f t="shared" si="2200"/>
        <v>170000</v>
      </c>
      <c r="MA101" s="54">
        <v>0</v>
      </c>
      <c r="MB101" s="10">
        <v>0</v>
      </c>
      <c r="MC101" s="55">
        <f t="shared" si="2201"/>
        <v>0</v>
      </c>
      <c r="MD101" s="54">
        <v>0</v>
      </c>
      <c r="ME101" s="10">
        <v>0</v>
      </c>
      <c r="MF101" s="55">
        <f t="shared" si="2202"/>
        <v>0</v>
      </c>
      <c r="MG101" s="54">
        <v>0</v>
      </c>
      <c r="MH101" s="10">
        <v>0</v>
      </c>
      <c r="MI101" s="55">
        <f t="shared" si="2203"/>
        <v>0</v>
      </c>
      <c r="MJ101" s="54">
        <v>6</v>
      </c>
      <c r="MK101" s="10">
        <v>2197</v>
      </c>
      <c r="ML101" s="55">
        <f t="shared" si="2204"/>
        <v>366166.66666666669</v>
      </c>
      <c r="MM101" s="54">
        <v>30</v>
      </c>
      <c r="MN101" s="10">
        <v>3421</v>
      </c>
      <c r="MO101" s="55">
        <f t="shared" si="2205"/>
        <v>114033.33333333333</v>
      </c>
      <c r="MP101" s="54">
        <v>0</v>
      </c>
      <c r="MQ101" s="10">
        <v>0</v>
      </c>
      <c r="MR101" s="55">
        <f t="shared" si="2206"/>
        <v>0</v>
      </c>
      <c r="MS101" s="54">
        <v>8</v>
      </c>
      <c r="MT101" s="10">
        <v>21</v>
      </c>
      <c r="MU101" s="55">
        <f t="shared" si="2207"/>
        <v>2625</v>
      </c>
      <c r="MV101" s="54">
        <v>0</v>
      </c>
      <c r="MW101" s="10">
        <v>0</v>
      </c>
      <c r="MX101" s="55">
        <f t="shared" si="2208"/>
        <v>0</v>
      </c>
      <c r="MY101" s="54">
        <v>46</v>
      </c>
      <c r="MZ101" s="10">
        <v>429</v>
      </c>
      <c r="NA101" s="55">
        <f t="shared" si="2209"/>
        <v>9326.0869565217381</v>
      </c>
      <c r="NB101" s="54">
        <v>0</v>
      </c>
      <c r="NC101" s="10">
        <v>0</v>
      </c>
      <c r="ND101" s="55">
        <f t="shared" si="2210"/>
        <v>0</v>
      </c>
      <c r="NE101" s="54">
        <v>0</v>
      </c>
      <c r="NF101" s="10">
        <v>0</v>
      </c>
      <c r="NG101" s="55">
        <f t="shared" si="2211"/>
        <v>0</v>
      </c>
      <c r="NH101" s="54">
        <v>0</v>
      </c>
      <c r="NI101" s="10">
        <v>0</v>
      </c>
      <c r="NJ101" s="55">
        <f t="shared" si="2212"/>
        <v>0</v>
      </c>
      <c r="NK101" s="54">
        <v>13</v>
      </c>
      <c r="NL101" s="10">
        <v>860</v>
      </c>
      <c r="NM101" s="55">
        <f t="shared" si="2213"/>
        <v>66153.846153846156</v>
      </c>
      <c r="NN101" s="54">
        <v>0</v>
      </c>
      <c r="NO101" s="10">
        <v>0</v>
      </c>
      <c r="NP101" s="55">
        <f t="shared" si="2214"/>
        <v>0</v>
      </c>
      <c r="NQ101" s="54">
        <v>0</v>
      </c>
      <c r="NR101" s="10">
        <v>0</v>
      </c>
      <c r="NS101" s="55">
        <f t="shared" si="2215"/>
        <v>0</v>
      </c>
      <c r="NT101" s="54">
        <v>0</v>
      </c>
      <c r="NU101" s="10">
        <v>0</v>
      </c>
      <c r="NV101" s="55">
        <f t="shared" si="2216"/>
        <v>0</v>
      </c>
      <c r="NW101" s="54">
        <v>56</v>
      </c>
      <c r="NX101" s="10">
        <v>3629</v>
      </c>
      <c r="NY101" s="55">
        <f t="shared" si="2217"/>
        <v>64803.571428571428</v>
      </c>
      <c r="NZ101" s="54">
        <v>305</v>
      </c>
      <c r="OA101" s="10">
        <v>19172</v>
      </c>
      <c r="OB101" s="55">
        <f t="shared" si="2218"/>
        <v>62859.016393442624</v>
      </c>
      <c r="OC101" s="54">
        <v>0</v>
      </c>
      <c r="OD101" s="10">
        <v>0</v>
      </c>
      <c r="OE101" s="55">
        <f t="shared" si="2219"/>
        <v>0</v>
      </c>
      <c r="OF101" s="68">
        <v>0</v>
      </c>
      <c r="OG101" s="24">
        <v>0</v>
      </c>
      <c r="OH101" s="69">
        <f t="shared" si="2220"/>
        <v>0</v>
      </c>
      <c r="OI101" s="54">
        <v>0</v>
      </c>
      <c r="OJ101" s="10">
        <v>0</v>
      </c>
      <c r="OK101" s="55">
        <f t="shared" si="2221"/>
        <v>0</v>
      </c>
      <c r="OL101" s="54">
        <v>0</v>
      </c>
      <c r="OM101" s="10">
        <v>0</v>
      </c>
      <c r="ON101" s="55">
        <f t="shared" si="2222"/>
        <v>0</v>
      </c>
      <c r="OO101" s="54">
        <v>0</v>
      </c>
      <c r="OP101" s="10">
        <v>0</v>
      </c>
      <c r="OQ101" s="55">
        <f t="shared" si="2223"/>
        <v>0</v>
      </c>
      <c r="OR101" s="54">
        <v>0</v>
      </c>
      <c r="OS101" s="10">
        <v>0</v>
      </c>
      <c r="OT101" s="55">
        <f t="shared" si="2224"/>
        <v>0</v>
      </c>
      <c r="OU101" s="54">
        <v>0</v>
      </c>
      <c r="OV101" s="10">
        <v>0</v>
      </c>
      <c r="OW101" s="55">
        <f t="shared" si="2225"/>
        <v>0</v>
      </c>
      <c r="OX101" s="54">
        <v>24</v>
      </c>
      <c r="OY101" s="10">
        <v>200</v>
      </c>
      <c r="OZ101" s="55">
        <f t="shared" si="2226"/>
        <v>8333.3333333333339</v>
      </c>
      <c r="PA101" s="13">
        <f t="shared" si="1497"/>
        <v>1265</v>
      </c>
      <c r="PB101" s="78" t="e">
        <f>SUM(J101,V101,Y101,AH101,AK101,AQ101,AT101,AW101,BI101,BL101,BR101,BU101,BX101,CA101,CD101,CJ101,CM101,CS101,CV101,CY101,DB101,DH101,DN101,DQ101,DT101,DW101,EC101,EF101,EI101,EU101,EX101,FA101,FG101,FJ101,FM101,FP101,FS101,FV101,GB101,GE101,GH101,GK101,GN101,GQ101,GW101,GZ101,HF101,HO101,HR101,HU101,ID101,IG101,IJ101,IM101,IP101,IV101,IY101,JB101,JE101,JH101,JK101,JN101,JQ101,JZ101,KC101,KF101,KI101,KL101,KO101,KR101,KU101,LA101,LD101,LM101,LP101,LS101,LV101,LY101,MB101,HI101,MH101,MK101,MN101,MQ101,MT101,MW101,MZ101,NC101,NF101,NI101,NL101,NO101,NU101,NX101,OA101,OJ101,OS101,OV101,OY101,HL101,JW101,AB101,IA101,IS101,P101+OP101+OM101+OG101+OD101+NR101+ME101+LG101+KX101+JT101+HX101+#REF!+HC101+GT101+FY101+FD101+ER101+EO101+EL101+DZ101+DE101+CP101+BO101+BF101+AZ101+AE101+S101+M101+G101+D101)</f>
        <v>#REF!</v>
      </c>
      <c r="PC101" s="6"/>
      <c r="PD101" s="9"/>
      <c r="PE101" s="6"/>
      <c r="PF101" s="6"/>
      <c r="PG101" s="6"/>
      <c r="PH101" s="9"/>
      <c r="PI101" s="6"/>
      <c r="PJ101" s="6"/>
      <c r="PK101" s="6"/>
      <c r="PL101" s="9"/>
      <c r="PM101" s="6"/>
      <c r="PN101" s="6"/>
      <c r="PO101" s="6"/>
      <c r="PP101" s="9"/>
      <c r="PQ101" s="6"/>
      <c r="PR101" s="6"/>
      <c r="PS101" s="6"/>
      <c r="PT101" s="9"/>
      <c r="PU101" s="6"/>
      <c r="PV101" s="6"/>
      <c r="PW101" s="6"/>
      <c r="PX101" s="9"/>
      <c r="PY101" s="6"/>
      <c r="PZ101" s="6"/>
      <c r="QA101" s="6"/>
      <c r="QB101" s="9"/>
      <c r="QC101" s="6"/>
      <c r="QD101" s="6"/>
      <c r="QE101" s="6"/>
      <c r="QF101" s="2"/>
      <c r="QG101" s="1"/>
      <c r="QH101" s="1"/>
      <c r="QI101" s="1"/>
      <c r="QJ101" s="2"/>
      <c r="QK101" s="1"/>
      <c r="QL101" s="1"/>
      <c r="QM101" s="1"/>
      <c r="QN101" s="2"/>
      <c r="QO101" s="1"/>
      <c r="QP101" s="1"/>
      <c r="QQ101" s="1"/>
    </row>
    <row r="102" spans="1:534" x14ac:dyDescent="0.25">
      <c r="A102" s="46">
        <v>2011</v>
      </c>
      <c r="B102" s="47" t="s">
        <v>10</v>
      </c>
      <c r="C102" s="54">
        <v>0</v>
      </c>
      <c r="D102" s="10">
        <v>0</v>
      </c>
      <c r="E102" s="55">
        <f t="shared" si="2227"/>
        <v>0</v>
      </c>
      <c r="F102" s="54">
        <v>0</v>
      </c>
      <c r="G102" s="10">
        <v>0</v>
      </c>
      <c r="H102" s="55">
        <f t="shared" si="2228"/>
        <v>0</v>
      </c>
      <c r="I102" s="54">
        <v>0</v>
      </c>
      <c r="J102" s="10">
        <v>0</v>
      </c>
      <c r="K102" s="55">
        <f t="shared" si="2229"/>
        <v>0</v>
      </c>
      <c r="L102" s="54">
        <v>0</v>
      </c>
      <c r="M102" s="10">
        <v>0</v>
      </c>
      <c r="N102" s="55">
        <f t="shared" si="2097"/>
        <v>0</v>
      </c>
      <c r="O102" s="54">
        <v>0</v>
      </c>
      <c r="P102" s="10">
        <v>0</v>
      </c>
      <c r="Q102" s="55">
        <f t="shared" si="2230"/>
        <v>0</v>
      </c>
      <c r="R102" s="54">
        <v>0</v>
      </c>
      <c r="S102" s="10">
        <v>0</v>
      </c>
      <c r="T102" s="55">
        <f t="shared" si="2231"/>
        <v>0</v>
      </c>
      <c r="U102" s="54">
        <v>3</v>
      </c>
      <c r="V102" s="10">
        <v>627</v>
      </c>
      <c r="W102" s="55">
        <f t="shared" si="2098"/>
        <v>209000</v>
      </c>
      <c r="X102" s="54">
        <v>35</v>
      </c>
      <c r="Y102" s="10">
        <v>782</v>
      </c>
      <c r="Z102" s="55">
        <f t="shared" si="2099"/>
        <v>22342.857142857141</v>
      </c>
      <c r="AA102" s="54">
        <v>0</v>
      </c>
      <c r="AB102" s="10">
        <v>0</v>
      </c>
      <c r="AC102" s="55">
        <f t="shared" si="2100"/>
        <v>0</v>
      </c>
      <c r="AD102" s="54">
        <v>0</v>
      </c>
      <c r="AE102" s="10">
        <v>0</v>
      </c>
      <c r="AF102" s="55">
        <f t="shared" si="2101"/>
        <v>0</v>
      </c>
      <c r="AG102" s="54">
        <v>0</v>
      </c>
      <c r="AH102" s="10">
        <v>0</v>
      </c>
      <c r="AI102" s="55">
        <f t="shared" si="2102"/>
        <v>0</v>
      </c>
      <c r="AJ102" s="54">
        <v>14</v>
      </c>
      <c r="AK102" s="10">
        <v>294</v>
      </c>
      <c r="AL102" s="55">
        <f t="shared" si="2103"/>
        <v>21000</v>
      </c>
      <c r="AM102" s="54">
        <v>0</v>
      </c>
      <c r="AN102" s="10">
        <v>0</v>
      </c>
      <c r="AO102" s="55">
        <f t="shared" si="2104"/>
        <v>0</v>
      </c>
      <c r="AP102" s="54">
        <v>0</v>
      </c>
      <c r="AQ102" s="10">
        <v>0</v>
      </c>
      <c r="AR102" s="55">
        <f t="shared" si="2105"/>
        <v>0</v>
      </c>
      <c r="AS102" s="54">
        <v>12</v>
      </c>
      <c r="AT102" s="10">
        <v>499</v>
      </c>
      <c r="AU102" s="55">
        <f t="shared" si="2106"/>
        <v>41583.333333333336</v>
      </c>
      <c r="AV102" s="54">
        <v>0</v>
      </c>
      <c r="AW102" s="10">
        <v>0</v>
      </c>
      <c r="AX102" s="55">
        <f t="shared" si="2107"/>
        <v>0</v>
      </c>
      <c r="AY102" s="54">
        <v>0</v>
      </c>
      <c r="AZ102" s="10">
        <v>0</v>
      </c>
      <c r="BA102" s="55">
        <v>0</v>
      </c>
      <c r="BB102" s="54">
        <v>0</v>
      </c>
      <c r="BC102" s="10">
        <v>0</v>
      </c>
      <c r="BD102" s="55">
        <v>0</v>
      </c>
      <c r="BE102" s="54">
        <v>0</v>
      </c>
      <c r="BF102" s="10">
        <v>0</v>
      </c>
      <c r="BG102" s="55">
        <v>0</v>
      </c>
      <c r="BH102" s="54">
        <v>0</v>
      </c>
      <c r="BI102" s="10">
        <v>0</v>
      </c>
      <c r="BJ102" s="55">
        <f t="shared" si="2108"/>
        <v>0</v>
      </c>
      <c r="BK102" s="54">
        <v>47</v>
      </c>
      <c r="BL102" s="10">
        <v>12542</v>
      </c>
      <c r="BM102" s="55">
        <f t="shared" si="2109"/>
        <v>266851.06382978725</v>
      </c>
      <c r="BN102" s="54">
        <v>0</v>
      </c>
      <c r="BO102" s="10">
        <v>0</v>
      </c>
      <c r="BP102" s="55">
        <f t="shared" si="2110"/>
        <v>0</v>
      </c>
      <c r="BQ102" s="54">
        <v>0</v>
      </c>
      <c r="BR102" s="10">
        <v>0</v>
      </c>
      <c r="BS102" s="55">
        <f t="shared" si="2111"/>
        <v>0</v>
      </c>
      <c r="BT102" s="54">
        <v>46</v>
      </c>
      <c r="BU102" s="10">
        <v>2659</v>
      </c>
      <c r="BV102" s="55">
        <f t="shared" si="2112"/>
        <v>57804.347826086952</v>
      </c>
      <c r="BW102" s="54">
        <v>0</v>
      </c>
      <c r="BX102" s="10">
        <v>0</v>
      </c>
      <c r="BY102" s="55">
        <f t="shared" si="2113"/>
        <v>0</v>
      </c>
      <c r="BZ102" s="54">
        <v>0</v>
      </c>
      <c r="CA102" s="10">
        <v>0</v>
      </c>
      <c r="CB102" s="55">
        <f t="shared" si="2114"/>
        <v>0</v>
      </c>
      <c r="CC102" s="54">
        <v>0</v>
      </c>
      <c r="CD102" s="10">
        <v>0</v>
      </c>
      <c r="CE102" s="55">
        <f t="shared" si="2115"/>
        <v>0</v>
      </c>
      <c r="CF102" s="54">
        <v>0</v>
      </c>
      <c r="CG102" s="10">
        <v>0</v>
      </c>
      <c r="CH102" s="55">
        <f t="shared" si="2116"/>
        <v>0</v>
      </c>
      <c r="CI102" s="54">
        <v>0</v>
      </c>
      <c r="CJ102" s="10">
        <v>0</v>
      </c>
      <c r="CK102" s="55">
        <f t="shared" si="2117"/>
        <v>0</v>
      </c>
      <c r="CL102" s="54">
        <v>0</v>
      </c>
      <c r="CM102" s="10">
        <v>0</v>
      </c>
      <c r="CN102" s="55">
        <f t="shared" si="2118"/>
        <v>0</v>
      </c>
      <c r="CO102" s="54">
        <v>0</v>
      </c>
      <c r="CP102" s="10">
        <v>0</v>
      </c>
      <c r="CQ102" s="55">
        <f t="shared" si="2119"/>
        <v>0</v>
      </c>
      <c r="CR102" s="54">
        <v>0</v>
      </c>
      <c r="CS102" s="10">
        <v>0</v>
      </c>
      <c r="CT102" s="55">
        <f t="shared" si="2120"/>
        <v>0</v>
      </c>
      <c r="CU102" s="54">
        <v>-5</v>
      </c>
      <c r="CV102" s="10">
        <v>45</v>
      </c>
      <c r="CW102" s="55">
        <f t="shared" si="2121"/>
        <v>-9000</v>
      </c>
      <c r="CX102" s="54">
        <v>0</v>
      </c>
      <c r="CY102" s="10">
        <v>0</v>
      </c>
      <c r="CZ102" s="55">
        <f t="shared" si="2122"/>
        <v>0</v>
      </c>
      <c r="DA102" s="54">
        <v>0</v>
      </c>
      <c r="DB102" s="10">
        <v>0</v>
      </c>
      <c r="DC102" s="55">
        <f t="shared" si="2123"/>
        <v>0</v>
      </c>
      <c r="DD102" s="54">
        <v>0</v>
      </c>
      <c r="DE102" s="10">
        <v>0</v>
      </c>
      <c r="DF102" s="55">
        <f t="shared" si="2124"/>
        <v>0</v>
      </c>
      <c r="DG102" s="54">
        <v>0</v>
      </c>
      <c r="DH102" s="10">
        <v>0</v>
      </c>
      <c r="DI102" s="55">
        <f t="shared" si="2125"/>
        <v>0</v>
      </c>
      <c r="DJ102" s="54">
        <v>0</v>
      </c>
      <c r="DK102" s="10">
        <v>0</v>
      </c>
      <c r="DL102" s="55">
        <f t="shared" si="2126"/>
        <v>0</v>
      </c>
      <c r="DM102" s="54">
        <v>0</v>
      </c>
      <c r="DN102" s="10">
        <v>0</v>
      </c>
      <c r="DO102" s="55">
        <f t="shared" si="2127"/>
        <v>0</v>
      </c>
      <c r="DP102" s="54">
        <v>0</v>
      </c>
      <c r="DQ102" s="10">
        <v>0</v>
      </c>
      <c r="DR102" s="55">
        <f t="shared" si="2128"/>
        <v>0</v>
      </c>
      <c r="DS102" s="54">
        <v>0</v>
      </c>
      <c r="DT102" s="10">
        <v>0</v>
      </c>
      <c r="DU102" s="55">
        <f t="shared" si="2129"/>
        <v>0</v>
      </c>
      <c r="DV102" s="54">
        <v>61</v>
      </c>
      <c r="DW102" s="10">
        <v>3885</v>
      </c>
      <c r="DX102" s="55">
        <f t="shared" si="2130"/>
        <v>63688.524590163935</v>
      </c>
      <c r="DY102" s="54">
        <v>0</v>
      </c>
      <c r="DZ102" s="10">
        <v>0</v>
      </c>
      <c r="EA102" s="55">
        <f t="shared" si="2131"/>
        <v>0</v>
      </c>
      <c r="EB102" s="54">
        <v>94</v>
      </c>
      <c r="EC102" s="10">
        <v>5936</v>
      </c>
      <c r="ED102" s="55">
        <f t="shared" si="2132"/>
        <v>63148.936170212764</v>
      </c>
      <c r="EE102" s="54">
        <v>0</v>
      </c>
      <c r="EF102" s="10">
        <v>0</v>
      </c>
      <c r="EG102" s="55">
        <f t="shared" si="2133"/>
        <v>0</v>
      </c>
      <c r="EH102" s="54">
        <v>0</v>
      </c>
      <c r="EI102" s="10">
        <v>0</v>
      </c>
      <c r="EJ102" s="55">
        <f t="shared" si="2134"/>
        <v>0</v>
      </c>
      <c r="EK102" s="54">
        <v>0</v>
      </c>
      <c r="EL102" s="10">
        <v>0</v>
      </c>
      <c r="EM102" s="55">
        <f t="shared" si="2135"/>
        <v>0</v>
      </c>
      <c r="EN102" s="54">
        <v>0</v>
      </c>
      <c r="EO102" s="10">
        <v>0</v>
      </c>
      <c r="EP102" s="55">
        <f t="shared" si="2136"/>
        <v>0</v>
      </c>
      <c r="EQ102" s="54">
        <v>0</v>
      </c>
      <c r="ER102" s="10">
        <v>0</v>
      </c>
      <c r="ES102" s="55">
        <f t="shared" si="2137"/>
        <v>0</v>
      </c>
      <c r="ET102" s="54">
        <v>0</v>
      </c>
      <c r="EU102" s="10">
        <v>0</v>
      </c>
      <c r="EV102" s="55">
        <f t="shared" si="2138"/>
        <v>0</v>
      </c>
      <c r="EW102" s="54">
        <v>0</v>
      </c>
      <c r="EX102" s="10">
        <v>0</v>
      </c>
      <c r="EY102" s="55">
        <f t="shared" si="2139"/>
        <v>0</v>
      </c>
      <c r="EZ102" s="54">
        <v>0</v>
      </c>
      <c r="FA102" s="10">
        <v>0</v>
      </c>
      <c r="FB102" s="55">
        <f t="shared" si="2140"/>
        <v>0</v>
      </c>
      <c r="FC102" s="54">
        <v>0</v>
      </c>
      <c r="FD102" s="10">
        <v>0</v>
      </c>
      <c r="FE102" s="55">
        <f t="shared" si="2141"/>
        <v>0</v>
      </c>
      <c r="FF102" s="54">
        <v>54</v>
      </c>
      <c r="FG102" s="10">
        <v>2462</v>
      </c>
      <c r="FH102" s="55">
        <f t="shared" si="2142"/>
        <v>45592.592592592599</v>
      </c>
      <c r="FI102" s="54">
        <v>0</v>
      </c>
      <c r="FJ102" s="10">
        <v>0</v>
      </c>
      <c r="FK102" s="55">
        <f t="shared" si="2143"/>
        <v>0</v>
      </c>
      <c r="FL102" s="54">
        <v>0</v>
      </c>
      <c r="FM102" s="10">
        <v>0</v>
      </c>
      <c r="FN102" s="55">
        <f t="shared" si="2144"/>
        <v>0</v>
      </c>
      <c r="FO102" s="54">
        <v>1</v>
      </c>
      <c r="FP102" s="10">
        <v>672</v>
      </c>
      <c r="FQ102" s="55">
        <f t="shared" si="2145"/>
        <v>672000</v>
      </c>
      <c r="FR102" s="54">
        <v>10</v>
      </c>
      <c r="FS102" s="10">
        <v>499</v>
      </c>
      <c r="FT102" s="55">
        <f t="shared" si="2146"/>
        <v>49900</v>
      </c>
      <c r="FU102" s="54">
        <v>41</v>
      </c>
      <c r="FV102" s="10">
        <v>1690</v>
      </c>
      <c r="FW102" s="55">
        <f t="shared" si="2147"/>
        <v>41219.512195121948</v>
      </c>
      <c r="FX102" s="54">
        <v>0</v>
      </c>
      <c r="FY102" s="10">
        <v>0</v>
      </c>
      <c r="FZ102" s="55">
        <f t="shared" si="2148"/>
        <v>0</v>
      </c>
      <c r="GA102" s="54">
        <v>3</v>
      </c>
      <c r="GB102" s="10">
        <v>230</v>
      </c>
      <c r="GC102" s="55">
        <f t="shared" si="2149"/>
        <v>76666.666666666672</v>
      </c>
      <c r="GD102" s="54">
        <v>0</v>
      </c>
      <c r="GE102" s="10">
        <v>0</v>
      </c>
      <c r="GF102" s="55">
        <f t="shared" si="2150"/>
        <v>0</v>
      </c>
      <c r="GG102" s="54">
        <v>0</v>
      </c>
      <c r="GH102" s="10">
        <v>0</v>
      </c>
      <c r="GI102" s="55">
        <f t="shared" si="2151"/>
        <v>0</v>
      </c>
      <c r="GJ102" s="54">
        <v>1</v>
      </c>
      <c r="GK102" s="10">
        <v>15</v>
      </c>
      <c r="GL102" s="55">
        <f t="shared" si="2152"/>
        <v>15000</v>
      </c>
      <c r="GM102" s="54">
        <v>0</v>
      </c>
      <c r="GN102" s="10">
        <v>0</v>
      </c>
      <c r="GO102" s="55">
        <f t="shared" si="2153"/>
        <v>0</v>
      </c>
      <c r="GP102" s="54">
        <v>0</v>
      </c>
      <c r="GQ102" s="10">
        <v>0</v>
      </c>
      <c r="GR102" s="55">
        <f t="shared" si="2154"/>
        <v>0</v>
      </c>
      <c r="GS102" s="54">
        <v>0</v>
      </c>
      <c r="GT102" s="10">
        <v>0</v>
      </c>
      <c r="GU102" s="55">
        <f t="shared" si="2155"/>
        <v>0</v>
      </c>
      <c r="GV102" s="54">
        <v>0</v>
      </c>
      <c r="GW102" s="10">
        <v>0</v>
      </c>
      <c r="GX102" s="55">
        <f t="shared" si="2156"/>
        <v>0</v>
      </c>
      <c r="GY102" s="54">
        <v>0</v>
      </c>
      <c r="GZ102" s="10">
        <v>0</v>
      </c>
      <c r="HA102" s="55">
        <f t="shared" si="2157"/>
        <v>0</v>
      </c>
      <c r="HB102" s="54">
        <v>0</v>
      </c>
      <c r="HC102" s="10">
        <v>0</v>
      </c>
      <c r="HD102" s="55">
        <f t="shared" si="2158"/>
        <v>0</v>
      </c>
      <c r="HE102" s="54">
        <v>0</v>
      </c>
      <c r="HF102" s="10">
        <v>0</v>
      </c>
      <c r="HG102" s="55">
        <f t="shared" si="2159"/>
        <v>0</v>
      </c>
      <c r="HH102" s="54">
        <v>0</v>
      </c>
      <c r="HI102" s="10">
        <v>0</v>
      </c>
      <c r="HJ102" s="55">
        <f t="shared" si="2160"/>
        <v>0</v>
      </c>
      <c r="HK102" s="54">
        <v>0</v>
      </c>
      <c r="HL102" s="10">
        <v>0</v>
      </c>
      <c r="HM102" s="55">
        <f t="shared" si="2161"/>
        <v>0</v>
      </c>
      <c r="HN102" s="54">
        <v>0</v>
      </c>
      <c r="HO102" s="10">
        <v>0</v>
      </c>
      <c r="HP102" s="55">
        <f t="shared" si="2162"/>
        <v>0</v>
      </c>
      <c r="HQ102" s="54">
        <v>3</v>
      </c>
      <c r="HR102" s="10">
        <v>341</v>
      </c>
      <c r="HS102" s="55">
        <f t="shared" si="2163"/>
        <v>113666.66666666667</v>
      </c>
      <c r="HT102" s="54">
        <v>0</v>
      </c>
      <c r="HU102" s="10">
        <v>0</v>
      </c>
      <c r="HV102" s="55">
        <f t="shared" si="2164"/>
        <v>0</v>
      </c>
      <c r="HW102" s="54">
        <v>0</v>
      </c>
      <c r="HX102" s="10">
        <v>0</v>
      </c>
      <c r="HY102" s="55">
        <f t="shared" si="2165"/>
        <v>0</v>
      </c>
      <c r="HZ102" s="54">
        <v>0</v>
      </c>
      <c r="IA102" s="10">
        <v>0</v>
      </c>
      <c r="IB102" s="55">
        <f t="shared" si="2166"/>
        <v>0</v>
      </c>
      <c r="IC102" s="54">
        <v>0</v>
      </c>
      <c r="ID102" s="10">
        <v>0</v>
      </c>
      <c r="IE102" s="55">
        <f t="shared" si="2167"/>
        <v>0</v>
      </c>
      <c r="IF102" s="54">
        <v>0</v>
      </c>
      <c r="IG102" s="10">
        <v>0</v>
      </c>
      <c r="IH102" s="55">
        <f t="shared" si="2168"/>
        <v>0</v>
      </c>
      <c r="II102" s="54">
        <v>41</v>
      </c>
      <c r="IJ102" s="10">
        <v>3156</v>
      </c>
      <c r="IK102" s="55">
        <f t="shared" si="2169"/>
        <v>76975.609756097561</v>
      </c>
      <c r="IL102" s="54">
        <v>0</v>
      </c>
      <c r="IM102" s="10">
        <v>0</v>
      </c>
      <c r="IN102" s="55">
        <f t="shared" si="2170"/>
        <v>0</v>
      </c>
      <c r="IO102" s="54">
        <v>0</v>
      </c>
      <c r="IP102" s="10">
        <v>0</v>
      </c>
      <c r="IQ102" s="55">
        <f t="shared" si="2171"/>
        <v>0</v>
      </c>
      <c r="IR102" s="54">
        <v>0</v>
      </c>
      <c r="IS102" s="10">
        <v>0</v>
      </c>
      <c r="IT102" s="55">
        <f t="shared" si="2172"/>
        <v>0</v>
      </c>
      <c r="IU102" s="54">
        <v>0</v>
      </c>
      <c r="IV102" s="10">
        <v>0</v>
      </c>
      <c r="IW102" s="55">
        <f t="shared" si="2173"/>
        <v>0</v>
      </c>
      <c r="IX102" s="54">
        <v>7</v>
      </c>
      <c r="IY102" s="10">
        <v>291</v>
      </c>
      <c r="IZ102" s="55">
        <f t="shared" si="2174"/>
        <v>41571.428571428572</v>
      </c>
      <c r="JA102" s="54">
        <v>1</v>
      </c>
      <c r="JB102" s="10">
        <v>194</v>
      </c>
      <c r="JC102" s="55">
        <f t="shared" si="2175"/>
        <v>194000</v>
      </c>
      <c r="JD102" s="54">
        <v>0</v>
      </c>
      <c r="JE102" s="10">
        <v>0</v>
      </c>
      <c r="JF102" s="55">
        <f t="shared" si="2176"/>
        <v>0</v>
      </c>
      <c r="JG102" s="54">
        <v>3</v>
      </c>
      <c r="JH102" s="10">
        <v>15</v>
      </c>
      <c r="JI102" s="55">
        <f t="shared" si="2177"/>
        <v>5000</v>
      </c>
      <c r="JJ102" s="54">
        <v>0</v>
      </c>
      <c r="JK102" s="10">
        <v>0</v>
      </c>
      <c r="JL102" s="55">
        <f t="shared" si="2178"/>
        <v>0</v>
      </c>
      <c r="JM102" s="54">
        <v>0</v>
      </c>
      <c r="JN102" s="10">
        <v>0</v>
      </c>
      <c r="JO102" s="55">
        <f t="shared" si="2179"/>
        <v>0</v>
      </c>
      <c r="JP102" s="54">
        <v>0</v>
      </c>
      <c r="JQ102" s="10">
        <v>0</v>
      </c>
      <c r="JR102" s="55">
        <f t="shared" si="2180"/>
        <v>0</v>
      </c>
      <c r="JS102" s="54">
        <v>0</v>
      </c>
      <c r="JT102" s="10">
        <v>0</v>
      </c>
      <c r="JU102" s="55">
        <f t="shared" si="2181"/>
        <v>0</v>
      </c>
      <c r="JV102" s="54">
        <v>0</v>
      </c>
      <c r="JW102" s="10">
        <v>0</v>
      </c>
      <c r="JX102" s="55">
        <f t="shared" si="2182"/>
        <v>0</v>
      </c>
      <c r="JY102" s="54">
        <v>0</v>
      </c>
      <c r="JZ102" s="10">
        <v>0</v>
      </c>
      <c r="KA102" s="55">
        <f t="shared" si="2183"/>
        <v>0</v>
      </c>
      <c r="KB102" s="54">
        <v>0</v>
      </c>
      <c r="KC102" s="10">
        <v>0</v>
      </c>
      <c r="KD102" s="55">
        <f t="shared" si="2184"/>
        <v>0</v>
      </c>
      <c r="KE102" s="54">
        <v>44</v>
      </c>
      <c r="KF102" s="10">
        <v>1219</v>
      </c>
      <c r="KG102" s="55">
        <f t="shared" si="2185"/>
        <v>27704.545454545452</v>
      </c>
      <c r="KH102" s="54">
        <v>0</v>
      </c>
      <c r="KI102" s="10">
        <v>0</v>
      </c>
      <c r="KJ102" s="55">
        <f t="shared" si="2186"/>
        <v>0</v>
      </c>
      <c r="KK102" s="54">
        <v>4</v>
      </c>
      <c r="KL102" s="10">
        <v>1042</v>
      </c>
      <c r="KM102" s="55">
        <f t="shared" si="2187"/>
        <v>260500</v>
      </c>
      <c r="KN102" s="54">
        <v>0</v>
      </c>
      <c r="KO102" s="10">
        <v>0</v>
      </c>
      <c r="KP102" s="55">
        <f t="shared" si="2188"/>
        <v>0</v>
      </c>
      <c r="KQ102" s="54">
        <v>0</v>
      </c>
      <c r="KR102" s="10">
        <v>0</v>
      </c>
      <c r="KS102" s="55">
        <f t="shared" si="2189"/>
        <v>0</v>
      </c>
      <c r="KT102" s="54">
        <v>0</v>
      </c>
      <c r="KU102" s="10">
        <v>0</v>
      </c>
      <c r="KV102" s="55">
        <f t="shared" si="2190"/>
        <v>0</v>
      </c>
      <c r="KW102" s="54">
        <v>0</v>
      </c>
      <c r="KX102" s="10">
        <v>0</v>
      </c>
      <c r="KY102" s="55">
        <f t="shared" si="2191"/>
        <v>0</v>
      </c>
      <c r="KZ102" s="54">
        <v>0</v>
      </c>
      <c r="LA102" s="10">
        <v>0</v>
      </c>
      <c r="LB102" s="55">
        <f t="shared" si="2192"/>
        <v>0</v>
      </c>
      <c r="LC102" s="54">
        <v>0</v>
      </c>
      <c r="LD102" s="10">
        <v>0</v>
      </c>
      <c r="LE102" s="55">
        <f t="shared" si="2193"/>
        <v>0</v>
      </c>
      <c r="LF102" s="54">
        <v>0</v>
      </c>
      <c r="LG102" s="10">
        <v>0</v>
      </c>
      <c r="LH102" s="55">
        <f t="shared" si="2194"/>
        <v>0</v>
      </c>
      <c r="LI102" s="54">
        <v>0</v>
      </c>
      <c r="LJ102" s="10">
        <v>0</v>
      </c>
      <c r="LK102" s="55">
        <f t="shared" si="2195"/>
        <v>0</v>
      </c>
      <c r="LL102" s="54">
        <v>0</v>
      </c>
      <c r="LM102" s="10">
        <v>0</v>
      </c>
      <c r="LN102" s="55">
        <f t="shared" si="2196"/>
        <v>0</v>
      </c>
      <c r="LO102" s="54">
        <v>0</v>
      </c>
      <c r="LP102" s="10">
        <v>0</v>
      </c>
      <c r="LQ102" s="55">
        <f t="shared" si="2197"/>
        <v>0</v>
      </c>
      <c r="LR102" s="54">
        <v>0</v>
      </c>
      <c r="LS102" s="10">
        <v>0</v>
      </c>
      <c r="LT102" s="55">
        <f t="shared" si="2198"/>
        <v>0</v>
      </c>
      <c r="LU102" s="54">
        <v>0</v>
      </c>
      <c r="LV102" s="10">
        <v>0</v>
      </c>
      <c r="LW102" s="55">
        <f t="shared" si="2199"/>
        <v>0</v>
      </c>
      <c r="LX102" s="54">
        <v>5</v>
      </c>
      <c r="LY102" s="10">
        <v>584</v>
      </c>
      <c r="LZ102" s="55">
        <f t="shared" si="2200"/>
        <v>116800</v>
      </c>
      <c r="MA102" s="54">
        <v>1</v>
      </c>
      <c r="MB102" s="10">
        <v>62</v>
      </c>
      <c r="MC102" s="55">
        <f t="shared" si="2201"/>
        <v>62000</v>
      </c>
      <c r="MD102" s="54">
        <v>0</v>
      </c>
      <c r="ME102" s="10">
        <v>0</v>
      </c>
      <c r="MF102" s="55">
        <f t="shared" si="2202"/>
        <v>0</v>
      </c>
      <c r="MG102" s="54">
        <v>0</v>
      </c>
      <c r="MH102" s="10">
        <v>0</v>
      </c>
      <c r="MI102" s="55">
        <f t="shared" si="2203"/>
        <v>0</v>
      </c>
      <c r="MJ102" s="54">
        <v>5</v>
      </c>
      <c r="MK102" s="10">
        <v>2341</v>
      </c>
      <c r="ML102" s="55">
        <f t="shared" si="2204"/>
        <v>468200</v>
      </c>
      <c r="MM102" s="54">
        <v>32</v>
      </c>
      <c r="MN102" s="10">
        <v>2882</v>
      </c>
      <c r="MO102" s="55">
        <f t="shared" si="2205"/>
        <v>90062.5</v>
      </c>
      <c r="MP102" s="54">
        <v>0</v>
      </c>
      <c r="MQ102" s="10">
        <v>0</v>
      </c>
      <c r="MR102" s="55">
        <f t="shared" si="2206"/>
        <v>0</v>
      </c>
      <c r="MS102" s="54">
        <v>4</v>
      </c>
      <c r="MT102" s="10">
        <v>11</v>
      </c>
      <c r="MU102" s="55">
        <f t="shared" si="2207"/>
        <v>2750</v>
      </c>
      <c r="MV102" s="54">
        <v>0</v>
      </c>
      <c r="MW102" s="10">
        <v>0</v>
      </c>
      <c r="MX102" s="55">
        <f t="shared" si="2208"/>
        <v>0</v>
      </c>
      <c r="MY102" s="54">
        <v>83</v>
      </c>
      <c r="MZ102" s="10">
        <v>873</v>
      </c>
      <c r="NA102" s="55">
        <f t="shared" si="2209"/>
        <v>10518.072289156626</v>
      </c>
      <c r="NB102" s="54">
        <v>0</v>
      </c>
      <c r="NC102" s="10">
        <v>0</v>
      </c>
      <c r="ND102" s="55">
        <f t="shared" si="2210"/>
        <v>0</v>
      </c>
      <c r="NE102" s="54">
        <v>0</v>
      </c>
      <c r="NF102" s="10">
        <v>0</v>
      </c>
      <c r="NG102" s="55">
        <f t="shared" si="2211"/>
        <v>0</v>
      </c>
      <c r="NH102" s="54">
        <v>0</v>
      </c>
      <c r="NI102" s="10">
        <v>0</v>
      </c>
      <c r="NJ102" s="55">
        <f t="shared" si="2212"/>
        <v>0</v>
      </c>
      <c r="NK102" s="54">
        <v>1</v>
      </c>
      <c r="NL102" s="10">
        <v>15</v>
      </c>
      <c r="NM102" s="55">
        <f t="shared" si="2213"/>
        <v>15000</v>
      </c>
      <c r="NN102" s="54">
        <v>0</v>
      </c>
      <c r="NO102" s="10">
        <v>0</v>
      </c>
      <c r="NP102" s="55">
        <f t="shared" si="2214"/>
        <v>0</v>
      </c>
      <c r="NQ102" s="54">
        <v>0</v>
      </c>
      <c r="NR102" s="10">
        <v>0</v>
      </c>
      <c r="NS102" s="55">
        <f t="shared" si="2215"/>
        <v>0</v>
      </c>
      <c r="NT102" s="54">
        <v>0</v>
      </c>
      <c r="NU102" s="10">
        <v>0</v>
      </c>
      <c r="NV102" s="55">
        <f t="shared" si="2216"/>
        <v>0</v>
      </c>
      <c r="NW102" s="54">
        <v>63</v>
      </c>
      <c r="NX102" s="10">
        <v>4797</v>
      </c>
      <c r="NY102" s="55">
        <f t="shared" si="2217"/>
        <v>76142.857142857145</v>
      </c>
      <c r="NZ102" s="54">
        <v>293</v>
      </c>
      <c r="OA102" s="10">
        <v>15678</v>
      </c>
      <c r="OB102" s="55">
        <f t="shared" si="2218"/>
        <v>53508.532423208191</v>
      </c>
      <c r="OC102" s="54">
        <v>0</v>
      </c>
      <c r="OD102" s="10">
        <v>0</v>
      </c>
      <c r="OE102" s="55">
        <f t="shared" si="2219"/>
        <v>0</v>
      </c>
      <c r="OF102" s="68">
        <v>0</v>
      </c>
      <c r="OG102" s="24">
        <v>0</v>
      </c>
      <c r="OH102" s="69">
        <f t="shared" si="2220"/>
        <v>0</v>
      </c>
      <c r="OI102" s="54">
        <v>0</v>
      </c>
      <c r="OJ102" s="10">
        <v>0</v>
      </c>
      <c r="OK102" s="55">
        <f t="shared" si="2221"/>
        <v>0</v>
      </c>
      <c r="OL102" s="54">
        <v>0</v>
      </c>
      <c r="OM102" s="10">
        <v>0</v>
      </c>
      <c r="ON102" s="55">
        <f t="shared" si="2222"/>
        <v>0</v>
      </c>
      <c r="OO102" s="54">
        <v>0</v>
      </c>
      <c r="OP102" s="10">
        <v>0</v>
      </c>
      <c r="OQ102" s="55">
        <f t="shared" si="2223"/>
        <v>0</v>
      </c>
      <c r="OR102" s="54">
        <v>0</v>
      </c>
      <c r="OS102" s="10">
        <v>0</v>
      </c>
      <c r="OT102" s="55">
        <f t="shared" si="2224"/>
        <v>0</v>
      </c>
      <c r="OU102" s="54">
        <v>0</v>
      </c>
      <c r="OV102" s="10">
        <v>0</v>
      </c>
      <c r="OW102" s="55">
        <f t="shared" si="2225"/>
        <v>0</v>
      </c>
      <c r="OX102" s="54">
        <v>3</v>
      </c>
      <c r="OY102" s="10">
        <v>24</v>
      </c>
      <c r="OZ102" s="55">
        <f t="shared" si="2226"/>
        <v>8000</v>
      </c>
      <c r="PA102" s="13">
        <f t="shared" ref="PA102:PA133" si="2232">SUM(I102,U102,X102,AG102,AJ102,AP102,AS102,AV102,BH102,BK102,BQ102,BT102,BW102,BZ102,CC102,CI102,CL102,CR102,CU102,CX102,DA102,DG102,DM102,DP102,DS102,DV102,EB102,EE102,EH102,ET102,EW102,EZ102,FF102,FI102,FL102,FO102,FR102,FU102,GA102,GD102,GG102,GJ102,GM102,GP102,GV102,GY102,HE102,HN102,HQ102,HT102,IC102,IF102,II102,IL102,IO102,IU102,IX102,JA102,JD102,JG102,JJ102,JM102,JP102,JY102,KB102,KE102,KH102,KK102,KN102,KQ102,KT102,KZ102,LC102,LL102,LO102,LR102,LU102,LX102,MA102,HH102,MG102,MJ102,MM102,MP102,MS102,MV102,MY102,NB102,NE102,NH102,NK102,NN102,NT102,NW102,NZ102,OI102,OR102,OU102,OX102,HK102,JV102,AA102,HZ102,IR102,O102+OO102+OL102+OF102+OC102+NQ102+MD102+LF102+KW102+JS102+HW102+HA131+HB102+GS102+FX102+FC102+EQ102+EN102+EK102+DY102+DD102+CO102+BN102+BE102+AY102+AD102+R102+L102+F102+C102)</f>
        <v>1010</v>
      </c>
      <c r="PB102" s="78" t="e">
        <f>SUM(J102,V102,Y102,AH102,AK102,AQ102,AT102,AW102,BI102,BL102,BR102,BU102,BX102,CA102,CD102,CJ102,CM102,CS102,CV102,CY102,DB102,DH102,DN102,DQ102,DT102,DW102,EC102,EF102,EI102,EU102,EX102,FA102,FG102,FJ102,FM102,FP102,FS102,FV102,GB102,GE102,GH102,GK102,GN102,GQ102,GW102,GZ102,HF102,HO102,HR102,HU102,ID102,IG102,IJ102,IM102,IP102,IV102,IY102,JB102,JE102,JH102,JK102,JN102,JQ102,JZ102,KC102,KF102,KI102,KL102,KO102,KR102,KU102,LA102,LD102,LM102,LP102,LS102,LV102,LY102,MB102,HI102,MH102,MK102,MN102,MQ102,MT102,MW102,MZ102,NC102,NF102,NI102,NL102,NO102,NU102,NX102,OA102,OJ102,OS102,OV102,OY102,HL102,JW102,AB102,IA102,IS102,P102+OP102+OM102+OG102+OD102+NR102+ME102+LG102+KX102+JT102+HX102+#REF!+HC102+GT102+FY102+FD102+ER102+EO102+EL102+DZ102+DE102+CP102+BO102+BF102+AZ102+AE102+S102+M102+G102+D102)</f>
        <v>#REF!</v>
      </c>
      <c r="PC102" s="6"/>
      <c r="PD102" s="9"/>
      <c r="PE102" s="6"/>
      <c r="PF102" s="6"/>
      <c r="PG102" s="6"/>
      <c r="PH102" s="9"/>
      <c r="PI102" s="6"/>
      <c r="PJ102" s="6"/>
      <c r="PK102" s="6"/>
      <c r="PL102" s="9"/>
      <c r="PM102" s="6"/>
      <c r="PN102" s="6"/>
      <c r="PO102" s="6"/>
      <c r="PP102" s="9"/>
      <c r="PQ102" s="6"/>
      <c r="PR102" s="6"/>
      <c r="PS102" s="6"/>
      <c r="PT102" s="9"/>
      <c r="PU102" s="6"/>
      <c r="PV102" s="6"/>
      <c r="PW102" s="6"/>
      <c r="PX102" s="9"/>
      <c r="PY102" s="6"/>
      <c r="PZ102" s="6"/>
      <c r="QA102" s="6"/>
      <c r="QB102" s="9"/>
      <c r="QC102" s="6"/>
      <c r="QD102" s="6"/>
      <c r="QE102" s="6"/>
      <c r="QF102" s="2"/>
      <c r="QG102" s="1"/>
      <c r="QH102" s="1"/>
      <c r="QI102" s="1"/>
      <c r="QJ102" s="2"/>
      <c r="QK102" s="1"/>
      <c r="QL102" s="1"/>
      <c r="QM102" s="1"/>
      <c r="QN102" s="2"/>
      <c r="QO102" s="1"/>
      <c r="QP102" s="1"/>
      <c r="QQ102" s="1"/>
    </row>
    <row r="103" spans="1:534" x14ac:dyDescent="0.25">
      <c r="A103" s="46">
        <v>2011</v>
      </c>
      <c r="B103" s="47" t="s">
        <v>11</v>
      </c>
      <c r="C103" s="54">
        <v>0</v>
      </c>
      <c r="D103" s="10">
        <v>0</v>
      </c>
      <c r="E103" s="55">
        <f t="shared" si="2227"/>
        <v>0</v>
      </c>
      <c r="F103" s="54">
        <v>0</v>
      </c>
      <c r="G103" s="10">
        <v>0</v>
      </c>
      <c r="H103" s="55">
        <f t="shared" si="2228"/>
        <v>0</v>
      </c>
      <c r="I103" s="54">
        <v>0</v>
      </c>
      <c r="J103" s="10">
        <v>0</v>
      </c>
      <c r="K103" s="55">
        <f t="shared" si="2229"/>
        <v>0</v>
      </c>
      <c r="L103" s="54">
        <v>0</v>
      </c>
      <c r="M103" s="10">
        <v>0</v>
      </c>
      <c r="N103" s="55">
        <f t="shared" si="2097"/>
        <v>0</v>
      </c>
      <c r="O103" s="54">
        <v>0</v>
      </c>
      <c r="P103" s="10">
        <v>0</v>
      </c>
      <c r="Q103" s="55">
        <f t="shared" si="2230"/>
        <v>0</v>
      </c>
      <c r="R103" s="54">
        <v>0</v>
      </c>
      <c r="S103" s="10">
        <v>0</v>
      </c>
      <c r="T103" s="55">
        <f t="shared" si="2231"/>
        <v>0</v>
      </c>
      <c r="U103" s="54">
        <v>2</v>
      </c>
      <c r="V103" s="10">
        <v>980</v>
      </c>
      <c r="W103" s="55">
        <f t="shared" si="2098"/>
        <v>490000</v>
      </c>
      <c r="X103" s="54">
        <v>5</v>
      </c>
      <c r="Y103" s="10">
        <v>151</v>
      </c>
      <c r="Z103" s="55">
        <f t="shared" si="2099"/>
        <v>30200</v>
      </c>
      <c r="AA103" s="54">
        <v>0</v>
      </c>
      <c r="AB103" s="10">
        <v>0</v>
      </c>
      <c r="AC103" s="55">
        <f t="shared" si="2100"/>
        <v>0</v>
      </c>
      <c r="AD103" s="54">
        <v>0</v>
      </c>
      <c r="AE103" s="10">
        <v>0</v>
      </c>
      <c r="AF103" s="55">
        <f t="shared" si="2101"/>
        <v>0</v>
      </c>
      <c r="AG103" s="54">
        <v>0</v>
      </c>
      <c r="AH103" s="10">
        <v>0</v>
      </c>
      <c r="AI103" s="55">
        <f t="shared" si="2102"/>
        <v>0</v>
      </c>
      <c r="AJ103" s="54">
        <v>62</v>
      </c>
      <c r="AK103" s="10">
        <v>1135</v>
      </c>
      <c r="AL103" s="55">
        <f t="shared" si="2103"/>
        <v>18306.451612903224</v>
      </c>
      <c r="AM103" s="54">
        <v>0</v>
      </c>
      <c r="AN103" s="10">
        <v>0</v>
      </c>
      <c r="AO103" s="55">
        <f t="shared" si="2104"/>
        <v>0</v>
      </c>
      <c r="AP103" s="54">
        <v>0</v>
      </c>
      <c r="AQ103" s="10">
        <v>0</v>
      </c>
      <c r="AR103" s="55">
        <f t="shared" si="2105"/>
        <v>0</v>
      </c>
      <c r="AS103" s="54">
        <v>5</v>
      </c>
      <c r="AT103" s="10">
        <v>223</v>
      </c>
      <c r="AU103" s="55">
        <f t="shared" si="2106"/>
        <v>44600</v>
      </c>
      <c r="AV103" s="54">
        <v>0</v>
      </c>
      <c r="AW103" s="10">
        <v>0</v>
      </c>
      <c r="AX103" s="55">
        <f t="shared" si="2107"/>
        <v>0</v>
      </c>
      <c r="AY103" s="54">
        <v>0</v>
      </c>
      <c r="AZ103" s="10">
        <v>0</v>
      </c>
      <c r="BA103" s="55">
        <v>0</v>
      </c>
      <c r="BB103" s="54">
        <v>0</v>
      </c>
      <c r="BC103" s="10">
        <v>0</v>
      </c>
      <c r="BD103" s="55">
        <v>0</v>
      </c>
      <c r="BE103" s="54">
        <v>0</v>
      </c>
      <c r="BF103" s="10">
        <v>0</v>
      </c>
      <c r="BG103" s="55">
        <v>0</v>
      </c>
      <c r="BH103" s="54">
        <v>0</v>
      </c>
      <c r="BI103" s="10">
        <v>0</v>
      </c>
      <c r="BJ103" s="55">
        <f t="shared" si="2108"/>
        <v>0</v>
      </c>
      <c r="BK103" s="54">
        <v>12</v>
      </c>
      <c r="BL103" s="10">
        <v>3155</v>
      </c>
      <c r="BM103" s="55">
        <f t="shared" si="2109"/>
        <v>262916.66666666669</v>
      </c>
      <c r="BN103" s="54">
        <v>0</v>
      </c>
      <c r="BO103" s="10">
        <v>0</v>
      </c>
      <c r="BP103" s="55">
        <f t="shared" si="2110"/>
        <v>0</v>
      </c>
      <c r="BQ103" s="54">
        <v>0</v>
      </c>
      <c r="BR103" s="10">
        <v>0</v>
      </c>
      <c r="BS103" s="55">
        <f t="shared" si="2111"/>
        <v>0</v>
      </c>
      <c r="BT103" s="54">
        <v>81</v>
      </c>
      <c r="BU103" s="10">
        <v>2579</v>
      </c>
      <c r="BV103" s="55">
        <f t="shared" si="2112"/>
        <v>31839.506172839505</v>
      </c>
      <c r="BW103" s="54">
        <v>9</v>
      </c>
      <c r="BX103" s="10">
        <v>1363</v>
      </c>
      <c r="BY103" s="55">
        <f t="shared" si="2113"/>
        <v>151444.44444444447</v>
      </c>
      <c r="BZ103" s="54">
        <v>0</v>
      </c>
      <c r="CA103" s="10">
        <v>0</v>
      </c>
      <c r="CB103" s="55">
        <f t="shared" si="2114"/>
        <v>0</v>
      </c>
      <c r="CC103" s="54">
        <v>0</v>
      </c>
      <c r="CD103" s="10">
        <v>0</v>
      </c>
      <c r="CE103" s="55">
        <f t="shared" si="2115"/>
        <v>0</v>
      </c>
      <c r="CF103" s="54">
        <v>0</v>
      </c>
      <c r="CG103" s="10">
        <v>0</v>
      </c>
      <c r="CH103" s="55">
        <f t="shared" si="2116"/>
        <v>0</v>
      </c>
      <c r="CI103" s="54">
        <v>0</v>
      </c>
      <c r="CJ103" s="10">
        <v>0</v>
      </c>
      <c r="CK103" s="55">
        <f t="shared" si="2117"/>
        <v>0</v>
      </c>
      <c r="CL103" s="54">
        <v>0</v>
      </c>
      <c r="CM103" s="10">
        <v>0</v>
      </c>
      <c r="CN103" s="55">
        <f t="shared" si="2118"/>
        <v>0</v>
      </c>
      <c r="CO103" s="54">
        <v>0</v>
      </c>
      <c r="CP103" s="10">
        <v>0</v>
      </c>
      <c r="CQ103" s="55">
        <f t="shared" si="2119"/>
        <v>0</v>
      </c>
      <c r="CR103" s="54">
        <v>0</v>
      </c>
      <c r="CS103" s="10">
        <v>0</v>
      </c>
      <c r="CT103" s="55">
        <f t="shared" si="2120"/>
        <v>0</v>
      </c>
      <c r="CU103" s="54">
        <v>32</v>
      </c>
      <c r="CV103" s="10">
        <v>1114</v>
      </c>
      <c r="CW103" s="55">
        <f t="shared" si="2121"/>
        <v>34812.5</v>
      </c>
      <c r="CX103" s="54">
        <v>0</v>
      </c>
      <c r="CY103" s="10">
        <v>0</v>
      </c>
      <c r="CZ103" s="55">
        <f t="shared" si="2122"/>
        <v>0</v>
      </c>
      <c r="DA103" s="54">
        <v>0</v>
      </c>
      <c r="DB103" s="10">
        <v>0</v>
      </c>
      <c r="DC103" s="55">
        <f t="shared" si="2123"/>
        <v>0</v>
      </c>
      <c r="DD103" s="54">
        <v>0</v>
      </c>
      <c r="DE103" s="10">
        <v>0</v>
      </c>
      <c r="DF103" s="55">
        <f t="shared" si="2124"/>
        <v>0</v>
      </c>
      <c r="DG103" s="54">
        <v>0</v>
      </c>
      <c r="DH103" s="10">
        <v>0</v>
      </c>
      <c r="DI103" s="55">
        <f t="shared" si="2125"/>
        <v>0</v>
      </c>
      <c r="DJ103" s="54">
        <v>0</v>
      </c>
      <c r="DK103" s="10">
        <v>0</v>
      </c>
      <c r="DL103" s="55">
        <f t="shared" si="2126"/>
        <v>0</v>
      </c>
      <c r="DM103" s="54">
        <v>0</v>
      </c>
      <c r="DN103" s="10">
        <v>0</v>
      </c>
      <c r="DO103" s="55">
        <f t="shared" si="2127"/>
        <v>0</v>
      </c>
      <c r="DP103" s="54">
        <v>0</v>
      </c>
      <c r="DQ103" s="10">
        <v>0</v>
      </c>
      <c r="DR103" s="55">
        <f t="shared" si="2128"/>
        <v>0</v>
      </c>
      <c r="DS103" s="54">
        <v>0</v>
      </c>
      <c r="DT103" s="10">
        <v>0</v>
      </c>
      <c r="DU103" s="55">
        <f t="shared" si="2129"/>
        <v>0</v>
      </c>
      <c r="DV103" s="54">
        <v>122</v>
      </c>
      <c r="DW103" s="10">
        <v>7875</v>
      </c>
      <c r="DX103" s="55">
        <f t="shared" si="2130"/>
        <v>64549.180327868853</v>
      </c>
      <c r="DY103" s="54">
        <v>0</v>
      </c>
      <c r="DZ103" s="10">
        <v>0</v>
      </c>
      <c r="EA103" s="55">
        <f t="shared" si="2131"/>
        <v>0</v>
      </c>
      <c r="EB103" s="54">
        <v>191</v>
      </c>
      <c r="EC103" s="10">
        <v>9907</v>
      </c>
      <c r="ED103" s="55">
        <f t="shared" si="2132"/>
        <v>51869.109947643978</v>
      </c>
      <c r="EE103" s="54">
        <v>0</v>
      </c>
      <c r="EF103" s="10">
        <v>0</v>
      </c>
      <c r="EG103" s="55">
        <f t="shared" si="2133"/>
        <v>0</v>
      </c>
      <c r="EH103" s="54">
        <v>0</v>
      </c>
      <c r="EI103" s="10">
        <v>0</v>
      </c>
      <c r="EJ103" s="55">
        <f t="shared" si="2134"/>
        <v>0</v>
      </c>
      <c r="EK103" s="54">
        <v>0</v>
      </c>
      <c r="EL103" s="10">
        <v>0</v>
      </c>
      <c r="EM103" s="55">
        <f t="shared" si="2135"/>
        <v>0</v>
      </c>
      <c r="EN103" s="54">
        <v>0</v>
      </c>
      <c r="EO103" s="10">
        <v>0</v>
      </c>
      <c r="EP103" s="55">
        <f t="shared" si="2136"/>
        <v>0</v>
      </c>
      <c r="EQ103" s="54">
        <v>0</v>
      </c>
      <c r="ER103" s="10">
        <v>0</v>
      </c>
      <c r="ES103" s="55">
        <f t="shared" si="2137"/>
        <v>0</v>
      </c>
      <c r="ET103" s="54">
        <v>0</v>
      </c>
      <c r="EU103" s="10">
        <v>0</v>
      </c>
      <c r="EV103" s="55">
        <f t="shared" si="2138"/>
        <v>0</v>
      </c>
      <c r="EW103" s="54">
        <v>1</v>
      </c>
      <c r="EX103" s="10">
        <v>56</v>
      </c>
      <c r="EY103" s="55">
        <f t="shared" si="2139"/>
        <v>56000</v>
      </c>
      <c r="EZ103" s="54">
        <v>0</v>
      </c>
      <c r="FA103" s="10">
        <v>0</v>
      </c>
      <c r="FB103" s="55">
        <f t="shared" si="2140"/>
        <v>0</v>
      </c>
      <c r="FC103" s="54">
        <v>0</v>
      </c>
      <c r="FD103" s="10">
        <v>0</v>
      </c>
      <c r="FE103" s="55">
        <f t="shared" si="2141"/>
        <v>0</v>
      </c>
      <c r="FF103" s="54">
        <v>14</v>
      </c>
      <c r="FG103" s="10">
        <v>1001</v>
      </c>
      <c r="FH103" s="55">
        <f t="shared" si="2142"/>
        <v>71500</v>
      </c>
      <c r="FI103" s="54">
        <v>0</v>
      </c>
      <c r="FJ103" s="10">
        <v>0</v>
      </c>
      <c r="FK103" s="55">
        <f t="shared" si="2143"/>
        <v>0</v>
      </c>
      <c r="FL103" s="54">
        <v>0</v>
      </c>
      <c r="FM103" s="10">
        <v>0</v>
      </c>
      <c r="FN103" s="55">
        <f t="shared" si="2144"/>
        <v>0</v>
      </c>
      <c r="FO103" s="54">
        <v>1</v>
      </c>
      <c r="FP103" s="10">
        <v>970</v>
      </c>
      <c r="FQ103" s="55">
        <f t="shared" si="2145"/>
        <v>970000</v>
      </c>
      <c r="FR103" s="54">
        <v>1</v>
      </c>
      <c r="FS103" s="10">
        <v>25</v>
      </c>
      <c r="FT103" s="55">
        <f t="shared" si="2146"/>
        <v>25000</v>
      </c>
      <c r="FU103" s="54">
        <v>80</v>
      </c>
      <c r="FV103" s="10">
        <v>1264</v>
      </c>
      <c r="FW103" s="55">
        <f t="shared" si="2147"/>
        <v>15800</v>
      </c>
      <c r="FX103" s="54">
        <v>0</v>
      </c>
      <c r="FY103" s="10">
        <v>0</v>
      </c>
      <c r="FZ103" s="55">
        <f t="shared" si="2148"/>
        <v>0</v>
      </c>
      <c r="GA103" s="54">
        <v>0</v>
      </c>
      <c r="GB103" s="10">
        <v>0</v>
      </c>
      <c r="GC103" s="55">
        <f t="shared" si="2149"/>
        <v>0</v>
      </c>
      <c r="GD103" s="54">
        <v>0</v>
      </c>
      <c r="GE103" s="10">
        <v>0</v>
      </c>
      <c r="GF103" s="55">
        <f t="shared" si="2150"/>
        <v>0</v>
      </c>
      <c r="GG103" s="54">
        <v>0</v>
      </c>
      <c r="GH103" s="10">
        <v>0</v>
      </c>
      <c r="GI103" s="55">
        <f t="shared" si="2151"/>
        <v>0</v>
      </c>
      <c r="GJ103" s="54">
        <v>1</v>
      </c>
      <c r="GK103" s="10">
        <v>55</v>
      </c>
      <c r="GL103" s="55">
        <f t="shared" si="2152"/>
        <v>55000</v>
      </c>
      <c r="GM103" s="54">
        <v>0</v>
      </c>
      <c r="GN103" s="10">
        <v>0</v>
      </c>
      <c r="GO103" s="55">
        <f t="shared" si="2153"/>
        <v>0</v>
      </c>
      <c r="GP103" s="54">
        <v>0</v>
      </c>
      <c r="GQ103" s="10">
        <v>0</v>
      </c>
      <c r="GR103" s="55">
        <f t="shared" si="2154"/>
        <v>0</v>
      </c>
      <c r="GS103" s="54">
        <v>0</v>
      </c>
      <c r="GT103" s="10">
        <v>0</v>
      </c>
      <c r="GU103" s="55">
        <f t="shared" si="2155"/>
        <v>0</v>
      </c>
      <c r="GV103" s="54">
        <v>0</v>
      </c>
      <c r="GW103" s="10">
        <v>0</v>
      </c>
      <c r="GX103" s="55">
        <f t="shared" si="2156"/>
        <v>0</v>
      </c>
      <c r="GY103" s="54">
        <v>0</v>
      </c>
      <c r="GZ103" s="10">
        <v>0</v>
      </c>
      <c r="HA103" s="55">
        <f t="shared" si="2157"/>
        <v>0</v>
      </c>
      <c r="HB103" s="54">
        <v>0</v>
      </c>
      <c r="HC103" s="10">
        <v>0</v>
      </c>
      <c r="HD103" s="55">
        <f t="shared" si="2158"/>
        <v>0</v>
      </c>
      <c r="HE103" s="54">
        <v>0</v>
      </c>
      <c r="HF103" s="10">
        <v>0</v>
      </c>
      <c r="HG103" s="55">
        <f t="shared" si="2159"/>
        <v>0</v>
      </c>
      <c r="HH103" s="54">
        <v>0</v>
      </c>
      <c r="HI103" s="10">
        <v>0</v>
      </c>
      <c r="HJ103" s="55">
        <f t="shared" si="2160"/>
        <v>0</v>
      </c>
      <c r="HK103" s="54">
        <v>0</v>
      </c>
      <c r="HL103" s="10">
        <v>0</v>
      </c>
      <c r="HM103" s="55">
        <f t="shared" si="2161"/>
        <v>0</v>
      </c>
      <c r="HN103" s="54">
        <v>0</v>
      </c>
      <c r="HO103" s="10">
        <v>0</v>
      </c>
      <c r="HP103" s="55">
        <f t="shared" si="2162"/>
        <v>0</v>
      </c>
      <c r="HQ103" s="54">
        <v>39</v>
      </c>
      <c r="HR103" s="10">
        <v>998</v>
      </c>
      <c r="HS103" s="55">
        <f t="shared" si="2163"/>
        <v>25589.74358974359</v>
      </c>
      <c r="HT103" s="54">
        <v>0</v>
      </c>
      <c r="HU103" s="10">
        <v>0</v>
      </c>
      <c r="HV103" s="55">
        <f t="shared" si="2164"/>
        <v>0</v>
      </c>
      <c r="HW103" s="54">
        <v>0</v>
      </c>
      <c r="HX103" s="10">
        <v>0</v>
      </c>
      <c r="HY103" s="55">
        <f t="shared" si="2165"/>
        <v>0</v>
      </c>
      <c r="HZ103" s="54">
        <v>0</v>
      </c>
      <c r="IA103" s="10">
        <v>0</v>
      </c>
      <c r="IB103" s="55">
        <f t="shared" si="2166"/>
        <v>0</v>
      </c>
      <c r="IC103" s="54">
        <v>0</v>
      </c>
      <c r="ID103" s="10">
        <v>0</v>
      </c>
      <c r="IE103" s="55">
        <f t="shared" si="2167"/>
        <v>0</v>
      </c>
      <c r="IF103" s="54">
        <v>0</v>
      </c>
      <c r="IG103" s="10">
        <v>0</v>
      </c>
      <c r="IH103" s="55">
        <f t="shared" si="2168"/>
        <v>0</v>
      </c>
      <c r="II103" s="54">
        <v>30</v>
      </c>
      <c r="IJ103" s="10">
        <v>2287</v>
      </c>
      <c r="IK103" s="55">
        <f t="shared" si="2169"/>
        <v>76233.333333333328</v>
      </c>
      <c r="IL103" s="54">
        <v>0</v>
      </c>
      <c r="IM103" s="10">
        <v>0</v>
      </c>
      <c r="IN103" s="55">
        <f t="shared" si="2170"/>
        <v>0</v>
      </c>
      <c r="IO103" s="54">
        <v>0</v>
      </c>
      <c r="IP103" s="10">
        <v>0</v>
      </c>
      <c r="IQ103" s="55">
        <f t="shared" si="2171"/>
        <v>0</v>
      </c>
      <c r="IR103" s="54">
        <v>0</v>
      </c>
      <c r="IS103" s="10">
        <v>0</v>
      </c>
      <c r="IT103" s="55">
        <f t="shared" si="2172"/>
        <v>0</v>
      </c>
      <c r="IU103" s="54">
        <v>0</v>
      </c>
      <c r="IV103" s="10">
        <v>0</v>
      </c>
      <c r="IW103" s="55">
        <f t="shared" si="2173"/>
        <v>0</v>
      </c>
      <c r="IX103" s="54">
        <v>39</v>
      </c>
      <c r="IY103" s="10">
        <v>1478</v>
      </c>
      <c r="IZ103" s="55">
        <f t="shared" si="2174"/>
        <v>37897.435897435898</v>
      </c>
      <c r="JA103" s="54">
        <v>2</v>
      </c>
      <c r="JB103" s="10">
        <v>482</v>
      </c>
      <c r="JC103" s="55">
        <f t="shared" si="2175"/>
        <v>241000</v>
      </c>
      <c r="JD103" s="54">
        <v>0</v>
      </c>
      <c r="JE103" s="10">
        <v>0</v>
      </c>
      <c r="JF103" s="55">
        <f t="shared" si="2176"/>
        <v>0</v>
      </c>
      <c r="JG103" s="54">
        <v>57</v>
      </c>
      <c r="JH103" s="10">
        <v>44</v>
      </c>
      <c r="JI103" s="55">
        <f t="shared" si="2177"/>
        <v>771.92982456140351</v>
      </c>
      <c r="JJ103" s="54">
        <v>3</v>
      </c>
      <c r="JK103" s="10">
        <v>206</v>
      </c>
      <c r="JL103" s="55">
        <f t="shared" si="2178"/>
        <v>68666.666666666672</v>
      </c>
      <c r="JM103" s="54">
        <v>10</v>
      </c>
      <c r="JN103" s="10">
        <v>87</v>
      </c>
      <c r="JO103" s="55">
        <f t="shared" si="2179"/>
        <v>8700</v>
      </c>
      <c r="JP103" s="54">
        <v>0</v>
      </c>
      <c r="JQ103" s="10">
        <v>0</v>
      </c>
      <c r="JR103" s="55">
        <f t="shared" si="2180"/>
        <v>0</v>
      </c>
      <c r="JS103" s="54">
        <v>0</v>
      </c>
      <c r="JT103" s="10">
        <v>0</v>
      </c>
      <c r="JU103" s="55">
        <f t="shared" si="2181"/>
        <v>0</v>
      </c>
      <c r="JV103" s="54">
        <v>0</v>
      </c>
      <c r="JW103" s="10">
        <v>0</v>
      </c>
      <c r="JX103" s="55">
        <f t="shared" si="2182"/>
        <v>0</v>
      </c>
      <c r="JY103" s="54">
        <v>0</v>
      </c>
      <c r="JZ103" s="10">
        <v>0</v>
      </c>
      <c r="KA103" s="55">
        <f t="shared" si="2183"/>
        <v>0</v>
      </c>
      <c r="KB103" s="54">
        <v>0</v>
      </c>
      <c r="KC103" s="10">
        <v>0</v>
      </c>
      <c r="KD103" s="55">
        <f t="shared" si="2184"/>
        <v>0</v>
      </c>
      <c r="KE103" s="54">
        <v>64</v>
      </c>
      <c r="KF103" s="10">
        <v>1467</v>
      </c>
      <c r="KG103" s="55">
        <f t="shared" si="2185"/>
        <v>22921.875</v>
      </c>
      <c r="KH103" s="54">
        <v>0</v>
      </c>
      <c r="KI103" s="10">
        <v>0</v>
      </c>
      <c r="KJ103" s="55">
        <f t="shared" si="2186"/>
        <v>0</v>
      </c>
      <c r="KK103" s="54">
        <v>0</v>
      </c>
      <c r="KL103" s="10">
        <v>0</v>
      </c>
      <c r="KM103" s="55">
        <f t="shared" si="2187"/>
        <v>0</v>
      </c>
      <c r="KN103" s="54">
        <v>0</v>
      </c>
      <c r="KO103" s="10">
        <v>0</v>
      </c>
      <c r="KP103" s="55">
        <f t="shared" si="2188"/>
        <v>0</v>
      </c>
      <c r="KQ103" s="54">
        <v>2</v>
      </c>
      <c r="KR103" s="10">
        <v>267</v>
      </c>
      <c r="KS103" s="55">
        <f t="shared" si="2189"/>
        <v>133500</v>
      </c>
      <c r="KT103" s="54">
        <v>0</v>
      </c>
      <c r="KU103" s="10">
        <v>0</v>
      </c>
      <c r="KV103" s="55">
        <f t="shared" si="2190"/>
        <v>0</v>
      </c>
      <c r="KW103" s="54">
        <v>0</v>
      </c>
      <c r="KX103" s="10">
        <v>0</v>
      </c>
      <c r="KY103" s="55">
        <f t="shared" si="2191"/>
        <v>0</v>
      </c>
      <c r="KZ103" s="54">
        <v>0</v>
      </c>
      <c r="LA103" s="10">
        <v>0</v>
      </c>
      <c r="LB103" s="55">
        <f t="shared" si="2192"/>
        <v>0</v>
      </c>
      <c r="LC103" s="54">
        <v>0</v>
      </c>
      <c r="LD103" s="10">
        <v>0</v>
      </c>
      <c r="LE103" s="55">
        <f t="shared" si="2193"/>
        <v>0</v>
      </c>
      <c r="LF103" s="54">
        <v>0</v>
      </c>
      <c r="LG103" s="10">
        <v>0</v>
      </c>
      <c r="LH103" s="55">
        <f t="shared" si="2194"/>
        <v>0</v>
      </c>
      <c r="LI103" s="54">
        <v>0</v>
      </c>
      <c r="LJ103" s="10">
        <v>0</v>
      </c>
      <c r="LK103" s="55">
        <f t="shared" si="2195"/>
        <v>0</v>
      </c>
      <c r="LL103" s="54">
        <v>8</v>
      </c>
      <c r="LM103" s="10">
        <v>543</v>
      </c>
      <c r="LN103" s="55">
        <f t="shared" si="2196"/>
        <v>67875</v>
      </c>
      <c r="LO103" s="54">
        <v>0</v>
      </c>
      <c r="LP103" s="10">
        <v>0</v>
      </c>
      <c r="LQ103" s="55">
        <f t="shared" si="2197"/>
        <v>0</v>
      </c>
      <c r="LR103" s="54">
        <v>0</v>
      </c>
      <c r="LS103" s="10">
        <v>0</v>
      </c>
      <c r="LT103" s="55">
        <f t="shared" si="2198"/>
        <v>0</v>
      </c>
      <c r="LU103" s="54">
        <v>0</v>
      </c>
      <c r="LV103" s="10">
        <v>0</v>
      </c>
      <c r="LW103" s="55">
        <f t="shared" si="2199"/>
        <v>0</v>
      </c>
      <c r="LX103" s="54">
        <v>15</v>
      </c>
      <c r="LY103" s="10">
        <v>853</v>
      </c>
      <c r="LZ103" s="55">
        <f t="shared" si="2200"/>
        <v>56866.666666666664</v>
      </c>
      <c r="MA103" s="54">
        <v>0</v>
      </c>
      <c r="MB103" s="10">
        <v>0</v>
      </c>
      <c r="MC103" s="55">
        <f t="shared" si="2201"/>
        <v>0</v>
      </c>
      <c r="MD103" s="54">
        <v>0</v>
      </c>
      <c r="ME103" s="10">
        <v>0</v>
      </c>
      <c r="MF103" s="55">
        <f t="shared" si="2202"/>
        <v>0</v>
      </c>
      <c r="MG103" s="54">
        <v>0</v>
      </c>
      <c r="MH103" s="10">
        <v>0</v>
      </c>
      <c r="MI103" s="55">
        <f t="shared" si="2203"/>
        <v>0</v>
      </c>
      <c r="MJ103" s="54">
        <v>9</v>
      </c>
      <c r="MK103" s="10">
        <v>3894</v>
      </c>
      <c r="ML103" s="55">
        <f t="shared" si="2204"/>
        <v>432666.66666666669</v>
      </c>
      <c r="MM103" s="54">
        <v>29</v>
      </c>
      <c r="MN103" s="10">
        <v>2711</v>
      </c>
      <c r="MO103" s="55">
        <f t="shared" si="2205"/>
        <v>93482.758620689652</v>
      </c>
      <c r="MP103" s="54">
        <v>0</v>
      </c>
      <c r="MQ103" s="10">
        <v>0</v>
      </c>
      <c r="MR103" s="55">
        <f t="shared" si="2206"/>
        <v>0</v>
      </c>
      <c r="MS103" s="54">
        <v>4</v>
      </c>
      <c r="MT103" s="10">
        <v>12</v>
      </c>
      <c r="MU103" s="55">
        <f t="shared" si="2207"/>
        <v>3000</v>
      </c>
      <c r="MV103" s="54">
        <v>0</v>
      </c>
      <c r="MW103" s="10">
        <v>0</v>
      </c>
      <c r="MX103" s="55">
        <f t="shared" si="2208"/>
        <v>0</v>
      </c>
      <c r="MY103" s="54">
        <v>32</v>
      </c>
      <c r="MZ103" s="10">
        <v>585</v>
      </c>
      <c r="NA103" s="55">
        <f t="shared" si="2209"/>
        <v>18281.25</v>
      </c>
      <c r="NB103" s="54">
        <v>0</v>
      </c>
      <c r="NC103" s="10">
        <v>0</v>
      </c>
      <c r="ND103" s="55">
        <f t="shared" si="2210"/>
        <v>0</v>
      </c>
      <c r="NE103" s="54">
        <v>0</v>
      </c>
      <c r="NF103" s="10">
        <v>0</v>
      </c>
      <c r="NG103" s="55">
        <f t="shared" si="2211"/>
        <v>0</v>
      </c>
      <c r="NH103" s="54">
        <v>0</v>
      </c>
      <c r="NI103" s="10">
        <v>0</v>
      </c>
      <c r="NJ103" s="55">
        <f t="shared" si="2212"/>
        <v>0</v>
      </c>
      <c r="NK103" s="54">
        <v>14</v>
      </c>
      <c r="NL103" s="10">
        <v>808</v>
      </c>
      <c r="NM103" s="55">
        <f t="shared" si="2213"/>
        <v>57714.285714285717</v>
      </c>
      <c r="NN103" s="54">
        <v>0</v>
      </c>
      <c r="NO103" s="10">
        <v>0</v>
      </c>
      <c r="NP103" s="55">
        <f t="shared" si="2214"/>
        <v>0</v>
      </c>
      <c r="NQ103" s="54">
        <v>0</v>
      </c>
      <c r="NR103" s="10">
        <v>0</v>
      </c>
      <c r="NS103" s="55">
        <f t="shared" si="2215"/>
        <v>0</v>
      </c>
      <c r="NT103" s="54">
        <v>1</v>
      </c>
      <c r="NU103" s="10">
        <v>27</v>
      </c>
      <c r="NV103" s="55">
        <f t="shared" si="2216"/>
        <v>27000</v>
      </c>
      <c r="NW103" s="54">
        <v>35</v>
      </c>
      <c r="NX103" s="10">
        <v>2555</v>
      </c>
      <c r="NY103" s="55">
        <f t="shared" si="2217"/>
        <v>73000</v>
      </c>
      <c r="NZ103" s="54">
        <v>279</v>
      </c>
      <c r="OA103" s="10">
        <v>14997</v>
      </c>
      <c r="OB103" s="55">
        <f t="shared" si="2218"/>
        <v>53752.68817204301</v>
      </c>
      <c r="OC103" s="54">
        <v>0</v>
      </c>
      <c r="OD103" s="10">
        <v>0</v>
      </c>
      <c r="OE103" s="55">
        <f t="shared" si="2219"/>
        <v>0</v>
      </c>
      <c r="OF103" s="68">
        <v>0</v>
      </c>
      <c r="OG103" s="24">
        <v>0</v>
      </c>
      <c r="OH103" s="69">
        <f t="shared" si="2220"/>
        <v>0</v>
      </c>
      <c r="OI103" s="54">
        <v>0</v>
      </c>
      <c r="OJ103" s="10">
        <v>0</v>
      </c>
      <c r="OK103" s="55">
        <f t="shared" si="2221"/>
        <v>0</v>
      </c>
      <c r="OL103" s="54">
        <v>0</v>
      </c>
      <c r="OM103" s="10">
        <v>0</v>
      </c>
      <c r="ON103" s="55">
        <f t="shared" si="2222"/>
        <v>0</v>
      </c>
      <c r="OO103" s="54">
        <v>0</v>
      </c>
      <c r="OP103" s="10">
        <v>0</v>
      </c>
      <c r="OQ103" s="55">
        <f t="shared" si="2223"/>
        <v>0</v>
      </c>
      <c r="OR103" s="54">
        <v>0</v>
      </c>
      <c r="OS103" s="10">
        <v>0</v>
      </c>
      <c r="OT103" s="55">
        <f t="shared" si="2224"/>
        <v>0</v>
      </c>
      <c r="OU103" s="54">
        <v>0</v>
      </c>
      <c r="OV103" s="10">
        <v>0</v>
      </c>
      <c r="OW103" s="55">
        <f t="shared" si="2225"/>
        <v>0</v>
      </c>
      <c r="OX103" s="54">
        <v>7</v>
      </c>
      <c r="OY103" s="10">
        <v>38</v>
      </c>
      <c r="OZ103" s="55">
        <f t="shared" si="2226"/>
        <v>5428.5714285714284</v>
      </c>
      <c r="PA103" s="13">
        <f t="shared" si="2232"/>
        <v>1298</v>
      </c>
      <c r="PB103" s="78" t="e">
        <f>SUM(J103,V103,Y103,AH103,AK103,AQ103,AT103,AW103,BI103,BL103,BR103,BU103,BX103,CA103,CD103,CJ103,CM103,CS103,CV103,CY103,DB103,DH103,DN103,DQ103,DT103,DW103,EC103,EF103,EI103,EU103,EX103,FA103,FG103,FJ103,FM103,FP103,FS103,FV103,GB103,GE103,GH103,GK103,GN103,GQ103,GW103,GZ103,HF103,HO103,HR103,HU103,ID103,IG103,IJ103,IM103,IP103,IV103,IY103,JB103,JE103,JH103,JK103,JN103,JQ103,JZ103,KC103,KF103,KI103,KL103,KO103,KR103,KU103,LA103,LD103,LM103,LP103,LS103,LV103,LY103,MB103,HI103,MH103,MK103,MN103,MQ103,MT103,MW103,MZ103,NC103,NF103,NI103,NL103,NO103,NU103,NX103,OA103,OJ103,OS103,OV103,OY103,HL103,JW103,AB103,IA103,IS103,P103+OP103+OM103+OG103+OD103+NR103+ME103+LG103+KX103+JT103+HX103+#REF!+HC103+GT103+FY103+FD103+ER103+EO103+EL103+DZ103+DE103+CP103+BO103+BF103+AZ103+AE103+S103+M103+G103+D103)</f>
        <v>#REF!</v>
      </c>
      <c r="PC103" s="6"/>
      <c r="PD103" s="9"/>
      <c r="PE103" s="6"/>
      <c r="PF103" s="6"/>
      <c r="PG103" s="6"/>
      <c r="PH103" s="9"/>
      <c r="PI103" s="6"/>
      <c r="PJ103" s="6"/>
      <c r="PK103" s="6"/>
      <c r="PL103" s="9"/>
      <c r="PM103" s="6"/>
      <c r="PN103" s="6"/>
      <c r="PO103" s="6"/>
      <c r="PP103" s="9"/>
      <c r="PQ103" s="6"/>
      <c r="PR103" s="6"/>
      <c r="PS103" s="6"/>
      <c r="PT103" s="9"/>
      <c r="PU103" s="6"/>
      <c r="PV103" s="6"/>
      <c r="PW103" s="6"/>
      <c r="PX103" s="9"/>
      <c r="PY103" s="6"/>
      <c r="PZ103" s="6"/>
      <c r="QA103" s="6"/>
      <c r="QB103" s="9"/>
      <c r="QC103" s="6"/>
      <c r="QD103" s="6"/>
      <c r="QE103" s="6"/>
      <c r="QF103" s="2"/>
      <c r="QG103" s="1"/>
      <c r="QH103" s="1"/>
      <c r="QI103" s="1"/>
      <c r="QJ103" s="2"/>
      <c r="QK103" s="1"/>
      <c r="QL103" s="1"/>
      <c r="QM103" s="1"/>
      <c r="QN103" s="2"/>
      <c r="QO103" s="1"/>
      <c r="QP103" s="1"/>
      <c r="QQ103" s="1"/>
    </row>
    <row r="104" spans="1:534" x14ac:dyDescent="0.25">
      <c r="A104" s="46">
        <v>2011</v>
      </c>
      <c r="B104" s="47" t="s">
        <v>12</v>
      </c>
      <c r="C104" s="54">
        <v>0</v>
      </c>
      <c r="D104" s="10">
        <v>0</v>
      </c>
      <c r="E104" s="55">
        <f t="shared" si="2227"/>
        <v>0</v>
      </c>
      <c r="F104" s="54">
        <v>0</v>
      </c>
      <c r="G104" s="10">
        <v>0</v>
      </c>
      <c r="H104" s="55">
        <f t="shared" si="2228"/>
        <v>0</v>
      </c>
      <c r="I104" s="54">
        <v>0</v>
      </c>
      <c r="J104" s="10">
        <v>0</v>
      </c>
      <c r="K104" s="55">
        <f t="shared" si="2229"/>
        <v>0</v>
      </c>
      <c r="L104" s="54">
        <v>0</v>
      </c>
      <c r="M104" s="10">
        <v>0</v>
      </c>
      <c r="N104" s="55">
        <f t="shared" si="2097"/>
        <v>0</v>
      </c>
      <c r="O104" s="54">
        <v>0</v>
      </c>
      <c r="P104" s="10">
        <v>0</v>
      </c>
      <c r="Q104" s="55">
        <f t="shared" si="2230"/>
        <v>0</v>
      </c>
      <c r="R104" s="54">
        <v>0</v>
      </c>
      <c r="S104" s="10">
        <v>0</v>
      </c>
      <c r="T104" s="55">
        <f t="shared" si="2231"/>
        <v>0</v>
      </c>
      <c r="U104" s="54">
        <v>1</v>
      </c>
      <c r="V104" s="10">
        <v>386</v>
      </c>
      <c r="W104" s="55">
        <f t="shared" si="2098"/>
        <v>386000</v>
      </c>
      <c r="X104" s="54">
        <v>41</v>
      </c>
      <c r="Y104" s="10">
        <v>403</v>
      </c>
      <c r="Z104" s="55">
        <f t="shared" si="2099"/>
        <v>9829.2682926829275</v>
      </c>
      <c r="AA104" s="54">
        <v>0</v>
      </c>
      <c r="AB104" s="10">
        <v>0</v>
      </c>
      <c r="AC104" s="55">
        <f t="shared" si="2100"/>
        <v>0</v>
      </c>
      <c r="AD104" s="54">
        <v>0</v>
      </c>
      <c r="AE104" s="10">
        <v>0</v>
      </c>
      <c r="AF104" s="55">
        <f t="shared" si="2101"/>
        <v>0</v>
      </c>
      <c r="AG104" s="54">
        <v>0</v>
      </c>
      <c r="AH104" s="10">
        <v>0</v>
      </c>
      <c r="AI104" s="55">
        <f t="shared" si="2102"/>
        <v>0</v>
      </c>
      <c r="AJ104" s="54">
        <v>6</v>
      </c>
      <c r="AK104" s="10">
        <v>117</v>
      </c>
      <c r="AL104" s="55">
        <f t="shared" si="2103"/>
        <v>19500</v>
      </c>
      <c r="AM104" s="54">
        <v>0</v>
      </c>
      <c r="AN104" s="10">
        <v>0</v>
      </c>
      <c r="AO104" s="55">
        <f t="shared" si="2104"/>
        <v>0</v>
      </c>
      <c r="AP104" s="54">
        <v>0</v>
      </c>
      <c r="AQ104" s="10">
        <v>0</v>
      </c>
      <c r="AR104" s="55">
        <f t="shared" si="2105"/>
        <v>0</v>
      </c>
      <c r="AS104" s="54">
        <v>13</v>
      </c>
      <c r="AT104" s="10">
        <v>410</v>
      </c>
      <c r="AU104" s="55">
        <f t="shared" si="2106"/>
        <v>31538.461538461539</v>
      </c>
      <c r="AV104" s="54">
        <v>2</v>
      </c>
      <c r="AW104" s="10">
        <v>52</v>
      </c>
      <c r="AX104" s="55">
        <f t="shared" si="2107"/>
        <v>26000</v>
      </c>
      <c r="AY104" s="54">
        <v>0</v>
      </c>
      <c r="AZ104" s="10">
        <v>0</v>
      </c>
      <c r="BA104" s="55">
        <v>0</v>
      </c>
      <c r="BB104" s="54">
        <v>0</v>
      </c>
      <c r="BC104" s="10">
        <v>0</v>
      </c>
      <c r="BD104" s="55">
        <v>0</v>
      </c>
      <c r="BE104" s="54">
        <v>0</v>
      </c>
      <c r="BF104" s="10">
        <v>0</v>
      </c>
      <c r="BG104" s="55">
        <v>0</v>
      </c>
      <c r="BH104" s="54">
        <v>1</v>
      </c>
      <c r="BI104" s="10">
        <v>2</v>
      </c>
      <c r="BJ104" s="55">
        <f t="shared" si="2108"/>
        <v>2000</v>
      </c>
      <c r="BK104" s="54">
        <v>17</v>
      </c>
      <c r="BL104" s="10">
        <v>4635</v>
      </c>
      <c r="BM104" s="55">
        <f t="shared" si="2109"/>
        <v>272647.0588235294</v>
      </c>
      <c r="BN104" s="54">
        <v>0</v>
      </c>
      <c r="BO104" s="10">
        <v>0</v>
      </c>
      <c r="BP104" s="55">
        <f t="shared" si="2110"/>
        <v>0</v>
      </c>
      <c r="BQ104" s="54">
        <v>0</v>
      </c>
      <c r="BR104" s="10">
        <v>0</v>
      </c>
      <c r="BS104" s="55">
        <f t="shared" si="2111"/>
        <v>0</v>
      </c>
      <c r="BT104" s="54">
        <v>87</v>
      </c>
      <c r="BU104" s="10">
        <v>3054</v>
      </c>
      <c r="BV104" s="55">
        <f t="shared" si="2112"/>
        <v>35103.448275862072</v>
      </c>
      <c r="BW104" s="54">
        <v>0</v>
      </c>
      <c r="BX104" s="10">
        <v>0</v>
      </c>
      <c r="BY104" s="55">
        <f t="shared" si="2113"/>
        <v>0</v>
      </c>
      <c r="BZ104" s="54">
        <v>0</v>
      </c>
      <c r="CA104" s="10">
        <v>0</v>
      </c>
      <c r="CB104" s="55">
        <f t="shared" si="2114"/>
        <v>0</v>
      </c>
      <c r="CC104" s="54">
        <v>0</v>
      </c>
      <c r="CD104" s="10">
        <v>0</v>
      </c>
      <c r="CE104" s="55">
        <f t="shared" si="2115"/>
        <v>0</v>
      </c>
      <c r="CF104" s="54">
        <v>0</v>
      </c>
      <c r="CG104" s="10">
        <v>0</v>
      </c>
      <c r="CH104" s="55">
        <f t="shared" si="2116"/>
        <v>0</v>
      </c>
      <c r="CI104" s="54">
        <v>0</v>
      </c>
      <c r="CJ104" s="10">
        <v>0</v>
      </c>
      <c r="CK104" s="55">
        <f t="shared" si="2117"/>
        <v>0</v>
      </c>
      <c r="CL104" s="54">
        <v>0</v>
      </c>
      <c r="CM104" s="10">
        <v>0</v>
      </c>
      <c r="CN104" s="55">
        <f t="shared" si="2118"/>
        <v>0</v>
      </c>
      <c r="CO104" s="54">
        <v>0</v>
      </c>
      <c r="CP104" s="10">
        <v>0</v>
      </c>
      <c r="CQ104" s="55">
        <f t="shared" si="2119"/>
        <v>0</v>
      </c>
      <c r="CR104" s="54">
        <v>0</v>
      </c>
      <c r="CS104" s="10">
        <v>0</v>
      </c>
      <c r="CT104" s="55">
        <f t="shared" si="2120"/>
        <v>0</v>
      </c>
      <c r="CU104" s="54">
        <v>34</v>
      </c>
      <c r="CV104" s="10">
        <v>1650</v>
      </c>
      <c r="CW104" s="55">
        <f t="shared" si="2121"/>
        <v>48529.411764705881</v>
      </c>
      <c r="CX104" s="54">
        <v>0</v>
      </c>
      <c r="CY104" s="10">
        <v>0</v>
      </c>
      <c r="CZ104" s="55">
        <f t="shared" si="2122"/>
        <v>0</v>
      </c>
      <c r="DA104" s="54">
        <v>7</v>
      </c>
      <c r="DB104" s="10">
        <v>49</v>
      </c>
      <c r="DC104" s="55">
        <f t="shared" si="2123"/>
        <v>7000</v>
      </c>
      <c r="DD104" s="54">
        <v>0</v>
      </c>
      <c r="DE104" s="10">
        <v>0</v>
      </c>
      <c r="DF104" s="55">
        <f t="shared" si="2124"/>
        <v>0</v>
      </c>
      <c r="DG104" s="54">
        <v>0</v>
      </c>
      <c r="DH104" s="10">
        <v>0</v>
      </c>
      <c r="DI104" s="55">
        <f t="shared" si="2125"/>
        <v>0</v>
      </c>
      <c r="DJ104" s="54">
        <v>0</v>
      </c>
      <c r="DK104" s="10">
        <v>0</v>
      </c>
      <c r="DL104" s="55">
        <f t="shared" si="2126"/>
        <v>0</v>
      </c>
      <c r="DM104" s="54">
        <v>0</v>
      </c>
      <c r="DN104" s="10">
        <v>0</v>
      </c>
      <c r="DO104" s="55">
        <f t="shared" si="2127"/>
        <v>0</v>
      </c>
      <c r="DP104" s="54">
        <v>0</v>
      </c>
      <c r="DQ104" s="10">
        <v>0</v>
      </c>
      <c r="DR104" s="55">
        <f t="shared" si="2128"/>
        <v>0</v>
      </c>
      <c r="DS104" s="54">
        <v>0</v>
      </c>
      <c r="DT104" s="10">
        <v>0</v>
      </c>
      <c r="DU104" s="55">
        <f t="shared" si="2129"/>
        <v>0</v>
      </c>
      <c r="DV104" s="54">
        <v>97</v>
      </c>
      <c r="DW104" s="10">
        <v>5701</v>
      </c>
      <c r="DX104" s="55">
        <f t="shared" si="2130"/>
        <v>58773.195876288657</v>
      </c>
      <c r="DY104" s="54">
        <v>0</v>
      </c>
      <c r="DZ104" s="10">
        <v>0</v>
      </c>
      <c r="EA104" s="55">
        <f t="shared" si="2131"/>
        <v>0</v>
      </c>
      <c r="EB104" s="54">
        <v>76</v>
      </c>
      <c r="EC104" s="10">
        <v>6041</v>
      </c>
      <c r="ED104" s="55">
        <f t="shared" si="2132"/>
        <v>79486.84210526316</v>
      </c>
      <c r="EE104" s="54">
        <v>20</v>
      </c>
      <c r="EF104" s="10">
        <v>40</v>
      </c>
      <c r="EG104" s="55">
        <f t="shared" si="2133"/>
        <v>2000</v>
      </c>
      <c r="EH104" s="54">
        <v>7</v>
      </c>
      <c r="EI104" s="10">
        <v>149</v>
      </c>
      <c r="EJ104" s="55">
        <f t="shared" si="2134"/>
        <v>21285.714285714286</v>
      </c>
      <c r="EK104" s="54">
        <v>0</v>
      </c>
      <c r="EL104" s="10">
        <v>0</v>
      </c>
      <c r="EM104" s="55">
        <f t="shared" si="2135"/>
        <v>0</v>
      </c>
      <c r="EN104" s="54">
        <v>0</v>
      </c>
      <c r="EO104" s="10">
        <v>0</v>
      </c>
      <c r="EP104" s="55">
        <f t="shared" si="2136"/>
        <v>0</v>
      </c>
      <c r="EQ104" s="54">
        <v>0</v>
      </c>
      <c r="ER104" s="10">
        <v>0</v>
      </c>
      <c r="ES104" s="55">
        <f t="shared" si="2137"/>
        <v>0</v>
      </c>
      <c r="ET104" s="54">
        <v>0</v>
      </c>
      <c r="EU104" s="10">
        <v>0</v>
      </c>
      <c r="EV104" s="55">
        <f t="shared" si="2138"/>
        <v>0</v>
      </c>
      <c r="EW104" s="54">
        <v>10</v>
      </c>
      <c r="EX104" s="10">
        <v>49</v>
      </c>
      <c r="EY104" s="55">
        <f t="shared" si="2139"/>
        <v>4900</v>
      </c>
      <c r="EZ104" s="54">
        <v>0</v>
      </c>
      <c r="FA104" s="10">
        <v>0</v>
      </c>
      <c r="FB104" s="55">
        <f t="shared" si="2140"/>
        <v>0</v>
      </c>
      <c r="FC104" s="54">
        <v>0</v>
      </c>
      <c r="FD104" s="10">
        <v>0</v>
      </c>
      <c r="FE104" s="55">
        <f t="shared" si="2141"/>
        <v>0</v>
      </c>
      <c r="FF104" s="54">
        <v>23</v>
      </c>
      <c r="FG104" s="10">
        <v>1893</v>
      </c>
      <c r="FH104" s="55">
        <f t="shared" si="2142"/>
        <v>82304.34782608696</v>
      </c>
      <c r="FI104" s="54">
        <v>0</v>
      </c>
      <c r="FJ104" s="10">
        <v>0</v>
      </c>
      <c r="FK104" s="55">
        <f t="shared" si="2143"/>
        <v>0</v>
      </c>
      <c r="FL104" s="54">
        <v>0</v>
      </c>
      <c r="FM104" s="10">
        <v>0</v>
      </c>
      <c r="FN104" s="55">
        <f t="shared" si="2144"/>
        <v>0</v>
      </c>
      <c r="FO104" s="54">
        <v>59</v>
      </c>
      <c r="FP104" s="10">
        <v>5876</v>
      </c>
      <c r="FQ104" s="55">
        <f t="shared" si="2145"/>
        <v>99593.220338983039</v>
      </c>
      <c r="FR104" s="54">
        <v>15</v>
      </c>
      <c r="FS104" s="10">
        <v>727</v>
      </c>
      <c r="FT104" s="55">
        <f t="shared" si="2146"/>
        <v>48466.666666666672</v>
      </c>
      <c r="FU104" s="54">
        <v>85</v>
      </c>
      <c r="FV104" s="10">
        <v>2060</v>
      </c>
      <c r="FW104" s="55">
        <f t="shared" si="2147"/>
        <v>24235.294117647059</v>
      </c>
      <c r="FX104" s="54">
        <v>0</v>
      </c>
      <c r="FY104" s="10">
        <v>0</v>
      </c>
      <c r="FZ104" s="55">
        <f t="shared" si="2148"/>
        <v>0</v>
      </c>
      <c r="GA104" s="54">
        <v>5</v>
      </c>
      <c r="GB104" s="10">
        <v>135</v>
      </c>
      <c r="GC104" s="55">
        <f t="shared" si="2149"/>
        <v>27000</v>
      </c>
      <c r="GD104" s="54">
        <v>0</v>
      </c>
      <c r="GE104" s="10">
        <v>0</v>
      </c>
      <c r="GF104" s="55">
        <f t="shared" si="2150"/>
        <v>0</v>
      </c>
      <c r="GG104" s="54">
        <v>0</v>
      </c>
      <c r="GH104" s="10">
        <v>0</v>
      </c>
      <c r="GI104" s="55">
        <f t="shared" si="2151"/>
        <v>0</v>
      </c>
      <c r="GJ104" s="54">
        <v>0</v>
      </c>
      <c r="GK104" s="10">
        <v>0</v>
      </c>
      <c r="GL104" s="55">
        <f t="shared" si="2152"/>
        <v>0</v>
      </c>
      <c r="GM104" s="54">
        <v>0</v>
      </c>
      <c r="GN104" s="10">
        <v>0</v>
      </c>
      <c r="GO104" s="55">
        <f t="shared" si="2153"/>
        <v>0</v>
      </c>
      <c r="GP104" s="54">
        <v>0</v>
      </c>
      <c r="GQ104" s="10">
        <v>0</v>
      </c>
      <c r="GR104" s="55">
        <f t="shared" si="2154"/>
        <v>0</v>
      </c>
      <c r="GS104" s="54">
        <v>0</v>
      </c>
      <c r="GT104" s="10">
        <v>0</v>
      </c>
      <c r="GU104" s="55">
        <f t="shared" si="2155"/>
        <v>0</v>
      </c>
      <c r="GV104" s="54">
        <v>0</v>
      </c>
      <c r="GW104" s="10">
        <v>0</v>
      </c>
      <c r="GX104" s="55">
        <f t="shared" si="2156"/>
        <v>0</v>
      </c>
      <c r="GY104" s="54">
        <v>0</v>
      </c>
      <c r="GZ104" s="10">
        <v>0</v>
      </c>
      <c r="HA104" s="55">
        <f t="shared" si="2157"/>
        <v>0</v>
      </c>
      <c r="HB104" s="54">
        <v>0</v>
      </c>
      <c r="HC104" s="10">
        <v>0</v>
      </c>
      <c r="HD104" s="55">
        <f t="shared" si="2158"/>
        <v>0</v>
      </c>
      <c r="HE104" s="54">
        <v>0</v>
      </c>
      <c r="HF104" s="10">
        <v>0</v>
      </c>
      <c r="HG104" s="55">
        <f t="shared" si="2159"/>
        <v>0</v>
      </c>
      <c r="HH104" s="54">
        <v>0</v>
      </c>
      <c r="HI104" s="10">
        <v>0</v>
      </c>
      <c r="HJ104" s="55">
        <f t="shared" si="2160"/>
        <v>0</v>
      </c>
      <c r="HK104" s="54">
        <v>0</v>
      </c>
      <c r="HL104" s="10">
        <v>0</v>
      </c>
      <c r="HM104" s="55">
        <f t="shared" si="2161"/>
        <v>0</v>
      </c>
      <c r="HN104" s="54">
        <v>0</v>
      </c>
      <c r="HO104" s="10">
        <v>0</v>
      </c>
      <c r="HP104" s="55">
        <f t="shared" si="2162"/>
        <v>0</v>
      </c>
      <c r="HQ104" s="54">
        <v>1</v>
      </c>
      <c r="HR104" s="10">
        <v>357</v>
      </c>
      <c r="HS104" s="55">
        <f t="shared" si="2163"/>
        <v>357000</v>
      </c>
      <c r="HT104" s="54">
        <v>0</v>
      </c>
      <c r="HU104" s="10">
        <v>0</v>
      </c>
      <c r="HV104" s="55">
        <f t="shared" si="2164"/>
        <v>0</v>
      </c>
      <c r="HW104" s="54">
        <v>0</v>
      </c>
      <c r="HX104" s="10">
        <v>0</v>
      </c>
      <c r="HY104" s="55">
        <f t="shared" si="2165"/>
        <v>0</v>
      </c>
      <c r="HZ104" s="54">
        <v>0</v>
      </c>
      <c r="IA104" s="10">
        <v>0</v>
      </c>
      <c r="IB104" s="55">
        <f t="shared" si="2166"/>
        <v>0</v>
      </c>
      <c r="IC104" s="54">
        <v>0</v>
      </c>
      <c r="ID104" s="10">
        <v>0</v>
      </c>
      <c r="IE104" s="55">
        <f t="shared" si="2167"/>
        <v>0</v>
      </c>
      <c r="IF104" s="54">
        <v>0</v>
      </c>
      <c r="IG104" s="10">
        <v>0</v>
      </c>
      <c r="IH104" s="55">
        <f t="shared" si="2168"/>
        <v>0</v>
      </c>
      <c r="II104" s="54">
        <v>60</v>
      </c>
      <c r="IJ104" s="10">
        <v>3156</v>
      </c>
      <c r="IK104" s="55">
        <f t="shared" si="2169"/>
        <v>52600</v>
      </c>
      <c r="IL104" s="54">
        <v>0</v>
      </c>
      <c r="IM104" s="10">
        <v>0</v>
      </c>
      <c r="IN104" s="55">
        <f t="shared" si="2170"/>
        <v>0</v>
      </c>
      <c r="IO104" s="54">
        <v>0</v>
      </c>
      <c r="IP104" s="10">
        <v>0</v>
      </c>
      <c r="IQ104" s="55">
        <f t="shared" si="2171"/>
        <v>0</v>
      </c>
      <c r="IR104" s="54">
        <v>0</v>
      </c>
      <c r="IS104" s="10">
        <v>0</v>
      </c>
      <c r="IT104" s="55">
        <f t="shared" si="2172"/>
        <v>0</v>
      </c>
      <c r="IU104" s="54">
        <v>0</v>
      </c>
      <c r="IV104" s="10">
        <v>0</v>
      </c>
      <c r="IW104" s="55">
        <f t="shared" si="2173"/>
        <v>0</v>
      </c>
      <c r="IX104" s="54">
        <v>23</v>
      </c>
      <c r="IY104" s="10">
        <v>1225</v>
      </c>
      <c r="IZ104" s="55">
        <f t="shared" si="2174"/>
        <v>53260.869565217392</v>
      </c>
      <c r="JA104" s="54">
        <v>1</v>
      </c>
      <c r="JB104" s="10">
        <v>431</v>
      </c>
      <c r="JC104" s="55">
        <f t="shared" si="2175"/>
        <v>431000</v>
      </c>
      <c r="JD104" s="54">
        <v>0</v>
      </c>
      <c r="JE104" s="10">
        <v>0</v>
      </c>
      <c r="JF104" s="55">
        <f t="shared" si="2176"/>
        <v>0</v>
      </c>
      <c r="JG104" s="54">
        <v>25</v>
      </c>
      <c r="JH104" s="10">
        <v>33</v>
      </c>
      <c r="JI104" s="55">
        <f t="shared" si="2177"/>
        <v>1320</v>
      </c>
      <c r="JJ104" s="54">
        <v>0</v>
      </c>
      <c r="JK104" s="10">
        <v>0</v>
      </c>
      <c r="JL104" s="55">
        <f t="shared" si="2178"/>
        <v>0</v>
      </c>
      <c r="JM104" s="54">
        <v>9</v>
      </c>
      <c r="JN104" s="10">
        <v>184</v>
      </c>
      <c r="JO104" s="55">
        <f t="shared" si="2179"/>
        <v>20444.444444444442</v>
      </c>
      <c r="JP104" s="54">
        <v>0</v>
      </c>
      <c r="JQ104" s="10">
        <v>0</v>
      </c>
      <c r="JR104" s="55">
        <f t="shared" si="2180"/>
        <v>0</v>
      </c>
      <c r="JS104" s="54">
        <v>0</v>
      </c>
      <c r="JT104" s="10">
        <v>0</v>
      </c>
      <c r="JU104" s="55">
        <f t="shared" si="2181"/>
        <v>0</v>
      </c>
      <c r="JV104" s="54">
        <v>0</v>
      </c>
      <c r="JW104" s="10">
        <v>0</v>
      </c>
      <c r="JX104" s="55">
        <f t="shared" si="2182"/>
        <v>0</v>
      </c>
      <c r="JY104" s="54">
        <v>0</v>
      </c>
      <c r="JZ104" s="10">
        <v>0</v>
      </c>
      <c r="KA104" s="55">
        <f t="shared" si="2183"/>
        <v>0</v>
      </c>
      <c r="KB104" s="54">
        <v>0</v>
      </c>
      <c r="KC104" s="10">
        <v>0</v>
      </c>
      <c r="KD104" s="55">
        <f t="shared" si="2184"/>
        <v>0</v>
      </c>
      <c r="KE104" s="54">
        <v>32</v>
      </c>
      <c r="KF104" s="10">
        <v>966</v>
      </c>
      <c r="KG104" s="55">
        <f t="shared" si="2185"/>
        <v>30187.5</v>
      </c>
      <c r="KH104" s="54">
        <v>0</v>
      </c>
      <c r="KI104" s="10">
        <v>0</v>
      </c>
      <c r="KJ104" s="55">
        <f t="shared" si="2186"/>
        <v>0</v>
      </c>
      <c r="KK104" s="54">
        <v>22</v>
      </c>
      <c r="KL104" s="10">
        <v>4192</v>
      </c>
      <c r="KM104" s="55">
        <f t="shared" si="2187"/>
        <v>190545.45454545453</v>
      </c>
      <c r="KN104" s="54">
        <v>0</v>
      </c>
      <c r="KO104" s="10">
        <v>0</v>
      </c>
      <c r="KP104" s="55">
        <f t="shared" si="2188"/>
        <v>0</v>
      </c>
      <c r="KQ104" s="54">
        <v>0</v>
      </c>
      <c r="KR104" s="10">
        <v>0</v>
      </c>
      <c r="KS104" s="55">
        <f t="shared" si="2189"/>
        <v>0</v>
      </c>
      <c r="KT104" s="54">
        <v>0</v>
      </c>
      <c r="KU104" s="10">
        <v>0</v>
      </c>
      <c r="KV104" s="55">
        <f t="shared" si="2190"/>
        <v>0</v>
      </c>
      <c r="KW104" s="54">
        <v>0</v>
      </c>
      <c r="KX104" s="10">
        <v>0</v>
      </c>
      <c r="KY104" s="55">
        <f t="shared" si="2191"/>
        <v>0</v>
      </c>
      <c r="KZ104" s="54">
        <v>0</v>
      </c>
      <c r="LA104" s="10">
        <v>0</v>
      </c>
      <c r="LB104" s="55">
        <f t="shared" si="2192"/>
        <v>0</v>
      </c>
      <c r="LC104" s="54">
        <v>0</v>
      </c>
      <c r="LD104" s="10">
        <v>0</v>
      </c>
      <c r="LE104" s="55">
        <f t="shared" si="2193"/>
        <v>0</v>
      </c>
      <c r="LF104" s="54">
        <v>0</v>
      </c>
      <c r="LG104" s="10">
        <v>0</v>
      </c>
      <c r="LH104" s="55">
        <f t="shared" si="2194"/>
        <v>0</v>
      </c>
      <c r="LI104" s="54">
        <v>0</v>
      </c>
      <c r="LJ104" s="10">
        <v>0</v>
      </c>
      <c r="LK104" s="55">
        <f t="shared" si="2195"/>
        <v>0</v>
      </c>
      <c r="LL104" s="54">
        <v>0</v>
      </c>
      <c r="LM104" s="10">
        <v>0</v>
      </c>
      <c r="LN104" s="55">
        <f t="shared" si="2196"/>
        <v>0</v>
      </c>
      <c r="LO104" s="54">
        <v>0</v>
      </c>
      <c r="LP104" s="10">
        <v>0</v>
      </c>
      <c r="LQ104" s="55">
        <f t="shared" si="2197"/>
        <v>0</v>
      </c>
      <c r="LR104" s="54">
        <v>0</v>
      </c>
      <c r="LS104" s="10">
        <v>0</v>
      </c>
      <c r="LT104" s="55">
        <f t="shared" si="2198"/>
        <v>0</v>
      </c>
      <c r="LU104" s="54">
        <v>1</v>
      </c>
      <c r="LV104" s="10">
        <v>53</v>
      </c>
      <c r="LW104" s="55">
        <f t="shared" si="2199"/>
        <v>53000</v>
      </c>
      <c r="LX104" s="54">
        <v>13</v>
      </c>
      <c r="LY104" s="10">
        <v>760</v>
      </c>
      <c r="LZ104" s="55">
        <f t="shared" si="2200"/>
        <v>58461.538461538461</v>
      </c>
      <c r="MA104" s="54">
        <v>0</v>
      </c>
      <c r="MB104" s="10">
        <v>0</v>
      </c>
      <c r="MC104" s="55">
        <f t="shared" si="2201"/>
        <v>0</v>
      </c>
      <c r="MD104" s="54">
        <v>0</v>
      </c>
      <c r="ME104" s="10">
        <v>0</v>
      </c>
      <c r="MF104" s="55">
        <f t="shared" si="2202"/>
        <v>0</v>
      </c>
      <c r="MG104" s="54">
        <v>0</v>
      </c>
      <c r="MH104" s="10">
        <v>0</v>
      </c>
      <c r="MI104" s="55">
        <f t="shared" si="2203"/>
        <v>0</v>
      </c>
      <c r="MJ104" s="54">
        <v>2</v>
      </c>
      <c r="MK104" s="10">
        <v>568</v>
      </c>
      <c r="ML104" s="55">
        <f t="shared" si="2204"/>
        <v>284000</v>
      </c>
      <c r="MM104" s="54">
        <v>46</v>
      </c>
      <c r="MN104" s="10">
        <v>7682</v>
      </c>
      <c r="MO104" s="55">
        <f t="shared" si="2205"/>
        <v>167000</v>
      </c>
      <c r="MP104" s="54">
        <v>0</v>
      </c>
      <c r="MQ104" s="10">
        <v>0</v>
      </c>
      <c r="MR104" s="55">
        <f t="shared" si="2206"/>
        <v>0</v>
      </c>
      <c r="MS104" s="54">
        <v>5</v>
      </c>
      <c r="MT104" s="10">
        <v>42</v>
      </c>
      <c r="MU104" s="55">
        <f t="shared" si="2207"/>
        <v>8400</v>
      </c>
      <c r="MV104" s="54">
        <v>0</v>
      </c>
      <c r="MW104" s="10">
        <v>0</v>
      </c>
      <c r="MX104" s="55">
        <f t="shared" si="2208"/>
        <v>0</v>
      </c>
      <c r="MY104" s="54">
        <v>16</v>
      </c>
      <c r="MZ104" s="10">
        <v>172</v>
      </c>
      <c r="NA104" s="55">
        <f t="shared" si="2209"/>
        <v>10750</v>
      </c>
      <c r="NB104" s="54">
        <v>0</v>
      </c>
      <c r="NC104" s="10">
        <v>0</v>
      </c>
      <c r="ND104" s="55">
        <f t="shared" si="2210"/>
        <v>0</v>
      </c>
      <c r="NE104" s="54">
        <v>0</v>
      </c>
      <c r="NF104" s="10">
        <v>0</v>
      </c>
      <c r="NG104" s="55">
        <f t="shared" si="2211"/>
        <v>0</v>
      </c>
      <c r="NH104" s="54">
        <v>0</v>
      </c>
      <c r="NI104" s="10">
        <v>0</v>
      </c>
      <c r="NJ104" s="55">
        <f t="shared" si="2212"/>
        <v>0</v>
      </c>
      <c r="NK104" s="54">
        <v>41</v>
      </c>
      <c r="NL104" s="10">
        <v>517</v>
      </c>
      <c r="NM104" s="55">
        <f t="shared" si="2213"/>
        <v>12609.756097560976</v>
      </c>
      <c r="NN104" s="54">
        <v>0</v>
      </c>
      <c r="NO104" s="10">
        <v>0</v>
      </c>
      <c r="NP104" s="55">
        <f t="shared" si="2214"/>
        <v>0</v>
      </c>
      <c r="NQ104" s="54">
        <v>0</v>
      </c>
      <c r="NR104" s="10">
        <v>0</v>
      </c>
      <c r="NS104" s="55">
        <f t="shared" si="2215"/>
        <v>0</v>
      </c>
      <c r="NT104" s="54">
        <v>0</v>
      </c>
      <c r="NU104" s="10">
        <v>0</v>
      </c>
      <c r="NV104" s="55">
        <f t="shared" si="2216"/>
        <v>0</v>
      </c>
      <c r="NW104" s="54">
        <v>70</v>
      </c>
      <c r="NX104" s="10">
        <v>3364</v>
      </c>
      <c r="NY104" s="55">
        <f t="shared" si="2217"/>
        <v>48057.142857142855</v>
      </c>
      <c r="NZ104" s="54">
        <v>290</v>
      </c>
      <c r="OA104" s="10">
        <v>15994</v>
      </c>
      <c r="OB104" s="55">
        <f t="shared" si="2218"/>
        <v>55151.724137931036</v>
      </c>
      <c r="OC104" s="54">
        <v>0</v>
      </c>
      <c r="OD104" s="10">
        <v>0</v>
      </c>
      <c r="OE104" s="55">
        <f t="shared" si="2219"/>
        <v>0</v>
      </c>
      <c r="OF104" s="68">
        <v>0</v>
      </c>
      <c r="OG104" s="24">
        <v>0</v>
      </c>
      <c r="OH104" s="69">
        <f t="shared" si="2220"/>
        <v>0</v>
      </c>
      <c r="OI104" s="54">
        <v>0</v>
      </c>
      <c r="OJ104" s="10">
        <v>0</v>
      </c>
      <c r="OK104" s="55">
        <f t="shared" si="2221"/>
        <v>0</v>
      </c>
      <c r="OL104" s="54">
        <v>0</v>
      </c>
      <c r="OM104" s="10">
        <v>0</v>
      </c>
      <c r="ON104" s="55">
        <f t="shared" si="2222"/>
        <v>0</v>
      </c>
      <c r="OO104" s="54">
        <v>0</v>
      </c>
      <c r="OP104" s="10">
        <v>0</v>
      </c>
      <c r="OQ104" s="55">
        <f t="shared" si="2223"/>
        <v>0</v>
      </c>
      <c r="OR104" s="54">
        <v>0</v>
      </c>
      <c r="OS104" s="10">
        <v>0</v>
      </c>
      <c r="OT104" s="55">
        <f t="shared" si="2224"/>
        <v>0</v>
      </c>
      <c r="OU104" s="54">
        <v>0</v>
      </c>
      <c r="OV104" s="10">
        <v>0</v>
      </c>
      <c r="OW104" s="55">
        <f t="shared" si="2225"/>
        <v>0</v>
      </c>
      <c r="OX104" s="54">
        <v>35</v>
      </c>
      <c r="OY104" s="10">
        <v>200</v>
      </c>
      <c r="OZ104" s="55">
        <f t="shared" si="2226"/>
        <v>5714.2857142857147</v>
      </c>
      <c r="PA104" s="13">
        <f t="shared" si="2232"/>
        <v>10155.142857142855</v>
      </c>
      <c r="PB104" s="78" t="e">
        <f>SUM(J104,V104,Y104,AH104,AK104,AQ104,AT104,AW104,BI104,BL104,BR104,BU104,BX104,CA104,CD104,CJ104,CM104,CS104,CV104,CY104,DB104,DH104,DN104,DQ104,DT104,DW104,EC104,EF104,EI104,EU104,EX104,FA104,FG104,FJ104,FM104,FP104,FS104,FV104,GB104,GE104,GH104,GK104,GN104,GQ104,GW104,GZ104,HF104,HO104,HR104,HU104,ID104,IG104,IJ104,IM104,IP104,IV104,IY104,JB104,JE104,JH104,JK104,JN104,JQ104,JZ104,KC104,KF104,KI104,KL104,KO104,KR104,KU104,LA104,LD104,LM104,LP104,LS104,LV104,LY104,MB104,HI104,MH104,MK104,MN104,MQ104,MT104,MW104,MZ104,NC104,NF104,NI104,NL104,NO104,NU104,NX104,OA104,OJ104,OS104,OV104,OY104,HL104,JW104,AB104,IA104,IS104,P104+OP104+OM104+OG104+OD104+NR104+ME104+LG104+KX104+JT104+HX104+#REF!+HC104+GT104+FY104+FD104+ER104+EO104+EL104+DZ104+DE104+CP104+BO104+BF104+AZ104+AE104+S104+M104+G104+D104)</f>
        <v>#REF!</v>
      </c>
      <c r="PC104" s="6"/>
      <c r="PD104" s="9"/>
      <c r="PE104" s="6"/>
      <c r="PF104" s="6"/>
      <c r="PG104" s="6"/>
      <c r="PH104" s="9"/>
      <c r="PI104" s="6"/>
      <c r="PJ104" s="6"/>
      <c r="PK104" s="6"/>
      <c r="PL104" s="9"/>
      <c r="PM104" s="6"/>
      <c r="PN104" s="6"/>
      <c r="PO104" s="6"/>
      <c r="PP104" s="9"/>
      <c r="PQ104" s="6"/>
      <c r="PR104" s="6"/>
      <c r="PS104" s="6"/>
      <c r="PT104" s="9"/>
      <c r="PU104" s="6"/>
      <c r="PV104" s="6"/>
      <c r="PW104" s="6"/>
      <c r="PX104" s="9"/>
      <c r="PY104" s="6"/>
      <c r="PZ104" s="6"/>
      <c r="QA104" s="6"/>
      <c r="QB104" s="9"/>
      <c r="QC104" s="6"/>
      <c r="QD104" s="6"/>
      <c r="QE104" s="6"/>
      <c r="QF104" s="2"/>
      <c r="QG104" s="1"/>
      <c r="QH104" s="1"/>
      <c r="QI104" s="1"/>
      <c r="QJ104" s="2"/>
      <c r="QK104" s="1"/>
      <c r="QL104" s="1"/>
      <c r="QM104" s="1"/>
      <c r="QN104" s="2"/>
      <c r="QO104" s="1"/>
      <c r="QP104" s="1"/>
      <c r="QQ104" s="1"/>
    </row>
    <row r="105" spans="1:534" x14ac:dyDescent="0.25">
      <c r="A105" s="46">
        <v>2011</v>
      </c>
      <c r="B105" s="47" t="s">
        <v>13</v>
      </c>
      <c r="C105" s="54">
        <v>0</v>
      </c>
      <c r="D105" s="10">
        <v>0</v>
      </c>
      <c r="E105" s="55">
        <f t="shared" si="2227"/>
        <v>0</v>
      </c>
      <c r="F105" s="54">
        <v>0</v>
      </c>
      <c r="G105" s="10">
        <v>0</v>
      </c>
      <c r="H105" s="55">
        <f t="shared" si="2228"/>
        <v>0</v>
      </c>
      <c r="I105" s="54">
        <v>0</v>
      </c>
      <c r="J105" s="10">
        <v>0</v>
      </c>
      <c r="K105" s="55">
        <f t="shared" si="2229"/>
        <v>0</v>
      </c>
      <c r="L105" s="54">
        <v>0</v>
      </c>
      <c r="M105" s="10">
        <v>0</v>
      </c>
      <c r="N105" s="55">
        <f t="shared" si="2097"/>
        <v>0</v>
      </c>
      <c r="O105" s="54">
        <v>0</v>
      </c>
      <c r="P105" s="10">
        <v>0</v>
      </c>
      <c r="Q105" s="55">
        <f t="shared" si="2230"/>
        <v>0</v>
      </c>
      <c r="R105" s="54">
        <v>0</v>
      </c>
      <c r="S105" s="10">
        <v>0</v>
      </c>
      <c r="T105" s="55">
        <f t="shared" si="2231"/>
        <v>0</v>
      </c>
      <c r="U105" s="54">
        <v>2</v>
      </c>
      <c r="V105" s="10">
        <v>844</v>
      </c>
      <c r="W105" s="55">
        <f t="shared" si="2098"/>
        <v>422000</v>
      </c>
      <c r="X105" s="54">
        <v>17</v>
      </c>
      <c r="Y105" s="10">
        <v>320</v>
      </c>
      <c r="Z105" s="55">
        <f t="shared" si="2099"/>
        <v>18823.529411764706</v>
      </c>
      <c r="AA105" s="54">
        <v>0</v>
      </c>
      <c r="AB105" s="10">
        <v>0</v>
      </c>
      <c r="AC105" s="55">
        <f t="shared" si="2100"/>
        <v>0</v>
      </c>
      <c r="AD105" s="54">
        <v>0</v>
      </c>
      <c r="AE105" s="10">
        <v>0</v>
      </c>
      <c r="AF105" s="55">
        <f t="shared" si="2101"/>
        <v>0</v>
      </c>
      <c r="AG105" s="54">
        <v>0</v>
      </c>
      <c r="AH105" s="10">
        <v>0</v>
      </c>
      <c r="AI105" s="55">
        <f t="shared" si="2102"/>
        <v>0</v>
      </c>
      <c r="AJ105" s="54">
        <v>47</v>
      </c>
      <c r="AK105" s="10">
        <v>1329</v>
      </c>
      <c r="AL105" s="55">
        <f t="shared" si="2103"/>
        <v>28276.59574468085</v>
      </c>
      <c r="AM105" s="54">
        <v>0</v>
      </c>
      <c r="AN105" s="10">
        <v>0</v>
      </c>
      <c r="AO105" s="55">
        <f t="shared" si="2104"/>
        <v>0</v>
      </c>
      <c r="AP105" s="54">
        <v>0</v>
      </c>
      <c r="AQ105" s="10">
        <v>0</v>
      </c>
      <c r="AR105" s="55">
        <f t="shared" si="2105"/>
        <v>0</v>
      </c>
      <c r="AS105" s="54">
        <v>32</v>
      </c>
      <c r="AT105" s="10">
        <v>821</v>
      </c>
      <c r="AU105" s="55">
        <f t="shared" si="2106"/>
        <v>25656.25</v>
      </c>
      <c r="AV105" s="54">
        <v>0</v>
      </c>
      <c r="AW105" s="10">
        <v>0</v>
      </c>
      <c r="AX105" s="55">
        <f t="shared" si="2107"/>
        <v>0</v>
      </c>
      <c r="AY105" s="54">
        <v>0</v>
      </c>
      <c r="AZ105" s="10">
        <v>0</v>
      </c>
      <c r="BA105" s="55">
        <v>0</v>
      </c>
      <c r="BB105" s="54">
        <v>0</v>
      </c>
      <c r="BC105" s="10">
        <v>0</v>
      </c>
      <c r="BD105" s="55">
        <v>0</v>
      </c>
      <c r="BE105" s="54">
        <v>0</v>
      </c>
      <c r="BF105" s="10">
        <v>0</v>
      </c>
      <c r="BG105" s="55">
        <v>0</v>
      </c>
      <c r="BH105" s="54">
        <v>0</v>
      </c>
      <c r="BI105" s="10">
        <v>0</v>
      </c>
      <c r="BJ105" s="55">
        <f t="shared" si="2108"/>
        <v>0</v>
      </c>
      <c r="BK105" s="54">
        <v>23</v>
      </c>
      <c r="BL105" s="10">
        <v>6190</v>
      </c>
      <c r="BM105" s="55">
        <f t="shared" si="2109"/>
        <v>269130.4347826087</v>
      </c>
      <c r="BN105" s="54">
        <v>0</v>
      </c>
      <c r="BO105" s="10">
        <v>0</v>
      </c>
      <c r="BP105" s="55">
        <f t="shared" si="2110"/>
        <v>0</v>
      </c>
      <c r="BQ105" s="54">
        <v>0</v>
      </c>
      <c r="BR105" s="10">
        <v>0</v>
      </c>
      <c r="BS105" s="55">
        <f t="shared" si="2111"/>
        <v>0</v>
      </c>
      <c r="BT105" s="54">
        <v>158</v>
      </c>
      <c r="BU105" s="10">
        <v>5477</v>
      </c>
      <c r="BV105" s="55">
        <f t="shared" si="2112"/>
        <v>34664.556962025315</v>
      </c>
      <c r="BW105" s="54">
        <v>0</v>
      </c>
      <c r="BX105" s="10">
        <v>0</v>
      </c>
      <c r="BY105" s="55">
        <f t="shared" si="2113"/>
        <v>0</v>
      </c>
      <c r="BZ105" s="54">
        <v>0</v>
      </c>
      <c r="CA105" s="10">
        <v>0</v>
      </c>
      <c r="CB105" s="55">
        <f t="shared" si="2114"/>
        <v>0</v>
      </c>
      <c r="CC105" s="54">
        <v>0</v>
      </c>
      <c r="CD105" s="10">
        <v>0</v>
      </c>
      <c r="CE105" s="55">
        <f t="shared" si="2115"/>
        <v>0</v>
      </c>
      <c r="CF105" s="54">
        <v>0</v>
      </c>
      <c r="CG105" s="10">
        <v>0</v>
      </c>
      <c r="CH105" s="55">
        <f t="shared" si="2116"/>
        <v>0</v>
      </c>
      <c r="CI105" s="54">
        <v>0</v>
      </c>
      <c r="CJ105" s="10">
        <v>0</v>
      </c>
      <c r="CK105" s="55">
        <f t="shared" si="2117"/>
        <v>0</v>
      </c>
      <c r="CL105" s="54">
        <v>0</v>
      </c>
      <c r="CM105" s="10">
        <v>0</v>
      </c>
      <c r="CN105" s="55">
        <f t="shared" si="2118"/>
        <v>0</v>
      </c>
      <c r="CO105" s="54">
        <v>0</v>
      </c>
      <c r="CP105" s="10">
        <v>0</v>
      </c>
      <c r="CQ105" s="55">
        <f t="shared" si="2119"/>
        <v>0</v>
      </c>
      <c r="CR105" s="54">
        <v>0</v>
      </c>
      <c r="CS105" s="10">
        <v>0</v>
      </c>
      <c r="CT105" s="55">
        <f t="shared" si="2120"/>
        <v>0</v>
      </c>
      <c r="CU105" s="54">
        <v>37</v>
      </c>
      <c r="CV105" s="10">
        <v>1106</v>
      </c>
      <c r="CW105" s="55">
        <f t="shared" si="2121"/>
        <v>29891.89189189189</v>
      </c>
      <c r="CX105" s="54">
        <v>0</v>
      </c>
      <c r="CY105" s="10">
        <v>0</v>
      </c>
      <c r="CZ105" s="55">
        <f t="shared" si="2122"/>
        <v>0</v>
      </c>
      <c r="DA105" s="54">
        <v>5</v>
      </c>
      <c r="DB105" s="10">
        <v>868</v>
      </c>
      <c r="DC105" s="55">
        <f t="shared" si="2123"/>
        <v>173600</v>
      </c>
      <c r="DD105" s="54">
        <v>0</v>
      </c>
      <c r="DE105" s="10">
        <v>0</v>
      </c>
      <c r="DF105" s="55">
        <f t="shared" si="2124"/>
        <v>0</v>
      </c>
      <c r="DG105" s="54">
        <v>0</v>
      </c>
      <c r="DH105" s="10">
        <v>0</v>
      </c>
      <c r="DI105" s="55">
        <f t="shared" si="2125"/>
        <v>0</v>
      </c>
      <c r="DJ105" s="54">
        <v>0</v>
      </c>
      <c r="DK105" s="10">
        <v>0</v>
      </c>
      <c r="DL105" s="55">
        <f t="shared" si="2126"/>
        <v>0</v>
      </c>
      <c r="DM105" s="54">
        <v>0</v>
      </c>
      <c r="DN105" s="10">
        <v>0</v>
      </c>
      <c r="DO105" s="55">
        <f t="shared" si="2127"/>
        <v>0</v>
      </c>
      <c r="DP105" s="54">
        <v>0</v>
      </c>
      <c r="DQ105" s="10">
        <v>0</v>
      </c>
      <c r="DR105" s="55">
        <f t="shared" si="2128"/>
        <v>0</v>
      </c>
      <c r="DS105" s="54">
        <v>0</v>
      </c>
      <c r="DT105" s="10">
        <v>0</v>
      </c>
      <c r="DU105" s="55">
        <f t="shared" si="2129"/>
        <v>0</v>
      </c>
      <c r="DV105" s="54">
        <v>44</v>
      </c>
      <c r="DW105" s="10">
        <v>2449</v>
      </c>
      <c r="DX105" s="55">
        <f t="shared" si="2130"/>
        <v>55659.090909090904</v>
      </c>
      <c r="DY105" s="54">
        <v>0</v>
      </c>
      <c r="DZ105" s="10">
        <v>0</v>
      </c>
      <c r="EA105" s="55">
        <f t="shared" si="2131"/>
        <v>0</v>
      </c>
      <c r="EB105" s="54">
        <v>285</v>
      </c>
      <c r="EC105" s="10">
        <v>11292</v>
      </c>
      <c r="ED105" s="55">
        <f t="shared" si="2132"/>
        <v>39621.052631578947</v>
      </c>
      <c r="EE105" s="54">
        <v>0</v>
      </c>
      <c r="EF105" s="10">
        <v>0</v>
      </c>
      <c r="EG105" s="55">
        <f t="shared" si="2133"/>
        <v>0</v>
      </c>
      <c r="EH105" s="54">
        <v>1</v>
      </c>
      <c r="EI105" s="10">
        <v>6</v>
      </c>
      <c r="EJ105" s="55">
        <f t="shared" si="2134"/>
        <v>6000</v>
      </c>
      <c r="EK105" s="54">
        <v>0</v>
      </c>
      <c r="EL105" s="10">
        <v>0</v>
      </c>
      <c r="EM105" s="55">
        <f t="shared" si="2135"/>
        <v>0</v>
      </c>
      <c r="EN105" s="54">
        <v>0</v>
      </c>
      <c r="EO105" s="10">
        <v>0</v>
      </c>
      <c r="EP105" s="55">
        <f t="shared" si="2136"/>
        <v>0</v>
      </c>
      <c r="EQ105" s="54">
        <v>0</v>
      </c>
      <c r="ER105" s="10">
        <v>0</v>
      </c>
      <c r="ES105" s="55">
        <f t="shared" si="2137"/>
        <v>0</v>
      </c>
      <c r="ET105" s="54">
        <v>0</v>
      </c>
      <c r="EU105" s="10">
        <v>0</v>
      </c>
      <c r="EV105" s="55">
        <f t="shared" si="2138"/>
        <v>0</v>
      </c>
      <c r="EW105" s="54">
        <v>1</v>
      </c>
      <c r="EX105" s="10">
        <v>27</v>
      </c>
      <c r="EY105" s="55">
        <f t="shared" si="2139"/>
        <v>27000</v>
      </c>
      <c r="EZ105" s="54">
        <v>0</v>
      </c>
      <c r="FA105" s="10">
        <v>0</v>
      </c>
      <c r="FB105" s="55">
        <f t="shared" si="2140"/>
        <v>0</v>
      </c>
      <c r="FC105" s="54">
        <v>0</v>
      </c>
      <c r="FD105" s="10">
        <v>0</v>
      </c>
      <c r="FE105" s="55">
        <f t="shared" si="2141"/>
        <v>0</v>
      </c>
      <c r="FF105" s="54">
        <v>15</v>
      </c>
      <c r="FG105" s="10">
        <v>2113</v>
      </c>
      <c r="FH105" s="55">
        <f t="shared" si="2142"/>
        <v>140866.66666666669</v>
      </c>
      <c r="FI105" s="54">
        <v>0</v>
      </c>
      <c r="FJ105" s="10">
        <v>0</v>
      </c>
      <c r="FK105" s="55">
        <f t="shared" si="2143"/>
        <v>0</v>
      </c>
      <c r="FL105" s="54">
        <v>0</v>
      </c>
      <c r="FM105" s="10">
        <v>0</v>
      </c>
      <c r="FN105" s="55">
        <f t="shared" si="2144"/>
        <v>0</v>
      </c>
      <c r="FO105" s="54">
        <v>37</v>
      </c>
      <c r="FP105" s="10">
        <v>6458</v>
      </c>
      <c r="FQ105" s="55">
        <f t="shared" si="2145"/>
        <v>174540.54054054056</v>
      </c>
      <c r="FR105" s="54">
        <v>2</v>
      </c>
      <c r="FS105" s="10">
        <v>68</v>
      </c>
      <c r="FT105" s="55">
        <f t="shared" si="2146"/>
        <v>34000</v>
      </c>
      <c r="FU105" s="54">
        <v>108</v>
      </c>
      <c r="FV105" s="10">
        <v>2160</v>
      </c>
      <c r="FW105" s="55">
        <f t="shared" si="2147"/>
        <v>20000</v>
      </c>
      <c r="FX105" s="54">
        <v>0</v>
      </c>
      <c r="FY105" s="10">
        <v>0</v>
      </c>
      <c r="FZ105" s="55">
        <f t="shared" si="2148"/>
        <v>0</v>
      </c>
      <c r="GA105" s="54">
        <v>0</v>
      </c>
      <c r="GB105" s="10">
        <v>0</v>
      </c>
      <c r="GC105" s="55">
        <f t="shared" si="2149"/>
        <v>0</v>
      </c>
      <c r="GD105" s="54">
        <v>0</v>
      </c>
      <c r="GE105" s="10">
        <v>0</v>
      </c>
      <c r="GF105" s="55">
        <f t="shared" si="2150"/>
        <v>0</v>
      </c>
      <c r="GG105" s="54">
        <v>1</v>
      </c>
      <c r="GH105" s="10">
        <v>8</v>
      </c>
      <c r="GI105" s="55">
        <f t="shared" si="2151"/>
        <v>8000</v>
      </c>
      <c r="GJ105" s="54">
        <v>0</v>
      </c>
      <c r="GK105" s="10">
        <v>0</v>
      </c>
      <c r="GL105" s="55">
        <f t="shared" si="2152"/>
        <v>0</v>
      </c>
      <c r="GM105" s="54">
        <v>0</v>
      </c>
      <c r="GN105" s="10">
        <v>0</v>
      </c>
      <c r="GO105" s="55">
        <f t="shared" si="2153"/>
        <v>0</v>
      </c>
      <c r="GP105" s="54">
        <v>0</v>
      </c>
      <c r="GQ105" s="10">
        <v>0</v>
      </c>
      <c r="GR105" s="55">
        <f t="shared" si="2154"/>
        <v>0</v>
      </c>
      <c r="GS105" s="54">
        <v>0</v>
      </c>
      <c r="GT105" s="10">
        <v>0</v>
      </c>
      <c r="GU105" s="55">
        <f t="shared" si="2155"/>
        <v>0</v>
      </c>
      <c r="GV105" s="54">
        <v>0</v>
      </c>
      <c r="GW105" s="10">
        <v>0</v>
      </c>
      <c r="GX105" s="55">
        <f t="shared" si="2156"/>
        <v>0</v>
      </c>
      <c r="GY105" s="54">
        <v>0</v>
      </c>
      <c r="GZ105" s="10">
        <v>0</v>
      </c>
      <c r="HA105" s="55">
        <f t="shared" si="2157"/>
        <v>0</v>
      </c>
      <c r="HB105" s="54">
        <v>0</v>
      </c>
      <c r="HC105" s="10">
        <v>0</v>
      </c>
      <c r="HD105" s="55">
        <f t="shared" si="2158"/>
        <v>0</v>
      </c>
      <c r="HE105" s="54">
        <v>0</v>
      </c>
      <c r="HF105" s="10">
        <v>0</v>
      </c>
      <c r="HG105" s="55">
        <f t="shared" si="2159"/>
        <v>0</v>
      </c>
      <c r="HH105" s="54">
        <v>0</v>
      </c>
      <c r="HI105" s="10">
        <v>0</v>
      </c>
      <c r="HJ105" s="55">
        <f t="shared" si="2160"/>
        <v>0</v>
      </c>
      <c r="HK105" s="54">
        <v>0</v>
      </c>
      <c r="HL105" s="10">
        <v>0</v>
      </c>
      <c r="HM105" s="55">
        <f t="shared" si="2161"/>
        <v>0</v>
      </c>
      <c r="HN105" s="54">
        <v>0</v>
      </c>
      <c r="HO105" s="10">
        <v>0</v>
      </c>
      <c r="HP105" s="55">
        <f t="shared" si="2162"/>
        <v>0</v>
      </c>
      <c r="HQ105" s="54">
        <v>0</v>
      </c>
      <c r="HR105" s="10">
        <v>0</v>
      </c>
      <c r="HS105" s="55">
        <f t="shared" si="2163"/>
        <v>0</v>
      </c>
      <c r="HT105" s="54">
        <v>0</v>
      </c>
      <c r="HU105" s="10">
        <v>0</v>
      </c>
      <c r="HV105" s="55">
        <f t="shared" si="2164"/>
        <v>0</v>
      </c>
      <c r="HW105" s="54">
        <v>0</v>
      </c>
      <c r="HX105" s="10">
        <v>0</v>
      </c>
      <c r="HY105" s="55">
        <f t="shared" si="2165"/>
        <v>0</v>
      </c>
      <c r="HZ105" s="54">
        <v>0</v>
      </c>
      <c r="IA105" s="10">
        <v>0</v>
      </c>
      <c r="IB105" s="55">
        <f t="shared" si="2166"/>
        <v>0</v>
      </c>
      <c r="IC105" s="54">
        <v>0</v>
      </c>
      <c r="ID105" s="10">
        <v>0</v>
      </c>
      <c r="IE105" s="55">
        <f t="shared" si="2167"/>
        <v>0</v>
      </c>
      <c r="IF105" s="54">
        <v>0</v>
      </c>
      <c r="IG105" s="10">
        <v>0</v>
      </c>
      <c r="IH105" s="55">
        <f t="shared" si="2168"/>
        <v>0</v>
      </c>
      <c r="II105" s="54">
        <v>61</v>
      </c>
      <c r="IJ105" s="10">
        <v>2288</v>
      </c>
      <c r="IK105" s="55">
        <f t="shared" si="2169"/>
        <v>37508.196721311477</v>
      </c>
      <c r="IL105" s="54">
        <v>0</v>
      </c>
      <c r="IM105" s="10">
        <v>0</v>
      </c>
      <c r="IN105" s="55">
        <f t="shared" si="2170"/>
        <v>0</v>
      </c>
      <c r="IO105" s="54">
        <v>0</v>
      </c>
      <c r="IP105" s="10">
        <v>0</v>
      </c>
      <c r="IQ105" s="55">
        <f t="shared" si="2171"/>
        <v>0</v>
      </c>
      <c r="IR105" s="54">
        <v>0</v>
      </c>
      <c r="IS105" s="10">
        <v>0</v>
      </c>
      <c r="IT105" s="55">
        <f t="shared" si="2172"/>
        <v>0</v>
      </c>
      <c r="IU105" s="54">
        <v>0</v>
      </c>
      <c r="IV105" s="10">
        <v>0</v>
      </c>
      <c r="IW105" s="55">
        <f t="shared" si="2173"/>
        <v>0</v>
      </c>
      <c r="IX105" s="54">
        <v>68</v>
      </c>
      <c r="IY105" s="10">
        <v>3956</v>
      </c>
      <c r="IZ105" s="55">
        <f t="shared" si="2174"/>
        <v>58176.470588235294</v>
      </c>
      <c r="JA105" s="54">
        <v>2</v>
      </c>
      <c r="JB105" s="10">
        <v>313</v>
      </c>
      <c r="JC105" s="55">
        <f t="shared" si="2175"/>
        <v>156500</v>
      </c>
      <c r="JD105" s="54">
        <v>0</v>
      </c>
      <c r="JE105" s="10">
        <v>0</v>
      </c>
      <c r="JF105" s="55">
        <f t="shared" si="2176"/>
        <v>0</v>
      </c>
      <c r="JG105" s="54">
        <v>13</v>
      </c>
      <c r="JH105" s="10">
        <v>4</v>
      </c>
      <c r="JI105" s="55">
        <f t="shared" si="2177"/>
        <v>307.69230769230774</v>
      </c>
      <c r="JJ105" s="54">
        <v>0</v>
      </c>
      <c r="JK105" s="10">
        <v>0</v>
      </c>
      <c r="JL105" s="55">
        <f t="shared" si="2178"/>
        <v>0</v>
      </c>
      <c r="JM105" s="54">
        <v>2</v>
      </c>
      <c r="JN105" s="10">
        <v>65</v>
      </c>
      <c r="JO105" s="55">
        <f t="shared" si="2179"/>
        <v>32500</v>
      </c>
      <c r="JP105" s="54">
        <v>0</v>
      </c>
      <c r="JQ105" s="10">
        <v>0</v>
      </c>
      <c r="JR105" s="55">
        <f t="shared" si="2180"/>
        <v>0</v>
      </c>
      <c r="JS105" s="54">
        <v>0</v>
      </c>
      <c r="JT105" s="10">
        <v>0</v>
      </c>
      <c r="JU105" s="55">
        <f t="shared" si="2181"/>
        <v>0</v>
      </c>
      <c r="JV105" s="54">
        <v>0</v>
      </c>
      <c r="JW105" s="10">
        <v>0</v>
      </c>
      <c r="JX105" s="55">
        <f t="shared" si="2182"/>
        <v>0</v>
      </c>
      <c r="JY105" s="54">
        <v>0</v>
      </c>
      <c r="JZ105" s="10">
        <v>0</v>
      </c>
      <c r="KA105" s="55">
        <f t="shared" si="2183"/>
        <v>0</v>
      </c>
      <c r="KB105" s="54">
        <v>0</v>
      </c>
      <c r="KC105" s="10">
        <v>0</v>
      </c>
      <c r="KD105" s="55">
        <f t="shared" si="2184"/>
        <v>0</v>
      </c>
      <c r="KE105" s="54">
        <v>42</v>
      </c>
      <c r="KF105" s="10">
        <v>1516</v>
      </c>
      <c r="KG105" s="55">
        <f t="shared" si="2185"/>
        <v>36095.238095238092</v>
      </c>
      <c r="KH105" s="54">
        <v>0</v>
      </c>
      <c r="KI105" s="10">
        <v>0</v>
      </c>
      <c r="KJ105" s="55">
        <f t="shared" si="2186"/>
        <v>0</v>
      </c>
      <c r="KK105" s="54">
        <v>19</v>
      </c>
      <c r="KL105" s="10">
        <v>4315</v>
      </c>
      <c r="KM105" s="55">
        <f t="shared" si="2187"/>
        <v>227105.26315789475</v>
      </c>
      <c r="KN105" s="54">
        <v>0</v>
      </c>
      <c r="KO105" s="10">
        <v>0</v>
      </c>
      <c r="KP105" s="55">
        <f t="shared" si="2188"/>
        <v>0</v>
      </c>
      <c r="KQ105" s="54">
        <v>0</v>
      </c>
      <c r="KR105" s="10">
        <v>0</v>
      </c>
      <c r="KS105" s="55">
        <f t="shared" si="2189"/>
        <v>0</v>
      </c>
      <c r="KT105" s="54">
        <v>0</v>
      </c>
      <c r="KU105" s="10">
        <v>0</v>
      </c>
      <c r="KV105" s="55">
        <f t="shared" si="2190"/>
        <v>0</v>
      </c>
      <c r="KW105" s="54">
        <v>0</v>
      </c>
      <c r="KX105" s="10">
        <v>0</v>
      </c>
      <c r="KY105" s="55">
        <f t="shared" si="2191"/>
        <v>0</v>
      </c>
      <c r="KZ105" s="54">
        <v>0</v>
      </c>
      <c r="LA105" s="10">
        <v>0</v>
      </c>
      <c r="LB105" s="55">
        <f t="shared" si="2192"/>
        <v>0</v>
      </c>
      <c r="LC105" s="54">
        <v>0</v>
      </c>
      <c r="LD105" s="10">
        <v>0</v>
      </c>
      <c r="LE105" s="55">
        <f t="shared" si="2193"/>
        <v>0</v>
      </c>
      <c r="LF105" s="54">
        <v>0</v>
      </c>
      <c r="LG105" s="10">
        <v>0</v>
      </c>
      <c r="LH105" s="55">
        <f t="shared" si="2194"/>
        <v>0</v>
      </c>
      <c r="LI105" s="54">
        <v>0</v>
      </c>
      <c r="LJ105" s="10">
        <v>0</v>
      </c>
      <c r="LK105" s="55">
        <f t="shared" si="2195"/>
        <v>0</v>
      </c>
      <c r="LL105" s="54">
        <v>0</v>
      </c>
      <c r="LM105" s="10">
        <v>0</v>
      </c>
      <c r="LN105" s="55">
        <f t="shared" si="2196"/>
        <v>0</v>
      </c>
      <c r="LO105" s="54">
        <v>0</v>
      </c>
      <c r="LP105" s="10">
        <v>0</v>
      </c>
      <c r="LQ105" s="55">
        <f t="shared" si="2197"/>
        <v>0</v>
      </c>
      <c r="LR105" s="54">
        <v>0</v>
      </c>
      <c r="LS105" s="10">
        <v>0</v>
      </c>
      <c r="LT105" s="55">
        <f t="shared" si="2198"/>
        <v>0</v>
      </c>
      <c r="LU105" s="54">
        <v>0</v>
      </c>
      <c r="LV105" s="10">
        <v>0</v>
      </c>
      <c r="LW105" s="55">
        <f t="shared" si="2199"/>
        <v>0</v>
      </c>
      <c r="LX105" s="54">
        <v>12</v>
      </c>
      <c r="LY105" s="10">
        <v>386</v>
      </c>
      <c r="LZ105" s="55">
        <f t="shared" si="2200"/>
        <v>32166.666666666664</v>
      </c>
      <c r="MA105" s="54">
        <v>2</v>
      </c>
      <c r="MB105" s="10">
        <v>34</v>
      </c>
      <c r="MC105" s="55">
        <f t="shared" si="2201"/>
        <v>17000</v>
      </c>
      <c r="MD105" s="54">
        <v>0</v>
      </c>
      <c r="ME105" s="10">
        <v>0</v>
      </c>
      <c r="MF105" s="55">
        <f t="shared" si="2202"/>
        <v>0</v>
      </c>
      <c r="MG105" s="54">
        <v>0</v>
      </c>
      <c r="MH105" s="10">
        <v>0</v>
      </c>
      <c r="MI105" s="55">
        <f t="shared" si="2203"/>
        <v>0</v>
      </c>
      <c r="MJ105" s="54">
        <v>6</v>
      </c>
      <c r="MK105" s="10">
        <v>3995</v>
      </c>
      <c r="ML105" s="55">
        <f t="shared" si="2204"/>
        <v>665833.33333333337</v>
      </c>
      <c r="MM105" s="54">
        <v>36</v>
      </c>
      <c r="MN105" s="10">
        <v>3361</v>
      </c>
      <c r="MO105" s="55">
        <f t="shared" si="2205"/>
        <v>93361.111111111109</v>
      </c>
      <c r="MP105" s="54">
        <v>0</v>
      </c>
      <c r="MQ105" s="10">
        <v>0</v>
      </c>
      <c r="MR105" s="55">
        <f t="shared" si="2206"/>
        <v>0</v>
      </c>
      <c r="MS105" s="54">
        <v>14</v>
      </c>
      <c r="MT105" s="10">
        <v>100</v>
      </c>
      <c r="MU105" s="55">
        <f t="shared" si="2207"/>
        <v>7142.8571428571431</v>
      </c>
      <c r="MV105" s="54">
        <v>0</v>
      </c>
      <c r="MW105" s="10">
        <v>0</v>
      </c>
      <c r="MX105" s="55">
        <f t="shared" si="2208"/>
        <v>0</v>
      </c>
      <c r="MY105" s="54">
        <v>74</v>
      </c>
      <c r="MZ105" s="10">
        <v>680</v>
      </c>
      <c r="NA105" s="55">
        <f t="shared" si="2209"/>
        <v>9189.1891891891901</v>
      </c>
      <c r="NB105" s="54">
        <v>0</v>
      </c>
      <c r="NC105" s="10">
        <v>0</v>
      </c>
      <c r="ND105" s="55">
        <f t="shared" si="2210"/>
        <v>0</v>
      </c>
      <c r="NE105" s="54">
        <v>0</v>
      </c>
      <c r="NF105" s="10">
        <v>0</v>
      </c>
      <c r="NG105" s="55">
        <f t="shared" si="2211"/>
        <v>0</v>
      </c>
      <c r="NH105" s="54">
        <v>0</v>
      </c>
      <c r="NI105" s="10">
        <v>0</v>
      </c>
      <c r="NJ105" s="55">
        <f t="shared" si="2212"/>
        <v>0</v>
      </c>
      <c r="NK105" s="54">
        <v>0</v>
      </c>
      <c r="NL105" s="10">
        <v>0</v>
      </c>
      <c r="NM105" s="55">
        <f t="shared" si="2213"/>
        <v>0</v>
      </c>
      <c r="NN105" s="54">
        <v>0</v>
      </c>
      <c r="NO105" s="10">
        <v>0</v>
      </c>
      <c r="NP105" s="55">
        <f t="shared" si="2214"/>
        <v>0</v>
      </c>
      <c r="NQ105" s="54">
        <v>0</v>
      </c>
      <c r="NR105" s="10">
        <v>0</v>
      </c>
      <c r="NS105" s="55">
        <f t="shared" si="2215"/>
        <v>0</v>
      </c>
      <c r="NT105" s="54">
        <v>0</v>
      </c>
      <c r="NU105" s="10">
        <v>0</v>
      </c>
      <c r="NV105" s="55">
        <f t="shared" si="2216"/>
        <v>0</v>
      </c>
      <c r="NW105" s="54">
        <v>60</v>
      </c>
      <c r="NX105" s="10">
        <v>2730</v>
      </c>
      <c r="NY105" s="55">
        <f t="shared" si="2217"/>
        <v>45500</v>
      </c>
      <c r="NZ105" s="54">
        <v>374</v>
      </c>
      <c r="OA105" s="10">
        <v>18986</v>
      </c>
      <c r="OB105" s="55">
        <f t="shared" si="2218"/>
        <v>50764.705882352944</v>
      </c>
      <c r="OC105" s="54">
        <v>0</v>
      </c>
      <c r="OD105" s="10">
        <v>0</v>
      </c>
      <c r="OE105" s="55">
        <f t="shared" si="2219"/>
        <v>0</v>
      </c>
      <c r="OF105" s="68">
        <v>0</v>
      </c>
      <c r="OG105" s="24">
        <v>0</v>
      </c>
      <c r="OH105" s="69">
        <f t="shared" si="2220"/>
        <v>0</v>
      </c>
      <c r="OI105" s="54">
        <v>0</v>
      </c>
      <c r="OJ105" s="10">
        <v>0</v>
      </c>
      <c r="OK105" s="55">
        <f t="shared" si="2221"/>
        <v>0</v>
      </c>
      <c r="OL105" s="54">
        <v>0</v>
      </c>
      <c r="OM105" s="10">
        <v>0</v>
      </c>
      <c r="ON105" s="55">
        <f t="shared" si="2222"/>
        <v>0</v>
      </c>
      <c r="OO105" s="54">
        <v>0</v>
      </c>
      <c r="OP105" s="10">
        <v>0</v>
      </c>
      <c r="OQ105" s="55">
        <f t="shared" si="2223"/>
        <v>0</v>
      </c>
      <c r="OR105" s="54">
        <v>0</v>
      </c>
      <c r="OS105" s="10">
        <v>0</v>
      </c>
      <c r="OT105" s="55">
        <f t="shared" si="2224"/>
        <v>0</v>
      </c>
      <c r="OU105" s="54">
        <v>0</v>
      </c>
      <c r="OV105" s="10">
        <v>0</v>
      </c>
      <c r="OW105" s="55">
        <f t="shared" si="2225"/>
        <v>0</v>
      </c>
      <c r="OX105" s="54">
        <v>1</v>
      </c>
      <c r="OY105" s="10">
        <v>13</v>
      </c>
      <c r="OZ105" s="55">
        <f t="shared" si="2226"/>
        <v>13000</v>
      </c>
      <c r="PA105" s="13">
        <f t="shared" si="2232"/>
        <v>58823.222222222226</v>
      </c>
      <c r="PB105" s="78" t="e">
        <f>SUM(J105,V105,Y105,AH105,AK105,AQ105,AT105,AW105,BI105,BL105,BR105,BU105,BX105,CA105,CD105,CJ105,CM105,CS105,CV105,CY105,DB105,DH105,DN105,DQ105,DT105,DW105,EC105,EF105,EI105,EU105,EX105,FA105,FG105,FJ105,FM105,FP105,FS105,FV105,GB105,GE105,GH105,GK105,GN105,GQ105,GW105,GZ105,HF105,HO105,HR105,HU105,ID105,IG105,IJ105,IM105,IP105,IV105,IY105,JB105,JE105,JH105,JK105,JN105,JQ105,JZ105,KC105,KF105,KI105,KL105,KO105,KR105,KU105,LA105,LD105,LM105,LP105,LS105,LV105,LY105,MB105,HI105,MH105,MK105,MN105,MQ105,MT105,MW105,MZ105,NC105,NF105,NI105,NL105,NO105,NU105,NX105,OA105,OJ105,OS105,OV105,OY105,HL105,JW105,AB105,IA105,IS105,P105+OP105+OM105+OG105+OD105+NR105+ME105+LG105+KX105+JT105+HX105+#REF!+HC105+GT105+FY105+FD105+ER105+EO105+EL105+DZ105+DE105+CP105+BO105+BF105+AZ105+AE105+S105+M105+G105+D105)</f>
        <v>#REF!</v>
      </c>
      <c r="PC105" s="6"/>
      <c r="PD105" s="9"/>
      <c r="PE105" s="6"/>
      <c r="PF105" s="6"/>
      <c r="PG105" s="6"/>
      <c r="PH105" s="9"/>
      <c r="PI105" s="6"/>
      <c r="PJ105" s="6"/>
      <c r="PK105" s="6"/>
      <c r="PL105" s="9"/>
      <c r="PM105" s="6"/>
      <c r="PN105" s="6"/>
      <c r="PO105" s="6"/>
      <c r="PP105" s="9"/>
      <c r="PQ105" s="6"/>
      <c r="PR105" s="6"/>
      <c r="PS105" s="6"/>
      <c r="PT105" s="9"/>
      <c r="PU105" s="6"/>
      <c r="PV105" s="6"/>
      <c r="PW105" s="6"/>
      <c r="PX105" s="9"/>
      <c r="PY105" s="6"/>
      <c r="PZ105" s="6"/>
      <c r="QA105" s="6"/>
      <c r="QB105" s="9"/>
      <c r="QC105" s="6"/>
      <c r="QD105" s="6"/>
      <c r="QE105" s="6"/>
      <c r="QF105" s="2"/>
      <c r="QG105" s="1"/>
      <c r="QH105" s="1"/>
      <c r="QI105" s="1"/>
      <c r="QJ105" s="2"/>
      <c r="QK105" s="1"/>
      <c r="QL105" s="1"/>
      <c r="QM105" s="1"/>
      <c r="QN105" s="2"/>
      <c r="QO105" s="1"/>
      <c r="QP105" s="1"/>
      <c r="QQ105" s="1"/>
    </row>
    <row r="106" spans="1:534" x14ac:dyDescent="0.25">
      <c r="A106" s="46">
        <v>2011</v>
      </c>
      <c r="B106" s="47" t="s">
        <v>14</v>
      </c>
      <c r="C106" s="54">
        <v>0</v>
      </c>
      <c r="D106" s="10">
        <v>0</v>
      </c>
      <c r="E106" s="55">
        <f t="shared" si="2227"/>
        <v>0</v>
      </c>
      <c r="F106" s="54">
        <v>0</v>
      </c>
      <c r="G106" s="10">
        <v>0</v>
      </c>
      <c r="H106" s="55">
        <f t="shared" si="2228"/>
        <v>0</v>
      </c>
      <c r="I106" s="54">
        <v>0</v>
      </c>
      <c r="J106" s="10">
        <v>0</v>
      </c>
      <c r="K106" s="55">
        <f t="shared" si="2229"/>
        <v>0</v>
      </c>
      <c r="L106" s="54">
        <v>0</v>
      </c>
      <c r="M106" s="10">
        <v>0</v>
      </c>
      <c r="N106" s="55">
        <f t="shared" si="2097"/>
        <v>0</v>
      </c>
      <c r="O106" s="54">
        <v>0</v>
      </c>
      <c r="P106" s="10">
        <v>0</v>
      </c>
      <c r="Q106" s="55">
        <f t="shared" si="2230"/>
        <v>0</v>
      </c>
      <c r="R106" s="54">
        <v>0</v>
      </c>
      <c r="S106" s="10">
        <v>0</v>
      </c>
      <c r="T106" s="55">
        <f t="shared" si="2231"/>
        <v>0</v>
      </c>
      <c r="U106" s="54">
        <v>3</v>
      </c>
      <c r="V106" s="10">
        <v>184</v>
      </c>
      <c r="W106" s="55">
        <f t="shared" si="2098"/>
        <v>61333.333333333336</v>
      </c>
      <c r="X106" s="54">
        <v>13</v>
      </c>
      <c r="Y106" s="10">
        <v>299</v>
      </c>
      <c r="Z106" s="55">
        <f t="shared" si="2099"/>
        <v>23000</v>
      </c>
      <c r="AA106" s="54">
        <v>0</v>
      </c>
      <c r="AB106" s="10">
        <v>0</v>
      </c>
      <c r="AC106" s="55">
        <f t="shared" si="2100"/>
        <v>0</v>
      </c>
      <c r="AD106" s="54">
        <v>0</v>
      </c>
      <c r="AE106" s="10">
        <v>0</v>
      </c>
      <c r="AF106" s="55">
        <f t="shared" si="2101"/>
        <v>0</v>
      </c>
      <c r="AG106" s="54">
        <v>0</v>
      </c>
      <c r="AH106" s="10">
        <v>0</v>
      </c>
      <c r="AI106" s="55">
        <f t="shared" si="2102"/>
        <v>0</v>
      </c>
      <c r="AJ106" s="54">
        <v>31</v>
      </c>
      <c r="AK106" s="10">
        <v>643</v>
      </c>
      <c r="AL106" s="55">
        <f t="shared" si="2103"/>
        <v>20741.93548387097</v>
      </c>
      <c r="AM106" s="54">
        <v>0</v>
      </c>
      <c r="AN106" s="10">
        <v>0</v>
      </c>
      <c r="AO106" s="55">
        <f t="shared" si="2104"/>
        <v>0</v>
      </c>
      <c r="AP106" s="54">
        <v>0</v>
      </c>
      <c r="AQ106" s="10">
        <v>0</v>
      </c>
      <c r="AR106" s="55">
        <f t="shared" si="2105"/>
        <v>0</v>
      </c>
      <c r="AS106" s="54">
        <v>1</v>
      </c>
      <c r="AT106" s="10">
        <v>2</v>
      </c>
      <c r="AU106" s="55">
        <f t="shared" si="2106"/>
        <v>2000</v>
      </c>
      <c r="AV106" s="54">
        <v>0</v>
      </c>
      <c r="AW106" s="10">
        <v>0</v>
      </c>
      <c r="AX106" s="55">
        <f t="shared" si="2107"/>
        <v>0</v>
      </c>
      <c r="AY106" s="54">
        <v>0</v>
      </c>
      <c r="AZ106" s="10">
        <v>0</v>
      </c>
      <c r="BA106" s="55">
        <v>0</v>
      </c>
      <c r="BB106" s="54">
        <v>0</v>
      </c>
      <c r="BC106" s="10">
        <v>0</v>
      </c>
      <c r="BD106" s="55">
        <v>0</v>
      </c>
      <c r="BE106" s="54">
        <v>0</v>
      </c>
      <c r="BF106" s="10">
        <v>0</v>
      </c>
      <c r="BG106" s="55">
        <v>0</v>
      </c>
      <c r="BH106" s="54">
        <v>0</v>
      </c>
      <c r="BI106" s="10">
        <v>0</v>
      </c>
      <c r="BJ106" s="55">
        <f t="shared" si="2108"/>
        <v>0</v>
      </c>
      <c r="BK106" s="54">
        <v>9</v>
      </c>
      <c r="BL106" s="10">
        <v>2111</v>
      </c>
      <c r="BM106" s="55">
        <f t="shared" si="2109"/>
        <v>234555.55555555553</v>
      </c>
      <c r="BN106" s="54">
        <v>0</v>
      </c>
      <c r="BO106" s="10">
        <v>0</v>
      </c>
      <c r="BP106" s="55">
        <f t="shared" si="2110"/>
        <v>0</v>
      </c>
      <c r="BQ106" s="54">
        <v>0</v>
      </c>
      <c r="BR106" s="10">
        <v>0</v>
      </c>
      <c r="BS106" s="55">
        <f t="shared" si="2111"/>
        <v>0</v>
      </c>
      <c r="BT106" s="54">
        <v>80</v>
      </c>
      <c r="BU106" s="10">
        <v>4755</v>
      </c>
      <c r="BV106" s="55">
        <f t="shared" si="2112"/>
        <v>59437.5</v>
      </c>
      <c r="BW106" s="54">
        <v>0</v>
      </c>
      <c r="BX106" s="10">
        <v>0</v>
      </c>
      <c r="BY106" s="55">
        <f t="shared" si="2113"/>
        <v>0</v>
      </c>
      <c r="BZ106" s="54">
        <v>0</v>
      </c>
      <c r="CA106" s="10">
        <v>0</v>
      </c>
      <c r="CB106" s="55">
        <f t="shared" si="2114"/>
        <v>0</v>
      </c>
      <c r="CC106" s="54">
        <v>0</v>
      </c>
      <c r="CD106" s="10">
        <v>0</v>
      </c>
      <c r="CE106" s="55">
        <f t="shared" si="2115"/>
        <v>0</v>
      </c>
      <c r="CF106" s="54">
        <v>0</v>
      </c>
      <c r="CG106" s="10">
        <v>0</v>
      </c>
      <c r="CH106" s="55">
        <f t="shared" si="2116"/>
        <v>0</v>
      </c>
      <c r="CI106" s="54">
        <v>0</v>
      </c>
      <c r="CJ106" s="10">
        <v>0</v>
      </c>
      <c r="CK106" s="55">
        <f t="shared" si="2117"/>
        <v>0</v>
      </c>
      <c r="CL106" s="54">
        <v>0</v>
      </c>
      <c r="CM106" s="10">
        <v>0</v>
      </c>
      <c r="CN106" s="55">
        <f t="shared" si="2118"/>
        <v>0</v>
      </c>
      <c r="CO106" s="54">
        <v>0</v>
      </c>
      <c r="CP106" s="10">
        <v>0</v>
      </c>
      <c r="CQ106" s="55">
        <f t="shared" si="2119"/>
        <v>0</v>
      </c>
      <c r="CR106" s="54">
        <v>0</v>
      </c>
      <c r="CS106" s="10">
        <v>0</v>
      </c>
      <c r="CT106" s="55">
        <f t="shared" si="2120"/>
        <v>0</v>
      </c>
      <c r="CU106" s="54">
        <v>24</v>
      </c>
      <c r="CV106" s="10">
        <v>1043</v>
      </c>
      <c r="CW106" s="55">
        <f t="shared" si="2121"/>
        <v>43458.333333333336</v>
      </c>
      <c r="CX106" s="54">
        <v>0</v>
      </c>
      <c r="CY106" s="10">
        <v>0</v>
      </c>
      <c r="CZ106" s="55">
        <f t="shared" si="2122"/>
        <v>0</v>
      </c>
      <c r="DA106" s="54">
        <v>0</v>
      </c>
      <c r="DB106" s="10">
        <v>0</v>
      </c>
      <c r="DC106" s="55">
        <f t="shared" si="2123"/>
        <v>0</v>
      </c>
      <c r="DD106" s="54">
        <v>0</v>
      </c>
      <c r="DE106" s="10">
        <v>0</v>
      </c>
      <c r="DF106" s="55">
        <f t="shared" si="2124"/>
        <v>0</v>
      </c>
      <c r="DG106" s="54">
        <v>0</v>
      </c>
      <c r="DH106" s="10">
        <v>0</v>
      </c>
      <c r="DI106" s="55">
        <f t="shared" si="2125"/>
        <v>0</v>
      </c>
      <c r="DJ106" s="54">
        <v>0</v>
      </c>
      <c r="DK106" s="10">
        <v>0</v>
      </c>
      <c r="DL106" s="55">
        <f t="shared" si="2126"/>
        <v>0</v>
      </c>
      <c r="DM106" s="54">
        <v>0</v>
      </c>
      <c r="DN106" s="10">
        <v>0</v>
      </c>
      <c r="DO106" s="55">
        <f t="shared" si="2127"/>
        <v>0</v>
      </c>
      <c r="DP106" s="54">
        <v>0</v>
      </c>
      <c r="DQ106" s="10">
        <v>0</v>
      </c>
      <c r="DR106" s="55">
        <f t="shared" si="2128"/>
        <v>0</v>
      </c>
      <c r="DS106" s="54">
        <v>0</v>
      </c>
      <c r="DT106" s="10">
        <v>0</v>
      </c>
      <c r="DU106" s="55">
        <f t="shared" si="2129"/>
        <v>0</v>
      </c>
      <c r="DV106" s="54">
        <v>55</v>
      </c>
      <c r="DW106" s="10">
        <v>2672</v>
      </c>
      <c r="DX106" s="55">
        <f t="shared" si="2130"/>
        <v>48581.818181818177</v>
      </c>
      <c r="DY106" s="54">
        <v>0</v>
      </c>
      <c r="DZ106" s="10">
        <v>0</v>
      </c>
      <c r="EA106" s="55">
        <f t="shared" si="2131"/>
        <v>0</v>
      </c>
      <c r="EB106" s="54">
        <v>211</v>
      </c>
      <c r="EC106" s="10">
        <v>11236</v>
      </c>
      <c r="ED106" s="55">
        <f t="shared" si="2132"/>
        <v>53251.184834123225</v>
      </c>
      <c r="EE106" s="54">
        <v>0</v>
      </c>
      <c r="EF106" s="10">
        <v>0</v>
      </c>
      <c r="EG106" s="55">
        <f t="shared" si="2133"/>
        <v>0</v>
      </c>
      <c r="EH106" s="54">
        <v>0</v>
      </c>
      <c r="EI106" s="10">
        <v>0</v>
      </c>
      <c r="EJ106" s="55">
        <f t="shared" si="2134"/>
        <v>0</v>
      </c>
      <c r="EK106" s="54">
        <v>0</v>
      </c>
      <c r="EL106" s="10">
        <v>0</v>
      </c>
      <c r="EM106" s="55">
        <f t="shared" si="2135"/>
        <v>0</v>
      </c>
      <c r="EN106" s="54">
        <v>0</v>
      </c>
      <c r="EO106" s="10">
        <v>0</v>
      </c>
      <c r="EP106" s="55">
        <f t="shared" si="2136"/>
        <v>0</v>
      </c>
      <c r="EQ106" s="54">
        <v>0</v>
      </c>
      <c r="ER106" s="10">
        <v>0</v>
      </c>
      <c r="ES106" s="55">
        <f t="shared" si="2137"/>
        <v>0</v>
      </c>
      <c r="ET106" s="54">
        <v>0</v>
      </c>
      <c r="EU106" s="10">
        <v>0</v>
      </c>
      <c r="EV106" s="55">
        <f t="shared" si="2138"/>
        <v>0</v>
      </c>
      <c r="EW106" s="54">
        <v>0</v>
      </c>
      <c r="EX106" s="10">
        <v>0</v>
      </c>
      <c r="EY106" s="55">
        <f t="shared" si="2139"/>
        <v>0</v>
      </c>
      <c r="EZ106" s="54">
        <v>0</v>
      </c>
      <c r="FA106" s="10">
        <v>0</v>
      </c>
      <c r="FB106" s="55">
        <f t="shared" si="2140"/>
        <v>0</v>
      </c>
      <c r="FC106" s="54">
        <v>0</v>
      </c>
      <c r="FD106" s="10">
        <v>0</v>
      </c>
      <c r="FE106" s="55">
        <f t="shared" si="2141"/>
        <v>0</v>
      </c>
      <c r="FF106" s="54">
        <v>30</v>
      </c>
      <c r="FG106" s="10">
        <v>4233</v>
      </c>
      <c r="FH106" s="55">
        <f t="shared" si="2142"/>
        <v>141100</v>
      </c>
      <c r="FI106" s="54">
        <v>11</v>
      </c>
      <c r="FJ106" s="10">
        <v>-42</v>
      </c>
      <c r="FK106" s="55">
        <f t="shared" si="2143"/>
        <v>-3818.1818181818185</v>
      </c>
      <c r="FL106" s="54">
        <v>0</v>
      </c>
      <c r="FM106" s="10">
        <v>0</v>
      </c>
      <c r="FN106" s="55">
        <f t="shared" si="2144"/>
        <v>0</v>
      </c>
      <c r="FO106" s="54">
        <v>6</v>
      </c>
      <c r="FP106" s="10">
        <v>1283</v>
      </c>
      <c r="FQ106" s="55">
        <f t="shared" si="2145"/>
        <v>213833.33333333334</v>
      </c>
      <c r="FR106" s="54">
        <v>0</v>
      </c>
      <c r="FS106" s="10">
        <v>0</v>
      </c>
      <c r="FT106" s="55">
        <f t="shared" si="2146"/>
        <v>0</v>
      </c>
      <c r="FU106" s="54">
        <v>80</v>
      </c>
      <c r="FV106" s="10">
        <v>2389</v>
      </c>
      <c r="FW106" s="55">
        <f t="shared" si="2147"/>
        <v>29862.5</v>
      </c>
      <c r="FX106" s="54">
        <v>0</v>
      </c>
      <c r="FY106" s="10">
        <v>0</v>
      </c>
      <c r="FZ106" s="55">
        <f t="shared" si="2148"/>
        <v>0</v>
      </c>
      <c r="GA106" s="54">
        <v>1</v>
      </c>
      <c r="GB106" s="10">
        <v>146</v>
      </c>
      <c r="GC106" s="55">
        <f t="shared" si="2149"/>
        <v>146000</v>
      </c>
      <c r="GD106" s="54">
        <v>0</v>
      </c>
      <c r="GE106" s="10">
        <v>0</v>
      </c>
      <c r="GF106" s="55">
        <f t="shared" si="2150"/>
        <v>0</v>
      </c>
      <c r="GG106" s="54">
        <v>0</v>
      </c>
      <c r="GH106" s="10">
        <v>0</v>
      </c>
      <c r="GI106" s="55">
        <f t="shared" si="2151"/>
        <v>0</v>
      </c>
      <c r="GJ106" s="54">
        <v>1</v>
      </c>
      <c r="GK106" s="10">
        <v>144</v>
      </c>
      <c r="GL106" s="55">
        <f t="shared" si="2152"/>
        <v>144000</v>
      </c>
      <c r="GM106" s="54">
        <v>0</v>
      </c>
      <c r="GN106" s="10">
        <v>0</v>
      </c>
      <c r="GO106" s="55">
        <f t="shared" si="2153"/>
        <v>0</v>
      </c>
      <c r="GP106" s="54">
        <v>0</v>
      </c>
      <c r="GQ106" s="10">
        <v>0</v>
      </c>
      <c r="GR106" s="55">
        <f t="shared" si="2154"/>
        <v>0</v>
      </c>
      <c r="GS106" s="54">
        <v>0</v>
      </c>
      <c r="GT106" s="10">
        <v>0</v>
      </c>
      <c r="GU106" s="55">
        <f t="shared" si="2155"/>
        <v>0</v>
      </c>
      <c r="GV106" s="54">
        <v>0</v>
      </c>
      <c r="GW106" s="10">
        <v>0</v>
      </c>
      <c r="GX106" s="55">
        <f t="shared" si="2156"/>
        <v>0</v>
      </c>
      <c r="GY106" s="54">
        <v>0</v>
      </c>
      <c r="GZ106" s="10">
        <v>0</v>
      </c>
      <c r="HA106" s="55">
        <f t="shared" si="2157"/>
        <v>0</v>
      </c>
      <c r="HB106" s="54">
        <v>0</v>
      </c>
      <c r="HC106" s="10">
        <v>0</v>
      </c>
      <c r="HD106" s="55">
        <f t="shared" si="2158"/>
        <v>0</v>
      </c>
      <c r="HE106" s="54">
        <v>0</v>
      </c>
      <c r="HF106" s="10">
        <v>0</v>
      </c>
      <c r="HG106" s="55">
        <f t="shared" si="2159"/>
        <v>0</v>
      </c>
      <c r="HH106" s="54">
        <v>0</v>
      </c>
      <c r="HI106" s="10">
        <v>0</v>
      </c>
      <c r="HJ106" s="55">
        <f t="shared" si="2160"/>
        <v>0</v>
      </c>
      <c r="HK106" s="54">
        <v>0</v>
      </c>
      <c r="HL106" s="10">
        <v>0</v>
      </c>
      <c r="HM106" s="55">
        <f t="shared" si="2161"/>
        <v>0</v>
      </c>
      <c r="HN106" s="54">
        <v>0</v>
      </c>
      <c r="HO106" s="10">
        <v>0</v>
      </c>
      <c r="HP106" s="55">
        <f t="shared" si="2162"/>
        <v>0</v>
      </c>
      <c r="HQ106" s="54">
        <v>0</v>
      </c>
      <c r="HR106" s="10">
        <v>0</v>
      </c>
      <c r="HS106" s="55">
        <f t="shared" si="2163"/>
        <v>0</v>
      </c>
      <c r="HT106" s="54">
        <v>0</v>
      </c>
      <c r="HU106" s="10">
        <v>0</v>
      </c>
      <c r="HV106" s="55">
        <f t="shared" si="2164"/>
        <v>0</v>
      </c>
      <c r="HW106" s="54">
        <v>0</v>
      </c>
      <c r="HX106" s="10">
        <v>0</v>
      </c>
      <c r="HY106" s="55">
        <f t="shared" si="2165"/>
        <v>0</v>
      </c>
      <c r="HZ106" s="54">
        <v>0</v>
      </c>
      <c r="IA106" s="10">
        <v>0</v>
      </c>
      <c r="IB106" s="55">
        <f t="shared" si="2166"/>
        <v>0</v>
      </c>
      <c r="IC106" s="54">
        <v>0</v>
      </c>
      <c r="ID106" s="10">
        <v>0</v>
      </c>
      <c r="IE106" s="55">
        <f t="shared" si="2167"/>
        <v>0</v>
      </c>
      <c r="IF106" s="54">
        <v>0</v>
      </c>
      <c r="IG106" s="10">
        <v>0</v>
      </c>
      <c r="IH106" s="55">
        <f t="shared" si="2168"/>
        <v>0</v>
      </c>
      <c r="II106" s="54">
        <v>0</v>
      </c>
      <c r="IJ106" s="10">
        <v>0</v>
      </c>
      <c r="IK106" s="55">
        <f t="shared" si="2169"/>
        <v>0</v>
      </c>
      <c r="IL106" s="54">
        <v>0</v>
      </c>
      <c r="IM106" s="10">
        <v>0</v>
      </c>
      <c r="IN106" s="55">
        <f t="shared" si="2170"/>
        <v>0</v>
      </c>
      <c r="IO106" s="54">
        <v>0</v>
      </c>
      <c r="IP106" s="10">
        <v>0</v>
      </c>
      <c r="IQ106" s="55">
        <f t="shared" si="2171"/>
        <v>0</v>
      </c>
      <c r="IR106" s="54">
        <v>0</v>
      </c>
      <c r="IS106" s="10">
        <v>0</v>
      </c>
      <c r="IT106" s="55">
        <f t="shared" si="2172"/>
        <v>0</v>
      </c>
      <c r="IU106" s="54">
        <v>0</v>
      </c>
      <c r="IV106" s="10">
        <v>0</v>
      </c>
      <c r="IW106" s="55">
        <f t="shared" si="2173"/>
        <v>0</v>
      </c>
      <c r="IX106" s="54">
        <v>25</v>
      </c>
      <c r="IY106" s="10">
        <v>1090</v>
      </c>
      <c r="IZ106" s="55">
        <f t="shared" si="2174"/>
        <v>43600</v>
      </c>
      <c r="JA106" s="54">
        <v>2</v>
      </c>
      <c r="JB106" s="10">
        <v>478</v>
      </c>
      <c r="JC106" s="55">
        <f t="shared" si="2175"/>
        <v>239000</v>
      </c>
      <c r="JD106" s="54">
        <v>0</v>
      </c>
      <c r="JE106" s="10">
        <v>0</v>
      </c>
      <c r="JF106" s="55">
        <f t="shared" si="2176"/>
        <v>0</v>
      </c>
      <c r="JG106" s="54">
        <v>6</v>
      </c>
      <c r="JH106" s="10">
        <v>19</v>
      </c>
      <c r="JI106" s="55">
        <f t="shared" si="2177"/>
        <v>3166.6666666666665</v>
      </c>
      <c r="JJ106" s="54">
        <v>2</v>
      </c>
      <c r="JK106" s="10">
        <v>84</v>
      </c>
      <c r="JL106" s="55">
        <f t="shared" si="2178"/>
        <v>42000</v>
      </c>
      <c r="JM106" s="54">
        <v>2</v>
      </c>
      <c r="JN106" s="10">
        <v>48</v>
      </c>
      <c r="JO106" s="55">
        <f t="shared" si="2179"/>
        <v>24000</v>
      </c>
      <c r="JP106" s="54">
        <v>0</v>
      </c>
      <c r="JQ106" s="10">
        <v>0</v>
      </c>
      <c r="JR106" s="55">
        <f t="shared" si="2180"/>
        <v>0</v>
      </c>
      <c r="JS106" s="54">
        <v>0</v>
      </c>
      <c r="JT106" s="10">
        <v>0</v>
      </c>
      <c r="JU106" s="55">
        <f t="shared" si="2181"/>
        <v>0</v>
      </c>
      <c r="JV106" s="54">
        <v>0</v>
      </c>
      <c r="JW106" s="10">
        <v>0</v>
      </c>
      <c r="JX106" s="55">
        <f t="shared" si="2182"/>
        <v>0</v>
      </c>
      <c r="JY106" s="54">
        <v>0</v>
      </c>
      <c r="JZ106" s="10">
        <v>0</v>
      </c>
      <c r="KA106" s="55">
        <f t="shared" si="2183"/>
        <v>0</v>
      </c>
      <c r="KB106" s="54">
        <v>1</v>
      </c>
      <c r="KC106" s="10">
        <v>0</v>
      </c>
      <c r="KD106" s="55">
        <f t="shared" si="2184"/>
        <v>0</v>
      </c>
      <c r="KE106" s="54">
        <v>38</v>
      </c>
      <c r="KF106" s="10">
        <v>1595</v>
      </c>
      <c r="KG106" s="55">
        <f t="shared" si="2185"/>
        <v>41973.684210526313</v>
      </c>
      <c r="KH106" s="54">
        <v>0</v>
      </c>
      <c r="KI106" s="10">
        <v>0</v>
      </c>
      <c r="KJ106" s="55">
        <f t="shared" si="2186"/>
        <v>0</v>
      </c>
      <c r="KK106" s="54">
        <v>0</v>
      </c>
      <c r="KL106" s="10">
        <v>0</v>
      </c>
      <c r="KM106" s="55">
        <f t="shared" si="2187"/>
        <v>0</v>
      </c>
      <c r="KN106" s="54">
        <v>0</v>
      </c>
      <c r="KO106" s="10">
        <v>0</v>
      </c>
      <c r="KP106" s="55">
        <f t="shared" si="2188"/>
        <v>0</v>
      </c>
      <c r="KQ106" s="54">
        <v>4</v>
      </c>
      <c r="KR106" s="10">
        <v>987</v>
      </c>
      <c r="KS106" s="55">
        <f t="shared" si="2189"/>
        <v>246750</v>
      </c>
      <c r="KT106" s="54">
        <v>0</v>
      </c>
      <c r="KU106" s="10">
        <v>0</v>
      </c>
      <c r="KV106" s="55">
        <f t="shared" si="2190"/>
        <v>0</v>
      </c>
      <c r="KW106" s="54">
        <v>0</v>
      </c>
      <c r="KX106" s="10">
        <v>0</v>
      </c>
      <c r="KY106" s="55">
        <f t="shared" si="2191"/>
        <v>0</v>
      </c>
      <c r="KZ106" s="54">
        <v>0</v>
      </c>
      <c r="LA106" s="10">
        <v>0</v>
      </c>
      <c r="LB106" s="55">
        <f t="shared" si="2192"/>
        <v>0</v>
      </c>
      <c r="LC106" s="54">
        <v>0</v>
      </c>
      <c r="LD106" s="10">
        <v>0</v>
      </c>
      <c r="LE106" s="55">
        <f t="shared" si="2193"/>
        <v>0</v>
      </c>
      <c r="LF106" s="54">
        <v>0</v>
      </c>
      <c r="LG106" s="10">
        <v>0</v>
      </c>
      <c r="LH106" s="55">
        <f t="shared" si="2194"/>
        <v>0</v>
      </c>
      <c r="LI106" s="54">
        <v>0</v>
      </c>
      <c r="LJ106" s="10">
        <v>0</v>
      </c>
      <c r="LK106" s="55">
        <f t="shared" si="2195"/>
        <v>0</v>
      </c>
      <c r="LL106" s="54">
        <v>6</v>
      </c>
      <c r="LM106" s="10">
        <v>442</v>
      </c>
      <c r="LN106" s="55">
        <f t="shared" si="2196"/>
        <v>73666.666666666672</v>
      </c>
      <c r="LO106" s="54">
        <v>0</v>
      </c>
      <c r="LP106" s="10">
        <v>0</v>
      </c>
      <c r="LQ106" s="55">
        <f t="shared" si="2197"/>
        <v>0</v>
      </c>
      <c r="LR106" s="54">
        <v>0</v>
      </c>
      <c r="LS106" s="10">
        <v>0</v>
      </c>
      <c r="LT106" s="55">
        <f t="shared" si="2198"/>
        <v>0</v>
      </c>
      <c r="LU106" s="54">
        <v>0</v>
      </c>
      <c r="LV106" s="10">
        <v>0</v>
      </c>
      <c r="LW106" s="55">
        <f t="shared" si="2199"/>
        <v>0</v>
      </c>
      <c r="LX106" s="54">
        <v>33</v>
      </c>
      <c r="LY106" s="10">
        <v>1075</v>
      </c>
      <c r="LZ106" s="55">
        <f t="shared" si="2200"/>
        <v>32575.75757575758</v>
      </c>
      <c r="MA106" s="54">
        <v>0</v>
      </c>
      <c r="MB106" s="10">
        <v>0</v>
      </c>
      <c r="MC106" s="55">
        <f t="shared" si="2201"/>
        <v>0</v>
      </c>
      <c r="MD106" s="54">
        <v>0</v>
      </c>
      <c r="ME106" s="10">
        <v>0</v>
      </c>
      <c r="MF106" s="55">
        <f t="shared" si="2202"/>
        <v>0</v>
      </c>
      <c r="MG106" s="54">
        <v>0</v>
      </c>
      <c r="MH106" s="10">
        <v>0</v>
      </c>
      <c r="MI106" s="55">
        <f t="shared" si="2203"/>
        <v>0</v>
      </c>
      <c r="MJ106" s="54">
        <v>6</v>
      </c>
      <c r="MK106" s="10">
        <v>1693</v>
      </c>
      <c r="ML106" s="55">
        <f t="shared" si="2204"/>
        <v>282166.66666666669</v>
      </c>
      <c r="MM106" s="54">
        <v>15</v>
      </c>
      <c r="MN106" s="10">
        <v>1655</v>
      </c>
      <c r="MO106" s="55">
        <f t="shared" si="2205"/>
        <v>110333.33333333333</v>
      </c>
      <c r="MP106" s="54">
        <v>0</v>
      </c>
      <c r="MQ106" s="10">
        <v>0</v>
      </c>
      <c r="MR106" s="55">
        <f t="shared" si="2206"/>
        <v>0</v>
      </c>
      <c r="MS106" s="54">
        <v>9</v>
      </c>
      <c r="MT106" s="10">
        <v>25</v>
      </c>
      <c r="MU106" s="55">
        <f t="shared" si="2207"/>
        <v>2777.7777777777778</v>
      </c>
      <c r="MV106" s="54">
        <v>0</v>
      </c>
      <c r="MW106" s="10">
        <v>0</v>
      </c>
      <c r="MX106" s="55">
        <f t="shared" si="2208"/>
        <v>0</v>
      </c>
      <c r="MY106" s="54">
        <v>88</v>
      </c>
      <c r="MZ106" s="10">
        <v>956</v>
      </c>
      <c r="NA106" s="55">
        <f t="shared" si="2209"/>
        <v>10863.636363636364</v>
      </c>
      <c r="NB106" s="54">
        <v>0</v>
      </c>
      <c r="NC106" s="10">
        <v>0</v>
      </c>
      <c r="ND106" s="55">
        <f t="shared" si="2210"/>
        <v>0</v>
      </c>
      <c r="NE106" s="54">
        <v>0</v>
      </c>
      <c r="NF106" s="10">
        <v>0</v>
      </c>
      <c r="NG106" s="55">
        <f t="shared" si="2211"/>
        <v>0</v>
      </c>
      <c r="NH106" s="54">
        <v>0</v>
      </c>
      <c r="NI106" s="10">
        <v>0</v>
      </c>
      <c r="NJ106" s="55">
        <f t="shared" si="2212"/>
        <v>0</v>
      </c>
      <c r="NK106" s="54">
        <v>0</v>
      </c>
      <c r="NL106" s="10">
        <v>0</v>
      </c>
      <c r="NM106" s="55">
        <f t="shared" si="2213"/>
        <v>0</v>
      </c>
      <c r="NN106" s="54">
        <v>0</v>
      </c>
      <c r="NO106" s="10">
        <v>0</v>
      </c>
      <c r="NP106" s="55">
        <f t="shared" si="2214"/>
        <v>0</v>
      </c>
      <c r="NQ106" s="54">
        <v>0</v>
      </c>
      <c r="NR106" s="10">
        <v>0</v>
      </c>
      <c r="NS106" s="55">
        <f t="shared" si="2215"/>
        <v>0</v>
      </c>
      <c r="NT106" s="54">
        <v>0</v>
      </c>
      <c r="NU106" s="10">
        <v>0</v>
      </c>
      <c r="NV106" s="55">
        <f t="shared" si="2216"/>
        <v>0</v>
      </c>
      <c r="NW106" s="54">
        <v>56</v>
      </c>
      <c r="NX106" s="10">
        <v>4310</v>
      </c>
      <c r="NY106" s="55">
        <f t="shared" si="2217"/>
        <v>76964.28571428571</v>
      </c>
      <c r="NZ106" s="54">
        <v>260</v>
      </c>
      <c r="OA106" s="10">
        <v>14639</v>
      </c>
      <c r="OB106" s="55">
        <f t="shared" si="2218"/>
        <v>56303.846153846149</v>
      </c>
      <c r="OC106" s="54">
        <v>0</v>
      </c>
      <c r="OD106" s="10">
        <v>0</v>
      </c>
      <c r="OE106" s="55">
        <f t="shared" si="2219"/>
        <v>0</v>
      </c>
      <c r="OF106" s="68">
        <v>0</v>
      </c>
      <c r="OG106" s="24">
        <v>0</v>
      </c>
      <c r="OH106" s="69">
        <f t="shared" si="2220"/>
        <v>0</v>
      </c>
      <c r="OI106" s="54">
        <v>0</v>
      </c>
      <c r="OJ106" s="10">
        <v>0</v>
      </c>
      <c r="OK106" s="55">
        <f t="shared" si="2221"/>
        <v>0</v>
      </c>
      <c r="OL106" s="54">
        <v>0</v>
      </c>
      <c r="OM106" s="10">
        <v>0</v>
      </c>
      <c r="ON106" s="55">
        <f t="shared" si="2222"/>
        <v>0</v>
      </c>
      <c r="OO106" s="54">
        <v>0</v>
      </c>
      <c r="OP106" s="10">
        <v>0</v>
      </c>
      <c r="OQ106" s="55">
        <f t="shared" si="2223"/>
        <v>0</v>
      </c>
      <c r="OR106" s="54">
        <v>0</v>
      </c>
      <c r="OS106" s="10">
        <v>0</v>
      </c>
      <c r="OT106" s="55">
        <f t="shared" si="2224"/>
        <v>0</v>
      </c>
      <c r="OU106" s="54">
        <v>0</v>
      </c>
      <c r="OV106" s="10">
        <v>0</v>
      </c>
      <c r="OW106" s="55">
        <f t="shared" si="2225"/>
        <v>0</v>
      </c>
      <c r="OX106" s="54">
        <v>17</v>
      </c>
      <c r="OY106" s="10">
        <v>559</v>
      </c>
      <c r="OZ106" s="55">
        <f t="shared" si="2226"/>
        <v>32882.352941176468</v>
      </c>
      <c r="PA106" s="13">
        <f t="shared" si="2232"/>
        <v>1126</v>
      </c>
      <c r="PB106" s="78" t="e">
        <f>SUM(J106,V106,Y106,AH106,AK106,AQ106,AT106,AW106,BI106,BL106,BR106,BU106,BX106,CA106,CD106,CJ106,CM106,CS106,CV106,CY106,DB106,DH106,DN106,DQ106,DT106,DW106,EC106,EF106,EI106,EU106,EX106,FA106,FG106,FJ106,FM106,FP106,FS106,FV106,GB106,GE106,GH106,GK106,GN106,GQ106,GW106,GZ106,HF106,HO106,HR106,HU106,ID106,IG106,IJ106,IM106,IP106,IV106,IY106,JB106,JE106,JH106,JK106,JN106,JQ106,JZ106,KC106,KF106,KI106,KL106,KO106,KR106,KU106,LA106,LD106,LM106,LP106,LS106,LV106,LY106,MB106,HI106,MH106,MK106,MN106,MQ106,MT106,MW106,MZ106,NC106,NF106,NI106,NL106,NO106,NU106,NX106,OA106,OJ106,OS106,OV106,OY106,HL106,JW106,AB106,IA106,IS106,P106+OP106+OM106+OG106+OD106+NR106+ME106+LG106+KX106+JT106+HX106+#REF!+HC106+GT106+FY106+FD106+ER106+EO106+EL106+DZ106+DE106+CP106+BO106+BF106+AZ106+AE106+S106+M106+G106+D106)</f>
        <v>#REF!</v>
      </c>
      <c r="PC106" s="6"/>
      <c r="PD106" s="9"/>
      <c r="PE106" s="6"/>
      <c r="PF106" s="6"/>
      <c r="PG106" s="6"/>
      <c r="PH106" s="9"/>
      <c r="PI106" s="6"/>
      <c r="PJ106" s="6"/>
      <c r="PK106" s="6"/>
      <c r="PL106" s="9"/>
      <c r="PM106" s="6"/>
      <c r="PN106" s="6"/>
      <c r="PO106" s="6"/>
      <c r="PP106" s="9"/>
      <c r="PQ106" s="6"/>
      <c r="PR106" s="6"/>
      <c r="PS106" s="6"/>
      <c r="PT106" s="9"/>
      <c r="PU106" s="6"/>
      <c r="PV106" s="6"/>
      <c r="PW106" s="6"/>
      <c r="PX106" s="9"/>
      <c r="PY106" s="6"/>
      <c r="PZ106" s="6"/>
      <c r="QA106" s="6"/>
      <c r="QB106" s="9"/>
      <c r="QC106" s="6"/>
      <c r="QD106" s="6"/>
      <c r="QE106" s="6"/>
      <c r="QF106" s="2"/>
      <c r="QG106" s="1"/>
      <c r="QH106" s="1"/>
      <c r="QI106" s="1"/>
      <c r="QJ106" s="2"/>
      <c r="QK106" s="1"/>
      <c r="QL106" s="1"/>
      <c r="QM106" s="1"/>
      <c r="QN106" s="2"/>
      <c r="QO106" s="1"/>
      <c r="QP106" s="1"/>
      <c r="QQ106" s="1"/>
    </row>
    <row r="107" spans="1:534" x14ac:dyDescent="0.25">
      <c r="A107" s="46">
        <v>2011</v>
      </c>
      <c r="B107" s="47" t="s">
        <v>15</v>
      </c>
      <c r="C107" s="54">
        <v>0</v>
      </c>
      <c r="D107" s="10">
        <v>0</v>
      </c>
      <c r="E107" s="55">
        <f t="shared" si="2227"/>
        <v>0</v>
      </c>
      <c r="F107" s="54">
        <v>0</v>
      </c>
      <c r="G107" s="10">
        <v>0</v>
      </c>
      <c r="H107" s="55">
        <f t="shared" si="2228"/>
        <v>0</v>
      </c>
      <c r="I107" s="54">
        <v>0</v>
      </c>
      <c r="J107" s="10">
        <v>0</v>
      </c>
      <c r="K107" s="55">
        <f t="shared" si="2229"/>
        <v>0</v>
      </c>
      <c r="L107" s="64">
        <v>0</v>
      </c>
      <c r="M107" s="15">
        <v>0</v>
      </c>
      <c r="N107" s="55">
        <f t="shared" si="2097"/>
        <v>0</v>
      </c>
      <c r="O107" s="54">
        <v>0</v>
      </c>
      <c r="P107" s="10">
        <v>0</v>
      </c>
      <c r="Q107" s="55">
        <f t="shared" ref="Q107" si="2233">IFERROR(P107/O107*1000,0)</f>
        <v>0</v>
      </c>
      <c r="R107" s="54">
        <v>0</v>
      </c>
      <c r="S107" s="10">
        <v>0</v>
      </c>
      <c r="T107" s="55">
        <f t="shared" si="2231"/>
        <v>0</v>
      </c>
      <c r="U107" s="64">
        <v>0</v>
      </c>
      <c r="V107" s="15">
        <v>0</v>
      </c>
      <c r="W107" s="55">
        <f t="shared" si="2098"/>
        <v>0</v>
      </c>
      <c r="X107" s="64">
        <v>10</v>
      </c>
      <c r="Y107" s="15">
        <v>101</v>
      </c>
      <c r="Z107" s="55">
        <f t="shared" si="2099"/>
        <v>10100</v>
      </c>
      <c r="AA107" s="64">
        <v>0</v>
      </c>
      <c r="AB107" s="15">
        <v>0</v>
      </c>
      <c r="AC107" s="55">
        <f t="shared" si="2100"/>
        <v>0</v>
      </c>
      <c r="AD107" s="64">
        <v>0</v>
      </c>
      <c r="AE107" s="15">
        <v>0</v>
      </c>
      <c r="AF107" s="55">
        <f t="shared" si="2101"/>
        <v>0</v>
      </c>
      <c r="AG107" s="64">
        <v>0</v>
      </c>
      <c r="AH107" s="15">
        <v>0</v>
      </c>
      <c r="AI107" s="55">
        <f t="shared" si="2102"/>
        <v>0</v>
      </c>
      <c r="AJ107" s="64">
        <v>42</v>
      </c>
      <c r="AK107" s="15">
        <v>1116</v>
      </c>
      <c r="AL107" s="55">
        <f t="shared" si="2103"/>
        <v>26571.428571428572</v>
      </c>
      <c r="AM107" s="64">
        <v>0</v>
      </c>
      <c r="AN107" s="15">
        <v>0</v>
      </c>
      <c r="AO107" s="55">
        <f t="shared" si="2104"/>
        <v>0</v>
      </c>
      <c r="AP107" s="64">
        <v>0</v>
      </c>
      <c r="AQ107" s="15">
        <v>0</v>
      </c>
      <c r="AR107" s="55">
        <f t="shared" si="2105"/>
        <v>0</v>
      </c>
      <c r="AS107" s="64">
        <v>8</v>
      </c>
      <c r="AT107" s="15">
        <v>304</v>
      </c>
      <c r="AU107" s="55">
        <f t="shared" si="2106"/>
        <v>38000</v>
      </c>
      <c r="AV107" s="64">
        <v>0</v>
      </c>
      <c r="AW107" s="15">
        <v>0</v>
      </c>
      <c r="AX107" s="55">
        <f t="shared" si="2107"/>
        <v>0</v>
      </c>
      <c r="AY107" s="54">
        <v>0</v>
      </c>
      <c r="AZ107" s="10">
        <v>0</v>
      </c>
      <c r="BA107" s="55">
        <v>0</v>
      </c>
      <c r="BB107" s="54">
        <v>0</v>
      </c>
      <c r="BC107" s="10">
        <v>0</v>
      </c>
      <c r="BD107" s="55">
        <v>0</v>
      </c>
      <c r="BE107" s="54">
        <v>0</v>
      </c>
      <c r="BF107" s="10">
        <v>0</v>
      </c>
      <c r="BG107" s="55">
        <v>0</v>
      </c>
      <c r="BH107" s="64">
        <v>1</v>
      </c>
      <c r="BI107" s="15">
        <v>2</v>
      </c>
      <c r="BJ107" s="55">
        <f t="shared" si="2108"/>
        <v>2000</v>
      </c>
      <c r="BK107" s="64">
        <v>50</v>
      </c>
      <c r="BL107" s="15">
        <v>13386</v>
      </c>
      <c r="BM107" s="55">
        <f t="shared" si="2109"/>
        <v>267720</v>
      </c>
      <c r="BN107" s="64">
        <v>0</v>
      </c>
      <c r="BO107" s="15">
        <v>0</v>
      </c>
      <c r="BP107" s="55">
        <f t="shared" si="2110"/>
        <v>0</v>
      </c>
      <c r="BQ107" s="64">
        <v>0</v>
      </c>
      <c r="BR107" s="15">
        <v>0</v>
      </c>
      <c r="BS107" s="55">
        <f t="shared" si="2111"/>
        <v>0</v>
      </c>
      <c r="BT107" s="64">
        <v>120</v>
      </c>
      <c r="BU107" s="15">
        <v>4247</v>
      </c>
      <c r="BV107" s="55">
        <f t="shared" si="2112"/>
        <v>35391.666666666664</v>
      </c>
      <c r="BW107" s="64">
        <v>1</v>
      </c>
      <c r="BX107" s="15">
        <v>139</v>
      </c>
      <c r="BY107" s="55">
        <f t="shared" si="2113"/>
        <v>139000</v>
      </c>
      <c r="BZ107" s="64">
        <v>0</v>
      </c>
      <c r="CA107" s="15">
        <v>0</v>
      </c>
      <c r="CB107" s="55">
        <f t="shared" si="2114"/>
        <v>0</v>
      </c>
      <c r="CC107" s="64">
        <v>0</v>
      </c>
      <c r="CD107" s="15">
        <v>0</v>
      </c>
      <c r="CE107" s="55">
        <f t="shared" si="2115"/>
        <v>0</v>
      </c>
      <c r="CF107" s="64">
        <v>0</v>
      </c>
      <c r="CG107" s="15">
        <v>0</v>
      </c>
      <c r="CH107" s="55">
        <f t="shared" si="2116"/>
        <v>0</v>
      </c>
      <c r="CI107" s="64">
        <v>0</v>
      </c>
      <c r="CJ107" s="15">
        <v>0</v>
      </c>
      <c r="CK107" s="55">
        <f t="shared" si="2117"/>
        <v>0</v>
      </c>
      <c r="CL107" s="64">
        <v>0</v>
      </c>
      <c r="CM107" s="15">
        <v>0</v>
      </c>
      <c r="CN107" s="55">
        <f t="shared" si="2118"/>
        <v>0</v>
      </c>
      <c r="CO107" s="64">
        <v>0</v>
      </c>
      <c r="CP107" s="15">
        <v>0</v>
      </c>
      <c r="CQ107" s="55">
        <f t="shared" si="2119"/>
        <v>0</v>
      </c>
      <c r="CR107" s="64">
        <v>0</v>
      </c>
      <c r="CS107" s="15">
        <v>0</v>
      </c>
      <c r="CT107" s="55">
        <f t="shared" si="2120"/>
        <v>0</v>
      </c>
      <c r="CU107" s="64">
        <v>37</v>
      </c>
      <c r="CV107" s="15">
        <v>1052</v>
      </c>
      <c r="CW107" s="55">
        <f t="shared" si="2121"/>
        <v>28432.43243243243</v>
      </c>
      <c r="CX107" s="64">
        <v>0</v>
      </c>
      <c r="CY107" s="15">
        <v>0</v>
      </c>
      <c r="CZ107" s="55">
        <f t="shared" si="2122"/>
        <v>0</v>
      </c>
      <c r="DA107" s="64">
        <v>0</v>
      </c>
      <c r="DB107" s="15">
        <v>0</v>
      </c>
      <c r="DC107" s="55">
        <f t="shared" si="2123"/>
        <v>0</v>
      </c>
      <c r="DD107" s="54">
        <v>0</v>
      </c>
      <c r="DE107" s="10">
        <v>0</v>
      </c>
      <c r="DF107" s="55">
        <f t="shared" si="2124"/>
        <v>0</v>
      </c>
      <c r="DG107" s="54">
        <v>0</v>
      </c>
      <c r="DH107" s="10">
        <v>0</v>
      </c>
      <c r="DI107" s="55">
        <f t="shared" si="2125"/>
        <v>0</v>
      </c>
      <c r="DJ107" s="64">
        <v>0</v>
      </c>
      <c r="DK107" s="15">
        <v>0</v>
      </c>
      <c r="DL107" s="55">
        <f t="shared" si="2126"/>
        <v>0</v>
      </c>
      <c r="DM107" s="64">
        <v>1</v>
      </c>
      <c r="DN107" s="15">
        <v>1</v>
      </c>
      <c r="DO107" s="55">
        <f t="shared" si="2127"/>
        <v>1000</v>
      </c>
      <c r="DP107" s="64">
        <v>0</v>
      </c>
      <c r="DQ107" s="15">
        <v>0</v>
      </c>
      <c r="DR107" s="55">
        <f t="shared" si="2128"/>
        <v>0</v>
      </c>
      <c r="DS107" s="64">
        <v>0</v>
      </c>
      <c r="DT107" s="15">
        <v>0</v>
      </c>
      <c r="DU107" s="55">
        <f t="shared" si="2129"/>
        <v>0</v>
      </c>
      <c r="DV107" s="64">
        <v>102</v>
      </c>
      <c r="DW107" s="15">
        <v>5937</v>
      </c>
      <c r="DX107" s="55">
        <f t="shared" si="2130"/>
        <v>58205.882352941175</v>
      </c>
      <c r="DY107" s="64">
        <v>0</v>
      </c>
      <c r="DZ107" s="15">
        <v>0</v>
      </c>
      <c r="EA107" s="55">
        <f t="shared" si="2131"/>
        <v>0</v>
      </c>
      <c r="EB107" s="64">
        <v>128</v>
      </c>
      <c r="EC107" s="15">
        <v>9144</v>
      </c>
      <c r="ED107" s="55">
        <f t="shared" si="2132"/>
        <v>71437.5</v>
      </c>
      <c r="EE107" s="64">
        <v>0</v>
      </c>
      <c r="EF107" s="15">
        <v>0</v>
      </c>
      <c r="EG107" s="55">
        <f t="shared" si="2133"/>
        <v>0</v>
      </c>
      <c r="EH107" s="64">
        <v>0</v>
      </c>
      <c r="EI107" s="15">
        <v>0</v>
      </c>
      <c r="EJ107" s="55">
        <f t="shared" si="2134"/>
        <v>0</v>
      </c>
      <c r="EK107" s="64">
        <v>0</v>
      </c>
      <c r="EL107" s="15">
        <v>0</v>
      </c>
      <c r="EM107" s="55">
        <f t="shared" si="2135"/>
        <v>0</v>
      </c>
      <c r="EN107" s="64">
        <v>0</v>
      </c>
      <c r="EO107" s="15">
        <v>0</v>
      </c>
      <c r="EP107" s="55">
        <f t="shared" si="2136"/>
        <v>0</v>
      </c>
      <c r="EQ107" s="64">
        <v>0</v>
      </c>
      <c r="ER107" s="15">
        <v>0</v>
      </c>
      <c r="ES107" s="55">
        <f t="shared" si="2137"/>
        <v>0</v>
      </c>
      <c r="ET107" s="64">
        <v>0</v>
      </c>
      <c r="EU107" s="15">
        <v>0</v>
      </c>
      <c r="EV107" s="55">
        <f t="shared" si="2138"/>
        <v>0</v>
      </c>
      <c r="EW107" s="64">
        <v>4</v>
      </c>
      <c r="EX107" s="15">
        <v>89</v>
      </c>
      <c r="EY107" s="55">
        <f t="shared" si="2139"/>
        <v>22250</v>
      </c>
      <c r="EZ107" s="64">
        <v>0</v>
      </c>
      <c r="FA107" s="15">
        <v>0</v>
      </c>
      <c r="FB107" s="55">
        <f t="shared" si="2140"/>
        <v>0</v>
      </c>
      <c r="FC107" s="64">
        <v>0</v>
      </c>
      <c r="FD107" s="15">
        <v>0</v>
      </c>
      <c r="FE107" s="55">
        <f t="shared" si="2141"/>
        <v>0</v>
      </c>
      <c r="FF107" s="64">
        <v>29</v>
      </c>
      <c r="FG107" s="15">
        <v>1229</v>
      </c>
      <c r="FH107" s="55">
        <f t="shared" si="2142"/>
        <v>42379.310344827587</v>
      </c>
      <c r="FI107" s="64">
        <v>0</v>
      </c>
      <c r="FJ107" s="15">
        <v>0</v>
      </c>
      <c r="FK107" s="55">
        <f t="shared" si="2143"/>
        <v>0</v>
      </c>
      <c r="FL107" s="64">
        <v>0</v>
      </c>
      <c r="FM107" s="15">
        <v>0</v>
      </c>
      <c r="FN107" s="55">
        <f t="shared" si="2144"/>
        <v>0</v>
      </c>
      <c r="FO107" s="64">
        <v>2</v>
      </c>
      <c r="FP107" s="15">
        <v>1433</v>
      </c>
      <c r="FQ107" s="55">
        <f t="shared" si="2145"/>
        <v>716500</v>
      </c>
      <c r="FR107" s="64">
        <v>10</v>
      </c>
      <c r="FS107" s="15">
        <v>644</v>
      </c>
      <c r="FT107" s="55">
        <f t="shared" si="2146"/>
        <v>64400.000000000007</v>
      </c>
      <c r="FU107" s="64">
        <v>44</v>
      </c>
      <c r="FV107" s="15">
        <v>468</v>
      </c>
      <c r="FW107" s="55">
        <f t="shared" si="2147"/>
        <v>10636.363636363636</v>
      </c>
      <c r="FX107" s="64">
        <v>0</v>
      </c>
      <c r="FY107" s="15">
        <v>0</v>
      </c>
      <c r="FZ107" s="55">
        <f t="shared" si="2148"/>
        <v>0</v>
      </c>
      <c r="GA107" s="64">
        <v>1</v>
      </c>
      <c r="GB107" s="15">
        <v>29</v>
      </c>
      <c r="GC107" s="55">
        <f t="shared" si="2149"/>
        <v>29000</v>
      </c>
      <c r="GD107" s="64">
        <v>0</v>
      </c>
      <c r="GE107" s="15">
        <v>0</v>
      </c>
      <c r="GF107" s="55">
        <f t="shared" si="2150"/>
        <v>0</v>
      </c>
      <c r="GG107" s="64">
        <v>0</v>
      </c>
      <c r="GH107" s="15">
        <v>0</v>
      </c>
      <c r="GI107" s="55">
        <f t="shared" si="2151"/>
        <v>0</v>
      </c>
      <c r="GJ107" s="64">
        <v>1</v>
      </c>
      <c r="GK107" s="15">
        <v>165</v>
      </c>
      <c r="GL107" s="55">
        <f t="shared" si="2152"/>
        <v>165000</v>
      </c>
      <c r="GM107" s="64">
        <v>0</v>
      </c>
      <c r="GN107" s="15">
        <v>0</v>
      </c>
      <c r="GO107" s="55">
        <f t="shared" si="2153"/>
        <v>0</v>
      </c>
      <c r="GP107" s="64">
        <v>0</v>
      </c>
      <c r="GQ107" s="15">
        <v>0</v>
      </c>
      <c r="GR107" s="55">
        <f t="shared" si="2154"/>
        <v>0</v>
      </c>
      <c r="GS107" s="64">
        <v>0</v>
      </c>
      <c r="GT107" s="15">
        <v>0</v>
      </c>
      <c r="GU107" s="55">
        <f t="shared" si="2155"/>
        <v>0</v>
      </c>
      <c r="GV107" s="64">
        <v>0</v>
      </c>
      <c r="GW107" s="15">
        <v>0</v>
      </c>
      <c r="GX107" s="55">
        <f t="shared" si="2156"/>
        <v>0</v>
      </c>
      <c r="GY107" s="64">
        <v>0</v>
      </c>
      <c r="GZ107" s="15">
        <v>0</v>
      </c>
      <c r="HA107" s="55">
        <f t="shared" si="2157"/>
        <v>0</v>
      </c>
      <c r="HB107" s="64">
        <v>0</v>
      </c>
      <c r="HC107" s="15">
        <v>0</v>
      </c>
      <c r="HD107" s="55">
        <f t="shared" si="2158"/>
        <v>0</v>
      </c>
      <c r="HE107" s="64">
        <v>0</v>
      </c>
      <c r="HF107" s="15">
        <v>0</v>
      </c>
      <c r="HG107" s="55">
        <f t="shared" si="2159"/>
        <v>0</v>
      </c>
      <c r="HH107" s="64">
        <v>0</v>
      </c>
      <c r="HI107" s="15">
        <v>0</v>
      </c>
      <c r="HJ107" s="55">
        <f t="shared" si="2160"/>
        <v>0</v>
      </c>
      <c r="HK107" s="64">
        <v>0</v>
      </c>
      <c r="HL107" s="15">
        <v>0</v>
      </c>
      <c r="HM107" s="55">
        <f t="shared" si="2161"/>
        <v>0</v>
      </c>
      <c r="HN107" s="64">
        <v>0</v>
      </c>
      <c r="HO107" s="15">
        <v>0</v>
      </c>
      <c r="HP107" s="55">
        <f t="shared" si="2162"/>
        <v>0</v>
      </c>
      <c r="HQ107" s="64">
        <v>7</v>
      </c>
      <c r="HR107" s="15">
        <v>304</v>
      </c>
      <c r="HS107" s="55">
        <f t="shared" si="2163"/>
        <v>43428.571428571428</v>
      </c>
      <c r="HT107" s="64">
        <v>0</v>
      </c>
      <c r="HU107" s="15">
        <v>0</v>
      </c>
      <c r="HV107" s="55">
        <f t="shared" si="2164"/>
        <v>0</v>
      </c>
      <c r="HW107" s="64">
        <v>0</v>
      </c>
      <c r="HX107" s="15">
        <v>0</v>
      </c>
      <c r="HY107" s="55">
        <f t="shared" si="2165"/>
        <v>0</v>
      </c>
      <c r="HZ107" s="64">
        <v>0</v>
      </c>
      <c r="IA107" s="15">
        <v>0</v>
      </c>
      <c r="IB107" s="55">
        <f t="shared" si="2166"/>
        <v>0</v>
      </c>
      <c r="IC107" s="64">
        <v>0</v>
      </c>
      <c r="ID107" s="15">
        <v>0</v>
      </c>
      <c r="IE107" s="55">
        <f t="shared" si="2167"/>
        <v>0</v>
      </c>
      <c r="IF107" s="64">
        <v>0</v>
      </c>
      <c r="IG107" s="15">
        <v>0</v>
      </c>
      <c r="IH107" s="55">
        <f t="shared" si="2168"/>
        <v>0</v>
      </c>
      <c r="II107" s="64">
        <v>64</v>
      </c>
      <c r="IJ107" s="15">
        <v>4269</v>
      </c>
      <c r="IK107" s="55">
        <f t="shared" si="2169"/>
        <v>66703.125</v>
      </c>
      <c r="IL107" s="64">
        <v>0</v>
      </c>
      <c r="IM107" s="15">
        <v>0</v>
      </c>
      <c r="IN107" s="55">
        <f t="shared" si="2170"/>
        <v>0</v>
      </c>
      <c r="IO107" s="64">
        <v>0</v>
      </c>
      <c r="IP107" s="15">
        <v>0</v>
      </c>
      <c r="IQ107" s="55">
        <f t="shared" si="2171"/>
        <v>0</v>
      </c>
      <c r="IR107" s="64">
        <v>0</v>
      </c>
      <c r="IS107" s="15">
        <v>0</v>
      </c>
      <c r="IT107" s="55">
        <f t="shared" si="2172"/>
        <v>0</v>
      </c>
      <c r="IU107" s="64">
        <v>0</v>
      </c>
      <c r="IV107" s="15">
        <v>0</v>
      </c>
      <c r="IW107" s="55">
        <f t="shared" si="2173"/>
        <v>0</v>
      </c>
      <c r="IX107" s="64">
        <v>90</v>
      </c>
      <c r="IY107" s="15">
        <v>4925</v>
      </c>
      <c r="IZ107" s="55">
        <f t="shared" si="2174"/>
        <v>54722.222222222219</v>
      </c>
      <c r="JA107" s="64">
        <v>1</v>
      </c>
      <c r="JB107" s="15">
        <v>507</v>
      </c>
      <c r="JC107" s="55">
        <f t="shared" si="2175"/>
        <v>507000</v>
      </c>
      <c r="JD107" s="64">
        <v>0</v>
      </c>
      <c r="JE107" s="15">
        <v>0</v>
      </c>
      <c r="JF107" s="55">
        <f t="shared" si="2176"/>
        <v>0</v>
      </c>
      <c r="JG107" s="64">
        <v>2</v>
      </c>
      <c r="JH107" s="15">
        <v>7</v>
      </c>
      <c r="JI107" s="55">
        <f t="shared" si="2177"/>
        <v>3500</v>
      </c>
      <c r="JJ107" s="64">
        <v>3</v>
      </c>
      <c r="JK107" s="15">
        <v>74</v>
      </c>
      <c r="JL107" s="55">
        <f t="shared" si="2178"/>
        <v>24666.666666666668</v>
      </c>
      <c r="JM107" s="64">
        <v>5</v>
      </c>
      <c r="JN107" s="15">
        <v>40</v>
      </c>
      <c r="JO107" s="55">
        <f t="shared" si="2179"/>
        <v>8000</v>
      </c>
      <c r="JP107" s="64">
        <v>0</v>
      </c>
      <c r="JQ107" s="15">
        <v>0</v>
      </c>
      <c r="JR107" s="55">
        <f t="shared" si="2180"/>
        <v>0</v>
      </c>
      <c r="JS107" s="64">
        <v>0</v>
      </c>
      <c r="JT107" s="15">
        <v>0</v>
      </c>
      <c r="JU107" s="55">
        <f t="shared" si="2181"/>
        <v>0</v>
      </c>
      <c r="JV107" s="64">
        <v>0</v>
      </c>
      <c r="JW107" s="15">
        <v>0</v>
      </c>
      <c r="JX107" s="55">
        <f t="shared" si="2182"/>
        <v>0</v>
      </c>
      <c r="JY107" s="64">
        <v>0</v>
      </c>
      <c r="JZ107" s="15">
        <v>0</v>
      </c>
      <c r="KA107" s="55">
        <f t="shared" si="2183"/>
        <v>0</v>
      </c>
      <c r="KB107" s="64">
        <v>0</v>
      </c>
      <c r="KC107" s="15">
        <v>0</v>
      </c>
      <c r="KD107" s="55">
        <f t="shared" si="2184"/>
        <v>0</v>
      </c>
      <c r="KE107" s="64">
        <v>65</v>
      </c>
      <c r="KF107" s="15">
        <v>1886</v>
      </c>
      <c r="KG107" s="55">
        <f t="shared" si="2185"/>
        <v>29015.384615384617</v>
      </c>
      <c r="KH107" s="64">
        <v>0</v>
      </c>
      <c r="KI107" s="15">
        <v>0</v>
      </c>
      <c r="KJ107" s="55">
        <f t="shared" si="2186"/>
        <v>0</v>
      </c>
      <c r="KK107" s="64">
        <v>7</v>
      </c>
      <c r="KL107" s="15">
        <v>1367</v>
      </c>
      <c r="KM107" s="55">
        <f t="shared" si="2187"/>
        <v>195285.71428571429</v>
      </c>
      <c r="KN107" s="64">
        <v>0</v>
      </c>
      <c r="KO107" s="15">
        <v>0</v>
      </c>
      <c r="KP107" s="55">
        <f t="shared" si="2188"/>
        <v>0</v>
      </c>
      <c r="KQ107" s="64">
        <v>1</v>
      </c>
      <c r="KR107" s="15">
        <v>316</v>
      </c>
      <c r="KS107" s="55">
        <f t="shared" si="2189"/>
        <v>316000</v>
      </c>
      <c r="KT107" s="64">
        <v>0</v>
      </c>
      <c r="KU107" s="15">
        <v>0</v>
      </c>
      <c r="KV107" s="55">
        <f t="shared" si="2190"/>
        <v>0</v>
      </c>
      <c r="KW107" s="64">
        <v>0</v>
      </c>
      <c r="KX107" s="15">
        <v>0</v>
      </c>
      <c r="KY107" s="55">
        <f t="shared" si="2191"/>
        <v>0</v>
      </c>
      <c r="KZ107" s="64">
        <v>0</v>
      </c>
      <c r="LA107" s="15">
        <v>0</v>
      </c>
      <c r="LB107" s="55">
        <f t="shared" si="2192"/>
        <v>0</v>
      </c>
      <c r="LC107" s="64">
        <v>0</v>
      </c>
      <c r="LD107" s="15">
        <v>0</v>
      </c>
      <c r="LE107" s="55">
        <f t="shared" si="2193"/>
        <v>0</v>
      </c>
      <c r="LF107" s="64">
        <v>0</v>
      </c>
      <c r="LG107" s="15">
        <v>0</v>
      </c>
      <c r="LH107" s="55">
        <f t="shared" si="2194"/>
        <v>0</v>
      </c>
      <c r="LI107" s="64">
        <v>0</v>
      </c>
      <c r="LJ107" s="15">
        <v>0</v>
      </c>
      <c r="LK107" s="55">
        <f t="shared" si="2195"/>
        <v>0</v>
      </c>
      <c r="LL107" s="64">
        <v>0</v>
      </c>
      <c r="LM107" s="15">
        <v>0</v>
      </c>
      <c r="LN107" s="55">
        <f t="shared" si="2196"/>
        <v>0</v>
      </c>
      <c r="LO107" s="64">
        <v>0</v>
      </c>
      <c r="LP107" s="15">
        <v>0</v>
      </c>
      <c r="LQ107" s="55">
        <f t="shared" si="2197"/>
        <v>0</v>
      </c>
      <c r="LR107" s="64">
        <v>0</v>
      </c>
      <c r="LS107" s="15">
        <v>0</v>
      </c>
      <c r="LT107" s="55">
        <f t="shared" si="2198"/>
        <v>0</v>
      </c>
      <c r="LU107" s="64">
        <v>5</v>
      </c>
      <c r="LV107" s="15">
        <v>223</v>
      </c>
      <c r="LW107" s="55">
        <f t="shared" si="2199"/>
        <v>44600</v>
      </c>
      <c r="LX107" s="64">
        <v>17</v>
      </c>
      <c r="LY107" s="15">
        <v>1151</v>
      </c>
      <c r="LZ107" s="55">
        <f t="shared" si="2200"/>
        <v>67705.882352941175</v>
      </c>
      <c r="MA107" s="64">
        <v>0</v>
      </c>
      <c r="MB107" s="15">
        <v>0</v>
      </c>
      <c r="MC107" s="55">
        <f t="shared" si="2201"/>
        <v>0</v>
      </c>
      <c r="MD107" s="64">
        <v>0</v>
      </c>
      <c r="ME107" s="15">
        <v>0</v>
      </c>
      <c r="MF107" s="55">
        <f t="shared" si="2202"/>
        <v>0</v>
      </c>
      <c r="MG107" s="64">
        <v>0</v>
      </c>
      <c r="MH107" s="15">
        <v>0</v>
      </c>
      <c r="MI107" s="55">
        <f t="shared" si="2203"/>
        <v>0</v>
      </c>
      <c r="MJ107" s="64">
        <v>4</v>
      </c>
      <c r="MK107" s="15">
        <v>965</v>
      </c>
      <c r="ML107" s="55">
        <f t="shared" si="2204"/>
        <v>241250</v>
      </c>
      <c r="MM107" s="64">
        <v>31</v>
      </c>
      <c r="MN107" s="15">
        <v>3085</v>
      </c>
      <c r="MO107" s="55">
        <f t="shared" si="2205"/>
        <v>99516.129032258061</v>
      </c>
      <c r="MP107" s="64">
        <v>0</v>
      </c>
      <c r="MQ107" s="15">
        <v>0</v>
      </c>
      <c r="MR107" s="55">
        <f t="shared" si="2206"/>
        <v>0</v>
      </c>
      <c r="MS107" s="64">
        <v>8</v>
      </c>
      <c r="MT107" s="15">
        <v>52</v>
      </c>
      <c r="MU107" s="55">
        <f t="shared" si="2207"/>
        <v>6500</v>
      </c>
      <c r="MV107" s="64">
        <v>0</v>
      </c>
      <c r="MW107" s="15">
        <v>0</v>
      </c>
      <c r="MX107" s="55">
        <f t="shared" si="2208"/>
        <v>0</v>
      </c>
      <c r="MY107" s="64">
        <v>40</v>
      </c>
      <c r="MZ107" s="15">
        <v>374</v>
      </c>
      <c r="NA107" s="55">
        <f t="shared" si="2209"/>
        <v>9350</v>
      </c>
      <c r="NB107" s="64">
        <v>0</v>
      </c>
      <c r="NC107" s="15">
        <v>0</v>
      </c>
      <c r="ND107" s="55">
        <f t="shared" si="2210"/>
        <v>0</v>
      </c>
      <c r="NE107" s="64">
        <v>0</v>
      </c>
      <c r="NF107" s="15">
        <v>0</v>
      </c>
      <c r="NG107" s="55">
        <f t="shared" si="2211"/>
        <v>0</v>
      </c>
      <c r="NH107" s="64">
        <v>0</v>
      </c>
      <c r="NI107" s="15">
        <v>0</v>
      </c>
      <c r="NJ107" s="55">
        <f t="shared" si="2212"/>
        <v>0</v>
      </c>
      <c r="NK107" s="64">
        <v>17</v>
      </c>
      <c r="NL107" s="15">
        <v>741</v>
      </c>
      <c r="NM107" s="55">
        <f t="shared" si="2213"/>
        <v>43588.235294117643</v>
      </c>
      <c r="NN107" s="64">
        <v>0</v>
      </c>
      <c r="NO107" s="15">
        <v>0</v>
      </c>
      <c r="NP107" s="55">
        <f t="shared" si="2214"/>
        <v>0</v>
      </c>
      <c r="NQ107" s="64">
        <v>0</v>
      </c>
      <c r="NR107" s="15">
        <v>0</v>
      </c>
      <c r="NS107" s="55">
        <f t="shared" si="2215"/>
        <v>0</v>
      </c>
      <c r="NT107" s="64">
        <v>52</v>
      </c>
      <c r="NU107" s="15">
        <v>278</v>
      </c>
      <c r="NV107" s="55">
        <f t="shared" si="2216"/>
        <v>5346.1538461538457</v>
      </c>
      <c r="NW107" s="64">
        <v>65</v>
      </c>
      <c r="NX107" s="15">
        <v>4081</v>
      </c>
      <c r="NY107" s="55">
        <f t="shared" si="2217"/>
        <v>62784.615384615383</v>
      </c>
      <c r="NZ107" s="64">
        <v>354</v>
      </c>
      <c r="OA107" s="15">
        <v>24153</v>
      </c>
      <c r="OB107" s="55">
        <f t="shared" si="2218"/>
        <v>68228.813559322036</v>
      </c>
      <c r="OC107" s="64">
        <v>0</v>
      </c>
      <c r="OD107" s="15">
        <v>0</v>
      </c>
      <c r="OE107" s="55">
        <f t="shared" si="2219"/>
        <v>0</v>
      </c>
      <c r="OF107" s="64">
        <v>1</v>
      </c>
      <c r="OG107" s="15">
        <v>22</v>
      </c>
      <c r="OH107" s="69">
        <f t="shared" si="2220"/>
        <v>22000</v>
      </c>
      <c r="OI107" s="64">
        <v>0</v>
      </c>
      <c r="OJ107" s="15">
        <v>0</v>
      </c>
      <c r="OK107" s="55">
        <f t="shared" si="2221"/>
        <v>0</v>
      </c>
      <c r="OL107" s="64">
        <v>0</v>
      </c>
      <c r="OM107" s="15">
        <v>0</v>
      </c>
      <c r="ON107" s="55">
        <f t="shared" si="2222"/>
        <v>0</v>
      </c>
      <c r="OO107" s="64">
        <v>0</v>
      </c>
      <c r="OP107" s="15">
        <v>0</v>
      </c>
      <c r="OQ107" s="55">
        <f t="shared" si="2223"/>
        <v>0</v>
      </c>
      <c r="OR107" s="64">
        <v>0</v>
      </c>
      <c r="OS107" s="15">
        <v>0</v>
      </c>
      <c r="OT107" s="55">
        <f t="shared" si="2224"/>
        <v>0</v>
      </c>
      <c r="OU107" s="64">
        <v>0</v>
      </c>
      <c r="OV107" s="15">
        <v>0</v>
      </c>
      <c r="OW107" s="55">
        <f t="shared" si="2225"/>
        <v>0</v>
      </c>
      <c r="OX107" s="64">
        <v>42</v>
      </c>
      <c r="OY107" s="15">
        <v>726</v>
      </c>
      <c r="OZ107" s="55">
        <f t="shared" si="2226"/>
        <v>17285.714285714286</v>
      </c>
      <c r="PA107" s="13">
        <f t="shared" si="2232"/>
        <v>6418.6192170818495</v>
      </c>
      <c r="PB107" s="78" t="e">
        <f>SUM(J107,V107,Y107,AH107,AK107,AQ107,AT107,AW107,BI107,BL107,BR107,BU107,BX107,CA107,CD107,CJ107,CM107,CS107,CV107,CY107,DB107,DH107,DN107,DQ107,DT107,DW107,EC107,EF107,EI107,EU107,EX107,FA107,FG107,FJ107,FM107,FP107,FS107,FV107,GB107,GE107,GH107,GK107,GN107,GQ107,GW107,GZ107,HF107,HO107,HR107,HU107,ID107,IG107,IJ107,IM107,IP107,IV107,IY107,JB107,JE107,JH107,JK107,JN107,JQ107,JZ107,KC107,KF107,KI107,KL107,KO107,KR107,KU107,LA107,LD107,LM107,LP107,LS107,LV107,LY107,MB107,HI107,MH107,MK107,MN107,MQ107,MT107,MW107,MZ107,NC107,NF107,NI107,NL107,NO107,NU107,NX107,OA107,OJ107,OS107,OV107,OY107,HL107,JW107,AB107,IA107,IS107,P107+OP107+OM107+OG107+OD107+NR107+ME107+LG107+KX107+JT107+HX107+#REF!+HC107+GT107+FY107+FD107+ER107+EO107+EL107+DZ107+DE107+CP107+BO107+BF107+AZ107+AE107+S107+M107+G107+D107)</f>
        <v>#REF!</v>
      </c>
      <c r="PC107" s="6"/>
      <c r="PD107" s="9"/>
      <c r="PE107" s="6"/>
      <c r="PF107" s="6"/>
      <c r="PG107" s="6"/>
      <c r="PH107" s="9"/>
      <c r="PI107" s="6"/>
      <c r="PJ107" s="6"/>
      <c r="PK107" s="6"/>
      <c r="PL107" s="9"/>
      <c r="PM107" s="6"/>
      <c r="PN107" s="6"/>
      <c r="PO107" s="6"/>
      <c r="PP107" s="9"/>
      <c r="PQ107" s="6"/>
      <c r="PR107" s="6"/>
      <c r="PS107" s="6"/>
      <c r="PT107" s="9"/>
      <c r="PU107" s="6"/>
      <c r="PV107" s="6"/>
      <c r="PW107" s="6"/>
      <c r="PX107" s="9"/>
      <c r="PY107" s="6"/>
      <c r="PZ107" s="6"/>
      <c r="QA107" s="6"/>
      <c r="QB107" s="9"/>
      <c r="QC107" s="6"/>
      <c r="QD107" s="6"/>
      <c r="QE107" s="6"/>
      <c r="QF107" s="2"/>
      <c r="QG107" s="1"/>
      <c r="QH107" s="1"/>
      <c r="QI107" s="1"/>
      <c r="QJ107" s="2"/>
      <c r="QK107" s="1"/>
      <c r="QL107" s="1"/>
      <c r="QM107" s="1"/>
      <c r="QN107" s="2"/>
      <c r="QO107" s="1"/>
      <c r="QP107" s="1"/>
      <c r="QQ107" s="1"/>
    </row>
    <row r="108" spans="1:534" x14ac:dyDescent="0.25">
      <c r="A108" s="46">
        <v>2011</v>
      </c>
      <c r="B108" s="47" t="s">
        <v>16</v>
      </c>
      <c r="C108" s="54">
        <v>0</v>
      </c>
      <c r="D108" s="10">
        <v>0</v>
      </c>
      <c r="E108" s="55">
        <f t="shared" si="2227"/>
        <v>0</v>
      </c>
      <c r="F108" s="54">
        <v>0</v>
      </c>
      <c r="G108" s="10">
        <v>0</v>
      </c>
      <c r="H108" s="55">
        <f t="shared" si="2228"/>
        <v>0</v>
      </c>
      <c r="I108" s="54">
        <v>0</v>
      </c>
      <c r="J108" s="10">
        <v>0</v>
      </c>
      <c r="K108" s="55">
        <f t="shared" si="2229"/>
        <v>0</v>
      </c>
      <c r="L108" s="54">
        <v>0</v>
      </c>
      <c r="M108" s="10">
        <v>0</v>
      </c>
      <c r="N108" s="55">
        <f t="shared" si="2097"/>
        <v>0</v>
      </c>
      <c r="O108" s="54">
        <v>0</v>
      </c>
      <c r="P108" s="10">
        <v>0</v>
      </c>
      <c r="Q108" s="55">
        <f t="shared" si="2230"/>
        <v>0</v>
      </c>
      <c r="R108" s="54">
        <v>0</v>
      </c>
      <c r="S108" s="10">
        <v>0</v>
      </c>
      <c r="T108" s="55">
        <f t="shared" si="2231"/>
        <v>0</v>
      </c>
      <c r="U108" s="54">
        <v>3</v>
      </c>
      <c r="V108" s="10">
        <v>933</v>
      </c>
      <c r="W108" s="55">
        <f t="shared" si="2098"/>
        <v>311000</v>
      </c>
      <c r="X108" s="54">
        <v>14</v>
      </c>
      <c r="Y108" s="10">
        <v>297</v>
      </c>
      <c r="Z108" s="55">
        <f t="shared" si="2099"/>
        <v>21214.285714285714</v>
      </c>
      <c r="AA108" s="54">
        <v>0</v>
      </c>
      <c r="AB108" s="10">
        <v>0</v>
      </c>
      <c r="AC108" s="55">
        <f t="shared" si="2100"/>
        <v>0</v>
      </c>
      <c r="AD108" s="54">
        <v>0</v>
      </c>
      <c r="AE108" s="10">
        <v>0</v>
      </c>
      <c r="AF108" s="55">
        <f t="shared" si="2101"/>
        <v>0</v>
      </c>
      <c r="AG108" s="54">
        <v>0</v>
      </c>
      <c r="AH108" s="10">
        <v>0</v>
      </c>
      <c r="AI108" s="55">
        <f t="shared" si="2102"/>
        <v>0</v>
      </c>
      <c r="AJ108" s="54">
        <v>33</v>
      </c>
      <c r="AK108" s="10">
        <v>824</v>
      </c>
      <c r="AL108" s="55">
        <f t="shared" si="2103"/>
        <v>24969.696969696968</v>
      </c>
      <c r="AM108" s="54">
        <v>0</v>
      </c>
      <c r="AN108" s="10">
        <v>0</v>
      </c>
      <c r="AO108" s="55">
        <f t="shared" si="2104"/>
        <v>0</v>
      </c>
      <c r="AP108" s="54">
        <v>0</v>
      </c>
      <c r="AQ108" s="10">
        <v>0</v>
      </c>
      <c r="AR108" s="55">
        <f t="shared" si="2105"/>
        <v>0</v>
      </c>
      <c r="AS108" s="54">
        <v>2</v>
      </c>
      <c r="AT108" s="10">
        <v>125</v>
      </c>
      <c r="AU108" s="55">
        <f t="shared" si="2106"/>
        <v>62500</v>
      </c>
      <c r="AV108" s="54">
        <v>0</v>
      </c>
      <c r="AW108" s="10">
        <v>0</v>
      </c>
      <c r="AX108" s="55">
        <f t="shared" si="2107"/>
        <v>0</v>
      </c>
      <c r="AY108" s="54">
        <v>0</v>
      </c>
      <c r="AZ108" s="10">
        <v>0</v>
      </c>
      <c r="BA108" s="55">
        <v>0</v>
      </c>
      <c r="BB108" s="54">
        <v>0</v>
      </c>
      <c r="BC108" s="10">
        <v>0</v>
      </c>
      <c r="BD108" s="55">
        <v>0</v>
      </c>
      <c r="BE108" s="54">
        <v>0</v>
      </c>
      <c r="BF108" s="10">
        <v>0</v>
      </c>
      <c r="BG108" s="55">
        <v>0</v>
      </c>
      <c r="BH108" s="54">
        <v>1</v>
      </c>
      <c r="BI108" s="10">
        <v>1</v>
      </c>
      <c r="BJ108" s="55">
        <f t="shared" si="2108"/>
        <v>1000</v>
      </c>
      <c r="BK108" s="54">
        <v>12</v>
      </c>
      <c r="BL108" s="10">
        <v>1180</v>
      </c>
      <c r="BM108" s="55">
        <f t="shared" si="2109"/>
        <v>98333.333333333328</v>
      </c>
      <c r="BN108" s="54">
        <v>0</v>
      </c>
      <c r="BO108" s="10">
        <v>0</v>
      </c>
      <c r="BP108" s="55">
        <f t="shared" si="2110"/>
        <v>0</v>
      </c>
      <c r="BQ108" s="54">
        <v>0</v>
      </c>
      <c r="BR108" s="10">
        <v>0</v>
      </c>
      <c r="BS108" s="55">
        <f t="shared" si="2111"/>
        <v>0</v>
      </c>
      <c r="BT108" s="54">
        <v>146</v>
      </c>
      <c r="BU108" s="10">
        <v>5331</v>
      </c>
      <c r="BV108" s="55">
        <f t="shared" si="2112"/>
        <v>36513.698630136983</v>
      </c>
      <c r="BW108" s="54">
        <v>2</v>
      </c>
      <c r="BX108" s="10">
        <v>216</v>
      </c>
      <c r="BY108" s="55">
        <f t="shared" si="2113"/>
        <v>108000</v>
      </c>
      <c r="BZ108" s="54">
        <v>0</v>
      </c>
      <c r="CA108" s="10">
        <v>0</v>
      </c>
      <c r="CB108" s="55">
        <f t="shared" si="2114"/>
        <v>0</v>
      </c>
      <c r="CC108" s="54">
        <v>0</v>
      </c>
      <c r="CD108" s="10">
        <v>0</v>
      </c>
      <c r="CE108" s="55">
        <f t="shared" si="2115"/>
        <v>0</v>
      </c>
      <c r="CF108" s="54">
        <v>0</v>
      </c>
      <c r="CG108" s="10">
        <v>0</v>
      </c>
      <c r="CH108" s="55">
        <f t="shared" si="2116"/>
        <v>0</v>
      </c>
      <c r="CI108" s="54">
        <v>0</v>
      </c>
      <c r="CJ108" s="10">
        <v>0</v>
      </c>
      <c r="CK108" s="55">
        <f t="shared" si="2117"/>
        <v>0</v>
      </c>
      <c r="CL108" s="54">
        <v>0</v>
      </c>
      <c r="CM108" s="10">
        <v>0</v>
      </c>
      <c r="CN108" s="55">
        <f t="shared" si="2118"/>
        <v>0</v>
      </c>
      <c r="CO108" s="54">
        <v>0</v>
      </c>
      <c r="CP108" s="10">
        <v>0</v>
      </c>
      <c r="CQ108" s="55">
        <f t="shared" si="2119"/>
        <v>0</v>
      </c>
      <c r="CR108" s="54">
        <v>0</v>
      </c>
      <c r="CS108" s="10">
        <v>0</v>
      </c>
      <c r="CT108" s="55">
        <f t="shared" si="2120"/>
        <v>0</v>
      </c>
      <c r="CU108" s="54">
        <v>92</v>
      </c>
      <c r="CV108" s="10">
        <v>2500</v>
      </c>
      <c r="CW108" s="55">
        <f t="shared" si="2121"/>
        <v>27173.91304347826</v>
      </c>
      <c r="CX108" s="54">
        <v>0</v>
      </c>
      <c r="CY108" s="10">
        <v>0</v>
      </c>
      <c r="CZ108" s="55">
        <f t="shared" si="2122"/>
        <v>0</v>
      </c>
      <c r="DA108" s="54">
        <v>0</v>
      </c>
      <c r="DB108" s="10">
        <v>0</v>
      </c>
      <c r="DC108" s="55">
        <f t="shared" si="2123"/>
        <v>0</v>
      </c>
      <c r="DD108" s="54">
        <v>0</v>
      </c>
      <c r="DE108" s="10">
        <v>0</v>
      </c>
      <c r="DF108" s="55">
        <f t="shared" si="2124"/>
        <v>0</v>
      </c>
      <c r="DG108" s="54">
        <v>0</v>
      </c>
      <c r="DH108" s="10">
        <v>0</v>
      </c>
      <c r="DI108" s="55">
        <f t="shared" si="2125"/>
        <v>0</v>
      </c>
      <c r="DJ108" s="54">
        <v>0</v>
      </c>
      <c r="DK108" s="10">
        <v>0</v>
      </c>
      <c r="DL108" s="55">
        <f t="shared" si="2126"/>
        <v>0</v>
      </c>
      <c r="DM108" s="54">
        <v>0</v>
      </c>
      <c r="DN108" s="10">
        <v>0</v>
      </c>
      <c r="DO108" s="55">
        <f t="shared" si="2127"/>
        <v>0</v>
      </c>
      <c r="DP108" s="54">
        <v>0</v>
      </c>
      <c r="DQ108" s="10">
        <v>0</v>
      </c>
      <c r="DR108" s="55">
        <f t="shared" si="2128"/>
        <v>0</v>
      </c>
      <c r="DS108" s="54">
        <v>0</v>
      </c>
      <c r="DT108" s="10">
        <v>0</v>
      </c>
      <c r="DU108" s="55">
        <f t="shared" si="2129"/>
        <v>0</v>
      </c>
      <c r="DV108" s="54">
        <v>85</v>
      </c>
      <c r="DW108" s="10">
        <v>5173</v>
      </c>
      <c r="DX108" s="55">
        <f t="shared" si="2130"/>
        <v>60858.823529411762</v>
      </c>
      <c r="DY108" s="54">
        <v>0</v>
      </c>
      <c r="DZ108" s="10">
        <v>0</v>
      </c>
      <c r="EA108" s="55">
        <f t="shared" si="2131"/>
        <v>0</v>
      </c>
      <c r="EB108" s="54">
        <v>86</v>
      </c>
      <c r="EC108" s="10">
        <v>5225</v>
      </c>
      <c r="ED108" s="55">
        <f t="shared" si="2132"/>
        <v>60755.813953488374</v>
      </c>
      <c r="EE108" s="54">
        <v>0</v>
      </c>
      <c r="EF108" s="10">
        <v>0</v>
      </c>
      <c r="EG108" s="55">
        <f t="shared" si="2133"/>
        <v>0</v>
      </c>
      <c r="EH108" s="54">
        <v>2</v>
      </c>
      <c r="EI108" s="10">
        <v>33</v>
      </c>
      <c r="EJ108" s="55">
        <f t="shared" si="2134"/>
        <v>16500</v>
      </c>
      <c r="EK108" s="54">
        <v>0</v>
      </c>
      <c r="EL108" s="10">
        <v>0</v>
      </c>
      <c r="EM108" s="55">
        <f t="shared" si="2135"/>
        <v>0</v>
      </c>
      <c r="EN108" s="54">
        <v>0</v>
      </c>
      <c r="EO108" s="10">
        <v>0</v>
      </c>
      <c r="EP108" s="55">
        <f t="shared" si="2136"/>
        <v>0</v>
      </c>
      <c r="EQ108" s="54">
        <v>0</v>
      </c>
      <c r="ER108" s="10">
        <v>0</v>
      </c>
      <c r="ES108" s="55">
        <f t="shared" si="2137"/>
        <v>0</v>
      </c>
      <c r="ET108" s="54">
        <v>0</v>
      </c>
      <c r="EU108" s="10">
        <v>0</v>
      </c>
      <c r="EV108" s="55">
        <f t="shared" si="2138"/>
        <v>0</v>
      </c>
      <c r="EW108" s="54">
        <v>7</v>
      </c>
      <c r="EX108" s="10">
        <v>65</v>
      </c>
      <c r="EY108" s="55">
        <f t="shared" si="2139"/>
        <v>9285.7142857142862</v>
      </c>
      <c r="EZ108" s="54">
        <v>0</v>
      </c>
      <c r="FA108" s="10">
        <v>0</v>
      </c>
      <c r="FB108" s="55">
        <f t="shared" si="2140"/>
        <v>0</v>
      </c>
      <c r="FC108" s="54">
        <v>0</v>
      </c>
      <c r="FD108" s="10">
        <v>0</v>
      </c>
      <c r="FE108" s="55">
        <f t="shared" si="2141"/>
        <v>0</v>
      </c>
      <c r="FF108" s="54">
        <v>12</v>
      </c>
      <c r="FG108" s="10">
        <v>1011</v>
      </c>
      <c r="FH108" s="55">
        <f t="shared" si="2142"/>
        <v>84250</v>
      </c>
      <c r="FI108" s="54">
        <v>0</v>
      </c>
      <c r="FJ108" s="10">
        <v>0</v>
      </c>
      <c r="FK108" s="55">
        <f t="shared" si="2143"/>
        <v>0</v>
      </c>
      <c r="FL108" s="54">
        <v>0</v>
      </c>
      <c r="FM108" s="10">
        <v>0</v>
      </c>
      <c r="FN108" s="55">
        <f t="shared" si="2144"/>
        <v>0</v>
      </c>
      <c r="FO108" s="54">
        <v>3</v>
      </c>
      <c r="FP108" s="10">
        <v>1476</v>
      </c>
      <c r="FQ108" s="55">
        <f t="shared" si="2145"/>
        <v>492000</v>
      </c>
      <c r="FR108" s="54">
        <v>0</v>
      </c>
      <c r="FS108" s="10">
        <v>0</v>
      </c>
      <c r="FT108" s="55">
        <f t="shared" si="2146"/>
        <v>0</v>
      </c>
      <c r="FU108" s="54">
        <v>273</v>
      </c>
      <c r="FV108" s="10">
        <v>6350</v>
      </c>
      <c r="FW108" s="55">
        <f t="shared" si="2147"/>
        <v>23260.073260073259</v>
      </c>
      <c r="FX108" s="54">
        <v>0</v>
      </c>
      <c r="FY108" s="10">
        <v>0</v>
      </c>
      <c r="FZ108" s="55">
        <f t="shared" si="2148"/>
        <v>0</v>
      </c>
      <c r="GA108" s="54">
        <v>4</v>
      </c>
      <c r="GB108" s="10">
        <v>165</v>
      </c>
      <c r="GC108" s="55">
        <f t="shared" si="2149"/>
        <v>41250</v>
      </c>
      <c r="GD108" s="54">
        <v>0</v>
      </c>
      <c r="GE108" s="10">
        <v>0</v>
      </c>
      <c r="GF108" s="55">
        <f t="shared" si="2150"/>
        <v>0</v>
      </c>
      <c r="GG108" s="54">
        <v>0</v>
      </c>
      <c r="GH108" s="10">
        <v>0</v>
      </c>
      <c r="GI108" s="55">
        <f t="shared" si="2151"/>
        <v>0</v>
      </c>
      <c r="GJ108" s="54">
        <v>0</v>
      </c>
      <c r="GK108" s="10">
        <v>0</v>
      </c>
      <c r="GL108" s="55">
        <f t="shared" si="2152"/>
        <v>0</v>
      </c>
      <c r="GM108" s="54">
        <v>0</v>
      </c>
      <c r="GN108" s="10">
        <v>0</v>
      </c>
      <c r="GO108" s="55">
        <f t="shared" si="2153"/>
        <v>0</v>
      </c>
      <c r="GP108" s="54">
        <v>0</v>
      </c>
      <c r="GQ108" s="10">
        <v>0</v>
      </c>
      <c r="GR108" s="55">
        <f t="shared" si="2154"/>
        <v>0</v>
      </c>
      <c r="GS108" s="54">
        <v>0</v>
      </c>
      <c r="GT108" s="10">
        <v>0</v>
      </c>
      <c r="GU108" s="55">
        <f t="shared" si="2155"/>
        <v>0</v>
      </c>
      <c r="GV108" s="54">
        <v>0</v>
      </c>
      <c r="GW108" s="10">
        <v>0</v>
      </c>
      <c r="GX108" s="55">
        <f t="shared" si="2156"/>
        <v>0</v>
      </c>
      <c r="GY108" s="54">
        <v>0</v>
      </c>
      <c r="GZ108" s="10">
        <v>0</v>
      </c>
      <c r="HA108" s="55">
        <f t="shared" si="2157"/>
        <v>0</v>
      </c>
      <c r="HB108" s="54">
        <v>0</v>
      </c>
      <c r="HC108" s="10">
        <v>0</v>
      </c>
      <c r="HD108" s="55">
        <f t="shared" si="2158"/>
        <v>0</v>
      </c>
      <c r="HE108" s="54">
        <v>0</v>
      </c>
      <c r="HF108" s="10">
        <v>0</v>
      </c>
      <c r="HG108" s="55">
        <f t="shared" si="2159"/>
        <v>0</v>
      </c>
      <c r="HH108" s="54">
        <v>0</v>
      </c>
      <c r="HI108" s="10">
        <v>0</v>
      </c>
      <c r="HJ108" s="55">
        <f t="shared" si="2160"/>
        <v>0</v>
      </c>
      <c r="HK108" s="54">
        <v>0</v>
      </c>
      <c r="HL108" s="10">
        <v>0</v>
      </c>
      <c r="HM108" s="55">
        <f t="shared" si="2161"/>
        <v>0</v>
      </c>
      <c r="HN108" s="54">
        <v>0</v>
      </c>
      <c r="HO108" s="10">
        <v>0</v>
      </c>
      <c r="HP108" s="55">
        <f t="shared" si="2162"/>
        <v>0</v>
      </c>
      <c r="HQ108" s="54">
        <v>3</v>
      </c>
      <c r="HR108" s="10">
        <v>55</v>
      </c>
      <c r="HS108" s="55">
        <f t="shared" si="2163"/>
        <v>18333.333333333332</v>
      </c>
      <c r="HT108" s="54">
        <v>0</v>
      </c>
      <c r="HU108" s="10">
        <v>0</v>
      </c>
      <c r="HV108" s="55">
        <f t="shared" si="2164"/>
        <v>0</v>
      </c>
      <c r="HW108" s="54">
        <v>0</v>
      </c>
      <c r="HX108" s="10">
        <v>0</v>
      </c>
      <c r="HY108" s="55">
        <f t="shared" si="2165"/>
        <v>0</v>
      </c>
      <c r="HZ108" s="54">
        <v>0</v>
      </c>
      <c r="IA108" s="10">
        <v>0</v>
      </c>
      <c r="IB108" s="55">
        <f t="shared" si="2166"/>
        <v>0</v>
      </c>
      <c r="IC108" s="54">
        <v>0</v>
      </c>
      <c r="ID108" s="10">
        <v>0</v>
      </c>
      <c r="IE108" s="55">
        <f t="shared" si="2167"/>
        <v>0</v>
      </c>
      <c r="IF108" s="54">
        <v>0</v>
      </c>
      <c r="IG108" s="10">
        <v>0</v>
      </c>
      <c r="IH108" s="55">
        <f t="shared" si="2168"/>
        <v>0</v>
      </c>
      <c r="II108" s="54">
        <v>41</v>
      </c>
      <c r="IJ108" s="10">
        <v>3787</v>
      </c>
      <c r="IK108" s="55">
        <f t="shared" si="2169"/>
        <v>92365.85365853658</v>
      </c>
      <c r="IL108" s="54">
        <v>0</v>
      </c>
      <c r="IM108" s="10">
        <v>0</v>
      </c>
      <c r="IN108" s="55">
        <f t="shared" si="2170"/>
        <v>0</v>
      </c>
      <c r="IO108" s="54">
        <v>0</v>
      </c>
      <c r="IP108" s="10">
        <v>0</v>
      </c>
      <c r="IQ108" s="55">
        <f t="shared" si="2171"/>
        <v>0</v>
      </c>
      <c r="IR108" s="54">
        <v>0</v>
      </c>
      <c r="IS108" s="10">
        <v>0</v>
      </c>
      <c r="IT108" s="55">
        <f t="shared" si="2172"/>
        <v>0</v>
      </c>
      <c r="IU108" s="54">
        <v>0</v>
      </c>
      <c r="IV108" s="10">
        <v>0</v>
      </c>
      <c r="IW108" s="55">
        <f t="shared" si="2173"/>
        <v>0</v>
      </c>
      <c r="IX108" s="54">
        <v>55</v>
      </c>
      <c r="IY108" s="10">
        <v>3803</v>
      </c>
      <c r="IZ108" s="55">
        <f t="shared" si="2174"/>
        <v>69145.454545454544</v>
      </c>
      <c r="JA108" s="54">
        <v>1</v>
      </c>
      <c r="JB108" s="10">
        <v>420</v>
      </c>
      <c r="JC108" s="55">
        <f t="shared" si="2175"/>
        <v>420000</v>
      </c>
      <c r="JD108" s="54">
        <v>0</v>
      </c>
      <c r="JE108" s="10">
        <v>0</v>
      </c>
      <c r="JF108" s="55">
        <f t="shared" si="2176"/>
        <v>0</v>
      </c>
      <c r="JG108" s="54">
        <v>9</v>
      </c>
      <c r="JH108" s="10">
        <v>21</v>
      </c>
      <c r="JI108" s="55">
        <f t="shared" si="2177"/>
        <v>2333.3333333333335</v>
      </c>
      <c r="JJ108" s="54">
        <v>4</v>
      </c>
      <c r="JK108" s="10">
        <v>476</v>
      </c>
      <c r="JL108" s="55">
        <f t="shared" si="2178"/>
        <v>119000</v>
      </c>
      <c r="JM108" s="54">
        <v>2</v>
      </c>
      <c r="JN108" s="10">
        <v>1</v>
      </c>
      <c r="JO108" s="55">
        <f t="shared" si="2179"/>
        <v>500</v>
      </c>
      <c r="JP108" s="54">
        <v>0</v>
      </c>
      <c r="JQ108" s="10">
        <v>0</v>
      </c>
      <c r="JR108" s="55">
        <f t="shared" si="2180"/>
        <v>0</v>
      </c>
      <c r="JS108" s="54">
        <v>0</v>
      </c>
      <c r="JT108" s="10">
        <v>0</v>
      </c>
      <c r="JU108" s="55">
        <f t="shared" si="2181"/>
        <v>0</v>
      </c>
      <c r="JV108" s="54">
        <v>0</v>
      </c>
      <c r="JW108" s="10">
        <v>0</v>
      </c>
      <c r="JX108" s="55">
        <f t="shared" si="2182"/>
        <v>0</v>
      </c>
      <c r="JY108" s="54">
        <v>2</v>
      </c>
      <c r="JZ108" s="10">
        <v>240</v>
      </c>
      <c r="KA108" s="55">
        <f t="shared" si="2183"/>
        <v>120000</v>
      </c>
      <c r="KB108" s="54">
        <v>0</v>
      </c>
      <c r="KC108" s="10">
        <v>0</v>
      </c>
      <c r="KD108" s="55">
        <f t="shared" si="2184"/>
        <v>0</v>
      </c>
      <c r="KE108" s="54">
        <v>65</v>
      </c>
      <c r="KF108" s="10">
        <v>2472</v>
      </c>
      <c r="KG108" s="55">
        <f t="shared" si="2185"/>
        <v>38030.769230769234</v>
      </c>
      <c r="KH108" s="54">
        <v>1</v>
      </c>
      <c r="KI108" s="10">
        <v>70</v>
      </c>
      <c r="KJ108" s="55">
        <f t="shared" si="2186"/>
        <v>70000</v>
      </c>
      <c r="KK108" s="54">
        <v>0</v>
      </c>
      <c r="KL108" s="10">
        <v>0</v>
      </c>
      <c r="KM108" s="55">
        <f t="shared" si="2187"/>
        <v>0</v>
      </c>
      <c r="KN108" s="54">
        <v>0</v>
      </c>
      <c r="KO108" s="10">
        <v>0</v>
      </c>
      <c r="KP108" s="55">
        <f t="shared" si="2188"/>
        <v>0</v>
      </c>
      <c r="KQ108" s="54">
        <v>0</v>
      </c>
      <c r="KR108" s="10">
        <v>0</v>
      </c>
      <c r="KS108" s="55">
        <f t="shared" si="2189"/>
        <v>0</v>
      </c>
      <c r="KT108" s="54">
        <v>0</v>
      </c>
      <c r="KU108" s="10">
        <v>0</v>
      </c>
      <c r="KV108" s="55">
        <f t="shared" si="2190"/>
        <v>0</v>
      </c>
      <c r="KW108" s="54">
        <v>0</v>
      </c>
      <c r="KX108" s="10">
        <v>0</v>
      </c>
      <c r="KY108" s="55">
        <f t="shared" si="2191"/>
        <v>0</v>
      </c>
      <c r="KZ108" s="54">
        <v>0</v>
      </c>
      <c r="LA108" s="10">
        <v>0</v>
      </c>
      <c r="LB108" s="55">
        <f t="shared" si="2192"/>
        <v>0</v>
      </c>
      <c r="LC108" s="54">
        <v>0</v>
      </c>
      <c r="LD108" s="10">
        <v>0</v>
      </c>
      <c r="LE108" s="55">
        <f t="shared" si="2193"/>
        <v>0</v>
      </c>
      <c r="LF108" s="54">
        <v>0</v>
      </c>
      <c r="LG108" s="10">
        <v>0</v>
      </c>
      <c r="LH108" s="55">
        <f t="shared" si="2194"/>
        <v>0</v>
      </c>
      <c r="LI108" s="54">
        <v>0</v>
      </c>
      <c r="LJ108" s="10">
        <v>0</v>
      </c>
      <c r="LK108" s="55">
        <f t="shared" si="2195"/>
        <v>0</v>
      </c>
      <c r="LL108" s="54">
        <v>10</v>
      </c>
      <c r="LM108" s="10">
        <v>686</v>
      </c>
      <c r="LN108" s="55">
        <f t="shared" si="2196"/>
        <v>68600</v>
      </c>
      <c r="LO108" s="54">
        <v>0</v>
      </c>
      <c r="LP108" s="10">
        <v>0</v>
      </c>
      <c r="LQ108" s="55">
        <f t="shared" si="2197"/>
        <v>0</v>
      </c>
      <c r="LR108" s="54">
        <v>0</v>
      </c>
      <c r="LS108" s="10">
        <v>0</v>
      </c>
      <c r="LT108" s="55">
        <f t="shared" si="2198"/>
        <v>0</v>
      </c>
      <c r="LU108" s="54">
        <v>0</v>
      </c>
      <c r="LV108" s="10">
        <v>0</v>
      </c>
      <c r="LW108" s="55">
        <f t="shared" si="2199"/>
        <v>0</v>
      </c>
      <c r="LX108" s="54">
        <v>15</v>
      </c>
      <c r="LY108" s="10">
        <v>701</v>
      </c>
      <c r="LZ108" s="55">
        <f t="shared" si="2200"/>
        <v>46733.333333333336</v>
      </c>
      <c r="MA108" s="54">
        <v>0</v>
      </c>
      <c r="MB108" s="10">
        <v>0</v>
      </c>
      <c r="MC108" s="55">
        <f t="shared" si="2201"/>
        <v>0</v>
      </c>
      <c r="MD108" s="54">
        <v>0</v>
      </c>
      <c r="ME108" s="10">
        <v>0</v>
      </c>
      <c r="MF108" s="55">
        <f t="shared" si="2202"/>
        <v>0</v>
      </c>
      <c r="MG108" s="54">
        <v>0</v>
      </c>
      <c r="MH108" s="10">
        <v>0</v>
      </c>
      <c r="MI108" s="55">
        <f t="shared" si="2203"/>
        <v>0</v>
      </c>
      <c r="MJ108" s="54">
        <v>5</v>
      </c>
      <c r="MK108" s="10">
        <v>1945</v>
      </c>
      <c r="ML108" s="55">
        <f t="shared" si="2204"/>
        <v>389000</v>
      </c>
      <c r="MM108" s="54">
        <v>57</v>
      </c>
      <c r="MN108" s="10">
        <v>6038</v>
      </c>
      <c r="MO108" s="55">
        <f t="shared" si="2205"/>
        <v>105929.82456140351</v>
      </c>
      <c r="MP108" s="54">
        <v>0</v>
      </c>
      <c r="MQ108" s="10">
        <v>0</v>
      </c>
      <c r="MR108" s="55">
        <f t="shared" si="2206"/>
        <v>0</v>
      </c>
      <c r="MS108" s="54">
        <v>12</v>
      </c>
      <c r="MT108" s="10">
        <v>27</v>
      </c>
      <c r="MU108" s="55">
        <f t="shared" si="2207"/>
        <v>2250</v>
      </c>
      <c r="MV108" s="54">
        <v>0</v>
      </c>
      <c r="MW108" s="10">
        <v>0</v>
      </c>
      <c r="MX108" s="55">
        <f t="shared" si="2208"/>
        <v>0</v>
      </c>
      <c r="MY108" s="54">
        <v>26</v>
      </c>
      <c r="MZ108" s="10">
        <v>590</v>
      </c>
      <c r="NA108" s="55">
        <f t="shared" si="2209"/>
        <v>22692.307692307695</v>
      </c>
      <c r="NB108" s="54">
        <v>0</v>
      </c>
      <c r="NC108" s="10">
        <v>0</v>
      </c>
      <c r="ND108" s="55">
        <f t="shared" si="2210"/>
        <v>0</v>
      </c>
      <c r="NE108" s="54">
        <v>0</v>
      </c>
      <c r="NF108" s="10">
        <v>0</v>
      </c>
      <c r="NG108" s="55">
        <f t="shared" si="2211"/>
        <v>0</v>
      </c>
      <c r="NH108" s="54">
        <v>0</v>
      </c>
      <c r="NI108" s="10">
        <v>0</v>
      </c>
      <c r="NJ108" s="55">
        <f t="shared" si="2212"/>
        <v>0</v>
      </c>
      <c r="NK108" s="54">
        <v>0</v>
      </c>
      <c r="NL108" s="10">
        <v>0</v>
      </c>
      <c r="NM108" s="55">
        <f t="shared" si="2213"/>
        <v>0</v>
      </c>
      <c r="NN108" s="54">
        <v>0</v>
      </c>
      <c r="NO108" s="10">
        <v>0</v>
      </c>
      <c r="NP108" s="55">
        <f t="shared" si="2214"/>
        <v>0</v>
      </c>
      <c r="NQ108" s="54">
        <v>0</v>
      </c>
      <c r="NR108" s="10">
        <v>0</v>
      </c>
      <c r="NS108" s="55">
        <f t="shared" si="2215"/>
        <v>0</v>
      </c>
      <c r="NT108" s="54">
        <v>0</v>
      </c>
      <c r="NU108" s="10">
        <v>0</v>
      </c>
      <c r="NV108" s="55">
        <f t="shared" si="2216"/>
        <v>0</v>
      </c>
      <c r="NW108" s="54">
        <v>33</v>
      </c>
      <c r="NX108" s="10">
        <v>1356</v>
      </c>
      <c r="NY108" s="55">
        <f t="shared" si="2217"/>
        <v>41090.909090909096</v>
      </c>
      <c r="NZ108" s="54">
        <v>281</v>
      </c>
      <c r="OA108" s="10">
        <v>19738</v>
      </c>
      <c r="OB108" s="55">
        <f t="shared" si="2218"/>
        <v>70241.992882562277</v>
      </c>
      <c r="OC108" s="54">
        <v>0</v>
      </c>
      <c r="OD108" s="10">
        <v>0</v>
      </c>
      <c r="OE108" s="55">
        <f t="shared" si="2219"/>
        <v>0</v>
      </c>
      <c r="OF108" s="68">
        <v>0</v>
      </c>
      <c r="OG108" s="24">
        <v>0</v>
      </c>
      <c r="OH108" s="69">
        <f t="shared" si="2220"/>
        <v>0</v>
      </c>
      <c r="OI108" s="54">
        <v>0</v>
      </c>
      <c r="OJ108" s="10">
        <v>0</v>
      </c>
      <c r="OK108" s="55">
        <f t="shared" si="2221"/>
        <v>0</v>
      </c>
      <c r="OL108" s="54">
        <v>0</v>
      </c>
      <c r="OM108" s="10">
        <v>0</v>
      </c>
      <c r="ON108" s="55">
        <f t="shared" si="2222"/>
        <v>0</v>
      </c>
      <c r="OO108" s="54">
        <v>0</v>
      </c>
      <c r="OP108" s="10">
        <v>0</v>
      </c>
      <c r="OQ108" s="55">
        <f t="shared" si="2223"/>
        <v>0</v>
      </c>
      <c r="OR108" s="54">
        <v>0</v>
      </c>
      <c r="OS108" s="10">
        <v>0</v>
      </c>
      <c r="OT108" s="55">
        <f t="shared" si="2224"/>
        <v>0</v>
      </c>
      <c r="OU108" s="54">
        <v>0</v>
      </c>
      <c r="OV108" s="10">
        <v>0</v>
      </c>
      <c r="OW108" s="55">
        <f t="shared" si="2225"/>
        <v>0</v>
      </c>
      <c r="OX108" s="54">
        <v>27</v>
      </c>
      <c r="OY108" s="10">
        <v>884</v>
      </c>
      <c r="OZ108" s="55">
        <f t="shared" si="2226"/>
        <v>32740.740740740741</v>
      </c>
      <c r="PA108" s="13">
        <f t="shared" si="2232"/>
        <v>1426</v>
      </c>
      <c r="PB108" s="78" t="e">
        <f>SUM(J108,V108,Y108,AH108,AK108,AQ108,AT108,AW108,BI108,BL108,BR108,BU108,BX108,CA108,CD108,CJ108,CM108,CS108,CV108,CY108,DB108,DH108,DN108,DQ108,DT108,DW108,EC108,EF108,EI108,EU108,EX108,FA108,FG108,FJ108,FM108,FP108,FS108,FV108,GB108,GE108,GH108,GK108,GN108,GQ108,GW108,GZ108,HF108,HO108,HR108,HU108,ID108,IG108,IJ108,IM108,IP108,IV108,IY108,JB108,JE108,JH108,JK108,JN108,JQ108,JZ108,KC108,KF108,KI108,KL108,KO108,KR108,KU108,LA108,LD108,LM108,LP108,LS108,LV108,LY108,MB108,HI108,MH108,MK108,MN108,MQ108,MT108,MW108,MZ108,NC108,NF108,NI108,NL108,NO108,NU108,NX108,OA108,OJ108,OS108,OV108,OY108,HL108,JW108,AB108,IA108,IS108,P108+OP108+OM108+OG108+OD108+NR108+ME108+LG108+KX108+JT108+HX108+#REF!+HC108+GT108+FY108+FD108+ER108+EO108+EL108+DZ108+DE108+CP108+BO108+BF108+AZ108+AE108+S108+M108+G108+D108)</f>
        <v>#REF!</v>
      </c>
      <c r="PC108" s="6"/>
      <c r="PD108" s="9"/>
      <c r="PE108" s="6"/>
      <c r="PF108" s="6"/>
      <c r="PG108" s="6"/>
      <c r="PH108" s="9"/>
      <c r="PI108" s="6"/>
      <c r="PJ108" s="6"/>
      <c r="PK108" s="6"/>
      <c r="PL108" s="9"/>
      <c r="PM108" s="6"/>
      <c r="PN108" s="6"/>
      <c r="PO108" s="6"/>
      <c r="PP108" s="9"/>
      <c r="PQ108" s="6"/>
      <c r="PR108" s="6"/>
      <c r="PS108" s="6"/>
      <c r="PT108" s="9"/>
      <c r="PU108" s="6"/>
      <c r="PV108" s="6"/>
      <c r="PW108" s="6"/>
      <c r="PX108" s="9"/>
      <c r="PY108" s="6"/>
      <c r="PZ108" s="6"/>
      <c r="QA108" s="6"/>
      <c r="QB108" s="9"/>
      <c r="QC108" s="6"/>
      <c r="QD108" s="6"/>
      <c r="QE108" s="6"/>
      <c r="QF108" s="2"/>
      <c r="QG108" s="1"/>
      <c r="QH108" s="1"/>
      <c r="QI108" s="1"/>
      <c r="QJ108" s="2"/>
      <c r="QK108" s="1"/>
      <c r="QL108" s="1"/>
      <c r="QM108" s="1"/>
      <c r="QN108" s="2"/>
      <c r="QO108" s="1"/>
      <c r="QP108" s="1"/>
      <c r="QQ108" s="1"/>
    </row>
    <row r="109" spans="1:534" ht="15.75" thickBot="1" x14ac:dyDescent="0.3">
      <c r="A109" s="48"/>
      <c r="B109" s="49" t="s">
        <v>17</v>
      </c>
      <c r="C109" s="56">
        <f>SUM(C97:C108)</f>
        <v>0</v>
      </c>
      <c r="D109" s="43">
        <f>SUM(D97:D108)</f>
        <v>0</v>
      </c>
      <c r="E109" s="57"/>
      <c r="F109" s="56">
        <f>SUM(F97:F108)</f>
        <v>0</v>
      </c>
      <c r="G109" s="43">
        <f>SUM(G97:G108)</f>
        <v>0</v>
      </c>
      <c r="H109" s="57"/>
      <c r="I109" s="56">
        <f>SUM(I97:I108)</f>
        <v>0</v>
      </c>
      <c r="J109" s="43">
        <f>SUM(J97:J108)</f>
        <v>0</v>
      </c>
      <c r="K109" s="57"/>
      <c r="L109" s="56">
        <f t="shared" ref="L109:M109" si="2234">SUM(L97:L108)</f>
        <v>0</v>
      </c>
      <c r="M109" s="43">
        <f t="shared" si="2234"/>
        <v>0</v>
      </c>
      <c r="N109" s="57"/>
      <c r="O109" s="56">
        <f>SUM(O97:O108)</f>
        <v>0</v>
      </c>
      <c r="P109" s="43">
        <f>SUM(P97:P108)</f>
        <v>0</v>
      </c>
      <c r="Q109" s="57"/>
      <c r="R109" s="56">
        <f>SUM(R97:R108)</f>
        <v>0</v>
      </c>
      <c r="S109" s="43">
        <f>SUM(S97:S108)</f>
        <v>0</v>
      </c>
      <c r="T109" s="57"/>
      <c r="U109" s="56">
        <f t="shared" ref="U109:V109" si="2235">SUM(U97:U108)</f>
        <v>81</v>
      </c>
      <c r="V109" s="43">
        <f t="shared" si="2235"/>
        <v>10547</v>
      </c>
      <c r="W109" s="57"/>
      <c r="X109" s="56">
        <f t="shared" ref="X109:Y109" si="2236">SUM(X97:X108)</f>
        <v>189</v>
      </c>
      <c r="Y109" s="43">
        <f t="shared" si="2236"/>
        <v>4654</v>
      </c>
      <c r="Z109" s="57"/>
      <c r="AA109" s="56">
        <f t="shared" ref="AA109:AB109" si="2237">SUM(AA97:AA108)</f>
        <v>0</v>
      </c>
      <c r="AB109" s="43">
        <f t="shared" si="2237"/>
        <v>0</v>
      </c>
      <c r="AC109" s="57"/>
      <c r="AD109" s="56">
        <f t="shared" ref="AD109:AE109" si="2238">SUM(AD97:AD108)</f>
        <v>0</v>
      </c>
      <c r="AE109" s="43">
        <f t="shared" si="2238"/>
        <v>0</v>
      </c>
      <c r="AF109" s="57"/>
      <c r="AG109" s="56">
        <f t="shared" ref="AG109:AH109" si="2239">SUM(AG97:AG108)</f>
        <v>4</v>
      </c>
      <c r="AH109" s="43">
        <f t="shared" si="2239"/>
        <v>366</v>
      </c>
      <c r="AI109" s="57"/>
      <c r="AJ109" s="56">
        <f t="shared" ref="AJ109:AK109" si="2240">SUM(AJ97:AJ108)</f>
        <v>308</v>
      </c>
      <c r="AK109" s="43">
        <f t="shared" si="2240"/>
        <v>6683</v>
      </c>
      <c r="AL109" s="57"/>
      <c r="AM109" s="56">
        <f t="shared" ref="AM109:AN109" si="2241">SUM(AM97:AM108)</f>
        <v>0</v>
      </c>
      <c r="AN109" s="43">
        <f t="shared" si="2241"/>
        <v>0</v>
      </c>
      <c r="AO109" s="57"/>
      <c r="AP109" s="56">
        <f t="shared" ref="AP109:AQ109" si="2242">SUM(AP97:AP108)</f>
        <v>0</v>
      </c>
      <c r="AQ109" s="43">
        <f t="shared" si="2242"/>
        <v>0</v>
      </c>
      <c r="AR109" s="57"/>
      <c r="AS109" s="56">
        <f t="shared" ref="AS109:AT109" si="2243">SUM(AS97:AS108)</f>
        <v>129</v>
      </c>
      <c r="AT109" s="43">
        <f t="shared" si="2243"/>
        <v>4027</v>
      </c>
      <c r="AU109" s="57"/>
      <c r="AV109" s="56">
        <f t="shared" ref="AV109:AW109" si="2244">SUM(AV97:AV108)</f>
        <v>4</v>
      </c>
      <c r="AW109" s="43">
        <f t="shared" si="2244"/>
        <v>143</v>
      </c>
      <c r="AX109" s="57"/>
      <c r="AY109" s="56">
        <f t="shared" ref="AY109:AZ109" si="2245">SUM(AY97:AY108)</f>
        <v>0</v>
      </c>
      <c r="AZ109" s="43">
        <f t="shared" si="2245"/>
        <v>0</v>
      </c>
      <c r="BA109" s="57"/>
      <c r="BB109" s="56">
        <f t="shared" ref="BB109:BC109" si="2246">SUM(BB97:BB108)</f>
        <v>0</v>
      </c>
      <c r="BC109" s="43">
        <f t="shared" si="2246"/>
        <v>0</v>
      </c>
      <c r="BD109" s="57"/>
      <c r="BE109" s="56">
        <f t="shared" ref="BE109:BF109" si="2247">SUM(BE97:BE108)</f>
        <v>0</v>
      </c>
      <c r="BF109" s="43">
        <f t="shared" si="2247"/>
        <v>0</v>
      </c>
      <c r="BG109" s="57"/>
      <c r="BH109" s="56">
        <f t="shared" ref="BH109:BI109" si="2248">SUM(BH97:BH108)</f>
        <v>5</v>
      </c>
      <c r="BI109" s="43">
        <f t="shared" si="2248"/>
        <v>7</v>
      </c>
      <c r="BJ109" s="57"/>
      <c r="BK109" s="56">
        <f t="shared" ref="BK109:BL109" si="2249">SUM(BK97:BK108)</f>
        <v>286</v>
      </c>
      <c r="BL109" s="43">
        <f t="shared" si="2249"/>
        <v>79059</v>
      </c>
      <c r="BM109" s="57"/>
      <c r="BN109" s="56">
        <f t="shared" ref="BN109:BO109" si="2250">SUM(BN97:BN108)</f>
        <v>0</v>
      </c>
      <c r="BO109" s="43">
        <f t="shared" si="2250"/>
        <v>0</v>
      </c>
      <c r="BP109" s="57"/>
      <c r="BQ109" s="56">
        <f t="shared" ref="BQ109:BR109" si="2251">SUM(BQ97:BQ108)</f>
        <v>0</v>
      </c>
      <c r="BR109" s="43">
        <f t="shared" si="2251"/>
        <v>0</v>
      </c>
      <c r="BS109" s="57"/>
      <c r="BT109" s="56">
        <f t="shared" ref="BT109:BU109" si="2252">SUM(BT97:BT108)</f>
        <v>1036</v>
      </c>
      <c r="BU109" s="43">
        <f t="shared" si="2252"/>
        <v>41643</v>
      </c>
      <c r="BV109" s="57"/>
      <c r="BW109" s="56">
        <f t="shared" ref="BW109:BX109" si="2253">SUM(BW97:BW108)</f>
        <v>12</v>
      </c>
      <c r="BX109" s="43">
        <f t="shared" si="2253"/>
        <v>1718</v>
      </c>
      <c r="BY109" s="57"/>
      <c r="BZ109" s="56">
        <f t="shared" ref="BZ109:CA109" si="2254">SUM(BZ97:BZ108)</f>
        <v>0</v>
      </c>
      <c r="CA109" s="43">
        <f t="shared" si="2254"/>
        <v>0</v>
      </c>
      <c r="CB109" s="57"/>
      <c r="CC109" s="56">
        <f t="shared" ref="CC109:CD109" si="2255">SUM(CC97:CC108)</f>
        <v>0</v>
      </c>
      <c r="CD109" s="43">
        <f t="shared" si="2255"/>
        <v>0</v>
      </c>
      <c r="CE109" s="57"/>
      <c r="CF109" s="56">
        <f t="shared" ref="CF109:CG109" si="2256">SUM(CF97:CF108)</f>
        <v>0</v>
      </c>
      <c r="CG109" s="43">
        <f t="shared" si="2256"/>
        <v>0</v>
      </c>
      <c r="CH109" s="57"/>
      <c r="CI109" s="56">
        <f t="shared" ref="CI109:CJ109" si="2257">SUM(CI97:CI108)</f>
        <v>0</v>
      </c>
      <c r="CJ109" s="43">
        <f t="shared" si="2257"/>
        <v>0</v>
      </c>
      <c r="CK109" s="57"/>
      <c r="CL109" s="56">
        <f t="shared" ref="CL109:CM109" si="2258">SUM(CL97:CL108)</f>
        <v>0</v>
      </c>
      <c r="CM109" s="43">
        <f t="shared" si="2258"/>
        <v>0</v>
      </c>
      <c r="CN109" s="57"/>
      <c r="CO109" s="56">
        <f t="shared" ref="CO109:CP109" si="2259">SUM(CO97:CO108)</f>
        <v>0</v>
      </c>
      <c r="CP109" s="43">
        <f t="shared" si="2259"/>
        <v>0</v>
      </c>
      <c r="CQ109" s="57"/>
      <c r="CR109" s="56">
        <f t="shared" ref="CR109:CS109" si="2260">SUM(CR97:CR108)</f>
        <v>0</v>
      </c>
      <c r="CS109" s="43">
        <f t="shared" si="2260"/>
        <v>0</v>
      </c>
      <c r="CT109" s="57"/>
      <c r="CU109" s="56">
        <f t="shared" ref="CU109:CV109" si="2261">SUM(CU97:CU108)</f>
        <v>462</v>
      </c>
      <c r="CV109" s="43">
        <f t="shared" si="2261"/>
        <v>14890</v>
      </c>
      <c r="CW109" s="57"/>
      <c r="CX109" s="56">
        <f t="shared" ref="CX109:CY109" si="2262">SUM(CX97:CX108)</f>
        <v>0</v>
      </c>
      <c r="CY109" s="43">
        <f t="shared" si="2262"/>
        <v>0</v>
      </c>
      <c r="CZ109" s="57"/>
      <c r="DA109" s="56">
        <f t="shared" ref="DA109:DB109" si="2263">SUM(DA97:DA108)</f>
        <v>22</v>
      </c>
      <c r="DB109" s="43">
        <f t="shared" si="2263"/>
        <v>1530</v>
      </c>
      <c r="DC109" s="57"/>
      <c r="DD109" s="56">
        <f t="shared" ref="DD109:DE109" si="2264">SUM(DD97:DD108)</f>
        <v>0</v>
      </c>
      <c r="DE109" s="43">
        <f t="shared" si="2264"/>
        <v>0</v>
      </c>
      <c r="DF109" s="57"/>
      <c r="DG109" s="56">
        <f t="shared" ref="DG109:DH109" si="2265">SUM(DG97:DG108)</f>
        <v>0</v>
      </c>
      <c r="DH109" s="43">
        <f t="shared" si="2265"/>
        <v>0</v>
      </c>
      <c r="DI109" s="57"/>
      <c r="DJ109" s="56">
        <f t="shared" ref="DJ109:DK109" si="2266">SUM(DJ97:DJ108)</f>
        <v>0</v>
      </c>
      <c r="DK109" s="43">
        <f t="shared" si="2266"/>
        <v>0</v>
      </c>
      <c r="DL109" s="57"/>
      <c r="DM109" s="56">
        <f t="shared" ref="DM109:DN109" si="2267">SUM(DM97:DM108)</f>
        <v>5</v>
      </c>
      <c r="DN109" s="43">
        <f t="shared" si="2267"/>
        <v>39</v>
      </c>
      <c r="DO109" s="57"/>
      <c r="DP109" s="56">
        <f t="shared" ref="DP109:DQ109" si="2268">SUM(DP97:DP108)</f>
        <v>0</v>
      </c>
      <c r="DQ109" s="43">
        <f t="shared" si="2268"/>
        <v>0</v>
      </c>
      <c r="DR109" s="57"/>
      <c r="DS109" s="56">
        <f t="shared" ref="DS109:DT109" si="2269">SUM(DS97:DS108)</f>
        <v>0</v>
      </c>
      <c r="DT109" s="43">
        <f t="shared" si="2269"/>
        <v>0</v>
      </c>
      <c r="DU109" s="57"/>
      <c r="DV109" s="56">
        <f t="shared" ref="DV109:DW109" si="2270">SUM(DV97:DV108)</f>
        <v>1076</v>
      </c>
      <c r="DW109" s="43">
        <f t="shared" si="2270"/>
        <v>63548</v>
      </c>
      <c r="DX109" s="57"/>
      <c r="DY109" s="56">
        <f t="shared" ref="DY109:DZ109" si="2271">SUM(DY97:DY108)</f>
        <v>0</v>
      </c>
      <c r="DZ109" s="43">
        <f t="shared" si="2271"/>
        <v>0</v>
      </c>
      <c r="EA109" s="57"/>
      <c r="EB109" s="56">
        <f t="shared" ref="EB109:EC109" si="2272">SUM(EB97:EB108)</f>
        <v>1456</v>
      </c>
      <c r="EC109" s="43">
        <f t="shared" si="2272"/>
        <v>80771</v>
      </c>
      <c r="ED109" s="57"/>
      <c r="EE109" s="56">
        <f t="shared" ref="EE109:EF109" si="2273">SUM(EE97:EE108)</f>
        <v>22</v>
      </c>
      <c r="EF109" s="43">
        <f t="shared" si="2273"/>
        <v>69</v>
      </c>
      <c r="EG109" s="57"/>
      <c r="EH109" s="56">
        <f t="shared" ref="EH109:EI109" si="2274">SUM(EH97:EH108)</f>
        <v>12</v>
      </c>
      <c r="EI109" s="43">
        <f t="shared" si="2274"/>
        <v>228</v>
      </c>
      <c r="EJ109" s="57"/>
      <c r="EK109" s="56">
        <f t="shared" ref="EK109:EL109" si="2275">SUM(EK97:EK108)</f>
        <v>0</v>
      </c>
      <c r="EL109" s="43">
        <f t="shared" si="2275"/>
        <v>0</v>
      </c>
      <c r="EM109" s="57"/>
      <c r="EN109" s="56">
        <f t="shared" ref="EN109:EO109" si="2276">SUM(EN97:EN108)</f>
        <v>0</v>
      </c>
      <c r="EO109" s="43">
        <f t="shared" si="2276"/>
        <v>0</v>
      </c>
      <c r="EP109" s="57"/>
      <c r="EQ109" s="56">
        <f t="shared" ref="EQ109:ER109" si="2277">SUM(EQ97:EQ108)</f>
        <v>0</v>
      </c>
      <c r="ER109" s="43">
        <f t="shared" si="2277"/>
        <v>0</v>
      </c>
      <c r="ES109" s="57"/>
      <c r="ET109" s="56">
        <f t="shared" ref="ET109:EU109" si="2278">SUM(ET97:ET108)</f>
        <v>0</v>
      </c>
      <c r="EU109" s="43">
        <f t="shared" si="2278"/>
        <v>0</v>
      </c>
      <c r="EV109" s="57"/>
      <c r="EW109" s="56">
        <f t="shared" ref="EW109:EX109" si="2279">SUM(EW97:EW108)</f>
        <v>45</v>
      </c>
      <c r="EX109" s="43">
        <f t="shared" si="2279"/>
        <v>669</v>
      </c>
      <c r="EY109" s="57"/>
      <c r="EZ109" s="56">
        <f t="shared" ref="EZ109:FA109" si="2280">SUM(EZ97:EZ108)</f>
        <v>0</v>
      </c>
      <c r="FA109" s="43">
        <f t="shared" si="2280"/>
        <v>0</v>
      </c>
      <c r="FB109" s="57"/>
      <c r="FC109" s="56">
        <f t="shared" ref="FC109:FD109" si="2281">SUM(FC97:FC108)</f>
        <v>0</v>
      </c>
      <c r="FD109" s="43">
        <f t="shared" si="2281"/>
        <v>0</v>
      </c>
      <c r="FE109" s="57"/>
      <c r="FF109" s="56">
        <f t="shared" ref="FF109:FG109" si="2282">SUM(FF97:FF108)</f>
        <v>262</v>
      </c>
      <c r="FG109" s="43">
        <f t="shared" si="2282"/>
        <v>21339</v>
      </c>
      <c r="FH109" s="57"/>
      <c r="FI109" s="56">
        <f t="shared" ref="FI109:FJ109" si="2283">SUM(FI97:FI108)</f>
        <v>34</v>
      </c>
      <c r="FJ109" s="43">
        <f t="shared" si="2283"/>
        <v>427</v>
      </c>
      <c r="FK109" s="57"/>
      <c r="FL109" s="56">
        <f t="shared" ref="FL109:FM109" si="2284">SUM(FL97:FL108)</f>
        <v>0</v>
      </c>
      <c r="FM109" s="43">
        <f t="shared" si="2284"/>
        <v>0</v>
      </c>
      <c r="FN109" s="57"/>
      <c r="FO109" s="56">
        <f t="shared" ref="FO109:FP109" si="2285">SUM(FO97:FO108)</f>
        <v>114</v>
      </c>
      <c r="FP109" s="43">
        <f t="shared" si="2285"/>
        <v>20777</v>
      </c>
      <c r="FQ109" s="57"/>
      <c r="FR109" s="56">
        <f t="shared" ref="FR109:FS109" si="2286">SUM(FR97:FR108)</f>
        <v>118</v>
      </c>
      <c r="FS109" s="43">
        <f t="shared" si="2286"/>
        <v>7187</v>
      </c>
      <c r="FT109" s="57"/>
      <c r="FU109" s="56">
        <f t="shared" ref="FU109:FV109" si="2287">SUM(FU97:FU108)</f>
        <v>1245</v>
      </c>
      <c r="FV109" s="43">
        <f t="shared" si="2287"/>
        <v>25448</v>
      </c>
      <c r="FW109" s="57"/>
      <c r="FX109" s="56">
        <f t="shared" ref="FX109:FY109" si="2288">SUM(FX97:FX108)</f>
        <v>0</v>
      </c>
      <c r="FY109" s="43">
        <f t="shared" si="2288"/>
        <v>0</v>
      </c>
      <c r="FZ109" s="57"/>
      <c r="GA109" s="56">
        <f t="shared" ref="GA109:GB109" si="2289">SUM(GA97:GA108)</f>
        <v>22</v>
      </c>
      <c r="GB109" s="43">
        <f t="shared" si="2289"/>
        <v>1119</v>
      </c>
      <c r="GC109" s="57"/>
      <c r="GD109" s="56">
        <f t="shared" ref="GD109:GE109" si="2290">SUM(GD97:GD108)</f>
        <v>0</v>
      </c>
      <c r="GE109" s="43">
        <f t="shared" si="2290"/>
        <v>0</v>
      </c>
      <c r="GF109" s="57"/>
      <c r="GG109" s="56">
        <f t="shared" ref="GG109:GH109" si="2291">SUM(GG97:GG108)</f>
        <v>1</v>
      </c>
      <c r="GH109" s="43">
        <f t="shared" si="2291"/>
        <v>8</v>
      </c>
      <c r="GI109" s="57"/>
      <c r="GJ109" s="56">
        <f t="shared" ref="GJ109:GK109" si="2292">SUM(GJ97:GJ108)</f>
        <v>9</v>
      </c>
      <c r="GK109" s="43">
        <f t="shared" si="2292"/>
        <v>1029</v>
      </c>
      <c r="GL109" s="57"/>
      <c r="GM109" s="56">
        <f t="shared" ref="GM109:GN109" si="2293">SUM(GM97:GM108)</f>
        <v>0</v>
      </c>
      <c r="GN109" s="43">
        <f t="shared" si="2293"/>
        <v>0</v>
      </c>
      <c r="GO109" s="57"/>
      <c r="GP109" s="56">
        <f t="shared" ref="GP109:GQ109" si="2294">SUM(GP97:GP108)</f>
        <v>0</v>
      </c>
      <c r="GQ109" s="43">
        <f t="shared" si="2294"/>
        <v>0</v>
      </c>
      <c r="GR109" s="57"/>
      <c r="GS109" s="56">
        <f t="shared" ref="GS109:GT109" si="2295">SUM(GS97:GS108)</f>
        <v>0</v>
      </c>
      <c r="GT109" s="43">
        <f t="shared" si="2295"/>
        <v>0</v>
      </c>
      <c r="GU109" s="57"/>
      <c r="GV109" s="56">
        <f t="shared" ref="GV109:GW109" si="2296">SUM(GV97:GV108)</f>
        <v>0</v>
      </c>
      <c r="GW109" s="43">
        <f t="shared" si="2296"/>
        <v>0</v>
      </c>
      <c r="GX109" s="57"/>
      <c r="GY109" s="56">
        <f t="shared" ref="GY109:GZ109" si="2297">SUM(GY97:GY108)</f>
        <v>0</v>
      </c>
      <c r="GZ109" s="43">
        <f t="shared" si="2297"/>
        <v>0</v>
      </c>
      <c r="HA109" s="57"/>
      <c r="HB109" s="56">
        <f t="shared" ref="HB109:HC109" si="2298">SUM(HB97:HB108)</f>
        <v>0</v>
      </c>
      <c r="HC109" s="43">
        <f t="shared" si="2298"/>
        <v>0</v>
      </c>
      <c r="HD109" s="57"/>
      <c r="HE109" s="56">
        <f t="shared" ref="HE109:HF109" si="2299">SUM(HE97:HE108)</f>
        <v>0</v>
      </c>
      <c r="HF109" s="43">
        <f t="shared" si="2299"/>
        <v>0</v>
      </c>
      <c r="HG109" s="57"/>
      <c r="HH109" s="56">
        <f t="shared" ref="HH109:HI109" si="2300">SUM(HH97:HH108)</f>
        <v>0</v>
      </c>
      <c r="HI109" s="43">
        <f t="shared" si="2300"/>
        <v>0</v>
      </c>
      <c r="HJ109" s="57"/>
      <c r="HK109" s="56">
        <f t="shared" ref="HK109:HL109" si="2301">SUM(HK97:HK108)</f>
        <v>0</v>
      </c>
      <c r="HL109" s="43">
        <f t="shared" si="2301"/>
        <v>0</v>
      </c>
      <c r="HM109" s="57"/>
      <c r="HN109" s="56">
        <f t="shared" ref="HN109:HO109" si="2302">SUM(HN97:HN108)</f>
        <v>0</v>
      </c>
      <c r="HO109" s="43">
        <f t="shared" si="2302"/>
        <v>0</v>
      </c>
      <c r="HP109" s="57"/>
      <c r="HQ109" s="56">
        <f t="shared" ref="HQ109:HR109" si="2303">SUM(HQ97:HQ108)</f>
        <v>79</v>
      </c>
      <c r="HR109" s="43">
        <f t="shared" si="2303"/>
        <v>3288</v>
      </c>
      <c r="HS109" s="57"/>
      <c r="HT109" s="56">
        <f t="shared" ref="HT109:HU109" si="2304">SUM(HT97:HT108)</f>
        <v>0</v>
      </c>
      <c r="HU109" s="43">
        <f t="shared" si="2304"/>
        <v>0</v>
      </c>
      <c r="HV109" s="57"/>
      <c r="HW109" s="56">
        <f t="shared" ref="HW109:HX109" si="2305">SUM(HW97:HW108)</f>
        <v>0</v>
      </c>
      <c r="HX109" s="43">
        <f t="shared" si="2305"/>
        <v>0</v>
      </c>
      <c r="HY109" s="57"/>
      <c r="HZ109" s="56">
        <f t="shared" ref="HZ109:IA109" si="2306">SUM(HZ97:HZ108)</f>
        <v>0</v>
      </c>
      <c r="IA109" s="43">
        <f t="shared" si="2306"/>
        <v>0</v>
      </c>
      <c r="IB109" s="57"/>
      <c r="IC109" s="56">
        <f t="shared" ref="IC109:ID109" si="2307">SUM(IC97:IC108)</f>
        <v>0</v>
      </c>
      <c r="ID109" s="43">
        <f t="shared" si="2307"/>
        <v>0</v>
      </c>
      <c r="IE109" s="57"/>
      <c r="IF109" s="56">
        <f t="shared" ref="IF109:IG109" si="2308">SUM(IF97:IF108)</f>
        <v>0</v>
      </c>
      <c r="IG109" s="43">
        <f t="shared" si="2308"/>
        <v>0</v>
      </c>
      <c r="IH109" s="57"/>
      <c r="II109" s="56">
        <f t="shared" ref="II109:IJ109" si="2309">SUM(II97:II108)</f>
        <v>391</v>
      </c>
      <c r="IJ109" s="43">
        <f t="shared" si="2309"/>
        <v>24954</v>
      </c>
      <c r="IK109" s="57"/>
      <c r="IL109" s="56">
        <f t="shared" ref="IL109:IM109" si="2310">SUM(IL97:IL108)</f>
        <v>0</v>
      </c>
      <c r="IM109" s="43">
        <f t="shared" si="2310"/>
        <v>0</v>
      </c>
      <c r="IN109" s="57"/>
      <c r="IO109" s="56">
        <f t="shared" ref="IO109:IP109" si="2311">SUM(IO97:IO108)</f>
        <v>0</v>
      </c>
      <c r="IP109" s="43">
        <f t="shared" si="2311"/>
        <v>0</v>
      </c>
      <c r="IQ109" s="57"/>
      <c r="IR109" s="56">
        <f t="shared" ref="IR109:IS109" si="2312">SUM(IR97:IR108)</f>
        <v>0</v>
      </c>
      <c r="IS109" s="43">
        <f t="shared" si="2312"/>
        <v>0</v>
      </c>
      <c r="IT109" s="57"/>
      <c r="IU109" s="56">
        <f t="shared" ref="IU109:IV109" si="2313">SUM(IU97:IU108)</f>
        <v>0</v>
      </c>
      <c r="IV109" s="43">
        <f t="shared" si="2313"/>
        <v>0</v>
      </c>
      <c r="IW109" s="57"/>
      <c r="IX109" s="56">
        <f t="shared" ref="IX109:IY109" si="2314">SUM(IX97:IX108)</f>
        <v>597</v>
      </c>
      <c r="IY109" s="43">
        <f t="shared" si="2314"/>
        <v>30091</v>
      </c>
      <c r="IZ109" s="57"/>
      <c r="JA109" s="56">
        <f t="shared" ref="JA109:JB109" si="2315">SUM(JA97:JA108)</f>
        <v>15</v>
      </c>
      <c r="JB109" s="43">
        <f t="shared" si="2315"/>
        <v>4077</v>
      </c>
      <c r="JC109" s="57"/>
      <c r="JD109" s="56">
        <f t="shared" ref="JD109:JE109" si="2316">SUM(JD97:JD108)</f>
        <v>0</v>
      </c>
      <c r="JE109" s="43">
        <f t="shared" si="2316"/>
        <v>0</v>
      </c>
      <c r="JF109" s="57"/>
      <c r="JG109" s="56">
        <f t="shared" ref="JG109:JH109" si="2317">SUM(JG97:JG108)</f>
        <v>118</v>
      </c>
      <c r="JH109" s="43">
        <f t="shared" si="2317"/>
        <v>155</v>
      </c>
      <c r="JI109" s="57"/>
      <c r="JJ109" s="56">
        <f t="shared" ref="JJ109:JK109" si="2318">SUM(JJ97:JJ108)</f>
        <v>22</v>
      </c>
      <c r="JK109" s="43">
        <f t="shared" si="2318"/>
        <v>1057</v>
      </c>
      <c r="JL109" s="57"/>
      <c r="JM109" s="56">
        <f t="shared" ref="JM109:JN109" si="2319">SUM(JM97:JM108)</f>
        <v>41</v>
      </c>
      <c r="JN109" s="43">
        <f t="shared" si="2319"/>
        <v>709</v>
      </c>
      <c r="JO109" s="57"/>
      <c r="JP109" s="56">
        <f t="shared" ref="JP109:JQ109" si="2320">SUM(JP97:JP108)</f>
        <v>0</v>
      </c>
      <c r="JQ109" s="43">
        <f t="shared" si="2320"/>
        <v>0</v>
      </c>
      <c r="JR109" s="57"/>
      <c r="JS109" s="56">
        <f t="shared" ref="JS109:JT109" si="2321">SUM(JS97:JS108)</f>
        <v>0</v>
      </c>
      <c r="JT109" s="43">
        <f t="shared" si="2321"/>
        <v>0</v>
      </c>
      <c r="JU109" s="57"/>
      <c r="JV109" s="56">
        <f t="shared" ref="JV109:JW109" si="2322">SUM(JV97:JV108)</f>
        <v>0</v>
      </c>
      <c r="JW109" s="43">
        <f t="shared" si="2322"/>
        <v>0</v>
      </c>
      <c r="JX109" s="57"/>
      <c r="JY109" s="56">
        <f t="shared" ref="JY109:JZ109" si="2323">SUM(JY97:JY108)</f>
        <v>2</v>
      </c>
      <c r="JZ109" s="43">
        <f t="shared" si="2323"/>
        <v>240</v>
      </c>
      <c r="KA109" s="57"/>
      <c r="KB109" s="56">
        <f t="shared" ref="KB109:KC109" si="2324">SUM(KB97:KB108)</f>
        <v>1</v>
      </c>
      <c r="KC109" s="43">
        <f t="shared" si="2324"/>
        <v>0</v>
      </c>
      <c r="KD109" s="57"/>
      <c r="KE109" s="56">
        <f t="shared" ref="KE109:KF109" si="2325">SUM(KE97:KE108)</f>
        <v>633</v>
      </c>
      <c r="KF109" s="43">
        <f t="shared" si="2325"/>
        <v>21062</v>
      </c>
      <c r="KG109" s="57"/>
      <c r="KH109" s="56">
        <f t="shared" ref="KH109:KI109" si="2326">SUM(KH97:KH108)</f>
        <v>2</v>
      </c>
      <c r="KI109" s="43">
        <f t="shared" si="2326"/>
        <v>399</v>
      </c>
      <c r="KJ109" s="57"/>
      <c r="KK109" s="56">
        <f t="shared" ref="KK109:KL109" si="2327">SUM(KK97:KK108)</f>
        <v>61</v>
      </c>
      <c r="KL109" s="43">
        <f t="shared" si="2327"/>
        <v>12738</v>
      </c>
      <c r="KM109" s="57"/>
      <c r="KN109" s="56">
        <f t="shared" ref="KN109:KO109" si="2328">SUM(KN97:KN108)</f>
        <v>0</v>
      </c>
      <c r="KO109" s="43">
        <f t="shared" si="2328"/>
        <v>0</v>
      </c>
      <c r="KP109" s="57"/>
      <c r="KQ109" s="56">
        <f t="shared" ref="KQ109:KR109" si="2329">SUM(KQ97:KQ108)</f>
        <v>7</v>
      </c>
      <c r="KR109" s="43">
        <f t="shared" si="2329"/>
        <v>1570</v>
      </c>
      <c r="KS109" s="57"/>
      <c r="KT109" s="56">
        <f t="shared" ref="KT109" si="2330">SUM(KT97:KT108)</f>
        <v>0</v>
      </c>
      <c r="KU109" s="43">
        <f t="shared" ref="KU109" si="2331">SUM(KU97:KU108)</f>
        <v>0</v>
      </c>
      <c r="KV109" s="57"/>
      <c r="KW109" s="56">
        <f t="shared" ref="KW109:KX109" si="2332">SUM(KW97:KW108)</f>
        <v>0</v>
      </c>
      <c r="KX109" s="43">
        <f t="shared" si="2332"/>
        <v>0</v>
      </c>
      <c r="KY109" s="57"/>
      <c r="KZ109" s="56">
        <f t="shared" ref="KZ109" si="2333">SUM(KZ97:KZ108)</f>
        <v>0</v>
      </c>
      <c r="LA109" s="43">
        <f t="shared" ref="LA109" si="2334">SUM(LA97:LA108)</f>
        <v>0</v>
      </c>
      <c r="LB109" s="57"/>
      <c r="LC109" s="56">
        <f t="shared" ref="LC109" si="2335">SUM(LC97:LC108)</f>
        <v>0</v>
      </c>
      <c r="LD109" s="43">
        <f t="shared" ref="LD109" si="2336">SUM(LD97:LD108)</f>
        <v>0</v>
      </c>
      <c r="LE109" s="57"/>
      <c r="LF109" s="56">
        <f t="shared" ref="LF109:LG109" si="2337">SUM(LF97:LF108)</f>
        <v>0</v>
      </c>
      <c r="LG109" s="43">
        <f t="shared" si="2337"/>
        <v>0</v>
      </c>
      <c r="LH109" s="57"/>
      <c r="LI109" s="56">
        <f t="shared" ref="LI109:LJ109" si="2338">SUM(LI97:LI108)</f>
        <v>0</v>
      </c>
      <c r="LJ109" s="43">
        <f t="shared" si="2338"/>
        <v>0</v>
      </c>
      <c r="LK109" s="57"/>
      <c r="LL109" s="56">
        <f t="shared" ref="LL109" si="2339">SUM(LL97:LL108)</f>
        <v>24</v>
      </c>
      <c r="LM109" s="43">
        <f t="shared" ref="LM109" si="2340">SUM(LM97:LM108)</f>
        <v>1671</v>
      </c>
      <c r="LN109" s="57"/>
      <c r="LO109" s="56">
        <f t="shared" ref="LO109" si="2341">SUM(LO97:LO108)</f>
        <v>0</v>
      </c>
      <c r="LP109" s="43">
        <f t="shared" ref="LP109" si="2342">SUM(LP97:LP108)</f>
        <v>0</v>
      </c>
      <c r="LQ109" s="57"/>
      <c r="LR109" s="56">
        <f t="shared" ref="LR109" si="2343">SUM(LR97:LR108)</f>
        <v>0</v>
      </c>
      <c r="LS109" s="43">
        <f t="shared" ref="LS109" si="2344">SUM(LS97:LS108)</f>
        <v>0</v>
      </c>
      <c r="LT109" s="57"/>
      <c r="LU109" s="56">
        <f t="shared" ref="LU109" si="2345">SUM(LU97:LU108)</f>
        <v>9</v>
      </c>
      <c r="LV109" s="43">
        <f t="shared" ref="LV109" si="2346">SUM(LV97:LV108)</f>
        <v>955</v>
      </c>
      <c r="LW109" s="57"/>
      <c r="LX109" s="56">
        <f t="shared" ref="LX109" si="2347">SUM(LX97:LX108)</f>
        <v>163</v>
      </c>
      <c r="LY109" s="43">
        <f t="shared" ref="LY109" si="2348">SUM(LY97:LY108)</f>
        <v>8623</v>
      </c>
      <c r="LZ109" s="57"/>
      <c r="MA109" s="56">
        <f t="shared" ref="MA109" si="2349">SUM(MA97:MA108)</f>
        <v>3</v>
      </c>
      <c r="MB109" s="43">
        <f t="shared" ref="MB109" si="2350">SUM(MB97:MB108)</f>
        <v>96</v>
      </c>
      <c r="MC109" s="57"/>
      <c r="MD109" s="56">
        <f t="shared" ref="MD109:ME109" si="2351">SUM(MD97:MD108)</f>
        <v>0</v>
      </c>
      <c r="ME109" s="43">
        <f t="shared" si="2351"/>
        <v>0</v>
      </c>
      <c r="MF109" s="57"/>
      <c r="MG109" s="56">
        <f t="shared" ref="MG109:MH109" si="2352">SUM(MG97:MG108)</f>
        <v>0</v>
      </c>
      <c r="MH109" s="43">
        <f t="shared" si="2352"/>
        <v>0</v>
      </c>
      <c r="MI109" s="57"/>
      <c r="MJ109" s="56">
        <f t="shared" ref="MJ109" si="2353">SUM(MJ97:MJ108)</f>
        <v>65</v>
      </c>
      <c r="MK109" s="43">
        <f t="shared" ref="MK109" si="2354">SUM(MK97:MK108)</f>
        <v>28302</v>
      </c>
      <c r="ML109" s="57"/>
      <c r="MM109" s="56">
        <f t="shared" ref="MM109" si="2355">SUM(MM97:MM108)</f>
        <v>368</v>
      </c>
      <c r="MN109" s="43">
        <f t="shared" ref="MN109" si="2356">SUM(MN97:MN108)</f>
        <v>42500</v>
      </c>
      <c r="MO109" s="57"/>
      <c r="MP109" s="56">
        <f t="shared" ref="MP109" si="2357">SUM(MP97:MP108)</f>
        <v>0</v>
      </c>
      <c r="MQ109" s="43">
        <f t="shared" ref="MQ109" si="2358">SUM(MQ97:MQ108)</f>
        <v>0</v>
      </c>
      <c r="MR109" s="57"/>
      <c r="MS109" s="56">
        <f t="shared" ref="MS109" si="2359">SUM(MS97:MS108)</f>
        <v>89</v>
      </c>
      <c r="MT109" s="43">
        <f t="shared" ref="MT109" si="2360">SUM(MT97:MT108)</f>
        <v>368</v>
      </c>
      <c r="MU109" s="57"/>
      <c r="MV109" s="56">
        <f t="shared" ref="MV109" si="2361">SUM(MV97:MV108)</f>
        <v>0</v>
      </c>
      <c r="MW109" s="43">
        <f t="shared" ref="MW109" si="2362">SUM(MW97:MW108)</f>
        <v>0</v>
      </c>
      <c r="MX109" s="57"/>
      <c r="MY109" s="56">
        <f t="shared" ref="MY109" si="2363">SUM(MY97:MY108)</f>
        <v>570</v>
      </c>
      <c r="MZ109" s="43">
        <f t="shared" ref="MZ109" si="2364">SUM(MZ97:MZ108)</f>
        <v>6006</v>
      </c>
      <c r="NA109" s="57"/>
      <c r="NB109" s="56">
        <f t="shared" ref="NB109" si="2365">SUM(NB97:NB108)</f>
        <v>0</v>
      </c>
      <c r="NC109" s="43">
        <f t="shared" ref="NC109" si="2366">SUM(NC97:NC108)</f>
        <v>0</v>
      </c>
      <c r="ND109" s="57"/>
      <c r="NE109" s="56">
        <f t="shared" ref="NE109" si="2367">SUM(NE97:NE108)</f>
        <v>0</v>
      </c>
      <c r="NF109" s="43">
        <f t="shared" ref="NF109" si="2368">SUM(NF97:NF108)</f>
        <v>0</v>
      </c>
      <c r="NG109" s="57"/>
      <c r="NH109" s="56">
        <f t="shared" ref="NH109:NI109" si="2369">SUM(NH97:NH108)</f>
        <v>0</v>
      </c>
      <c r="NI109" s="43">
        <f t="shared" si="2369"/>
        <v>0</v>
      </c>
      <c r="NJ109" s="57"/>
      <c r="NK109" s="56">
        <f t="shared" ref="NK109:NL109" si="2370">SUM(NK97:NK108)</f>
        <v>124</v>
      </c>
      <c r="NL109" s="43">
        <f t="shared" si="2370"/>
        <v>5908</v>
      </c>
      <c r="NM109" s="57"/>
      <c r="NN109" s="56">
        <f t="shared" ref="NN109" si="2371">SUM(NN97:NN108)</f>
        <v>0</v>
      </c>
      <c r="NO109" s="43">
        <f t="shared" ref="NO109" si="2372">SUM(NO97:NO108)</f>
        <v>0</v>
      </c>
      <c r="NP109" s="57"/>
      <c r="NQ109" s="56">
        <f t="shared" ref="NQ109:NR109" si="2373">SUM(NQ97:NQ108)</f>
        <v>0</v>
      </c>
      <c r="NR109" s="43">
        <f t="shared" si="2373"/>
        <v>0</v>
      </c>
      <c r="NS109" s="57"/>
      <c r="NT109" s="56">
        <f t="shared" ref="NT109" si="2374">SUM(NT97:NT108)</f>
        <v>54</v>
      </c>
      <c r="NU109" s="43">
        <f t="shared" ref="NU109" si="2375">SUM(NU97:NU108)</f>
        <v>305</v>
      </c>
      <c r="NV109" s="57"/>
      <c r="NW109" s="56">
        <f t="shared" ref="NW109" si="2376">SUM(NW97:NW108)</f>
        <v>615</v>
      </c>
      <c r="NX109" s="43">
        <f t="shared" ref="NX109" si="2377">SUM(NX97:NX108)</f>
        <v>39376</v>
      </c>
      <c r="NY109" s="57"/>
      <c r="NZ109" s="56">
        <f t="shared" ref="NZ109" si="2378">SUM(NZ97:NZ108)</f>
        <v>3268</v>
      </c>
      <c r="OA109" s="43">
        <f t="shared" ref="OA109" si="2379">SUM(OA97:OA108)</f>
        <v>204561</v>
      </c>
      <c r="OB109" s="57"/>
      <c r="OC109" s="56">
        <f t="shared" ref="OC109:OD109" si="2380">SUM(OC97:OC108)</f>
        <v>0</v>
      </c>
      <c r="OD109" s="43">
        <f t="shared" si="2380"/>
        <v>0</v>
      </c>
      <c r="OE109" s="57"/>
      <c r="OF109" s="56">
        <f t="shared" ref="OF109:OG109" si="2381">SUM(OF97:OF108)</f>
        <v>1</v>
      </c>
      <c r="OG109" s="43">
        <f t="shared" si="2381"/>
        <v>22</v>
      </c>
      <c r="OH109" s="57"/>
      <c r="OI109" s="56">
        <f t="shared" ref="OI109" si="2382">SUM(OI97:OI108)</f>
        <v>1</v>
      </c>
      <c r="OJ109" s="43">
        <f t="shared" ref="OJ109" si="2383">SUM(OJ97:OJ108)</f>
        <v>163</v>
      </c>
      <c r="OK109" s="57"/>
      <c r="OL109" s="56">
        <f t="shared" ref="OL109:OM109" si="2384">SUM(OL97:OL108)</f>
        <v>0</v>
      </c>
      <c r="OM109" s="43">
        <f t="shared" si="2384"/>
        <v>0</v>
      </c>
      <c r="ON109" s="57"/>
      <c r="OO109" s="56">
        <f t="shared" ref="OO109:OP109" si="2385">SUM(OO97:OO108)</f>
        <v>0</v>
      </c>
      <c r="OP109" s="43">
        <f t="shared" si="2385"/>
        <v>0</v>
      </c>
      <c r="OQ109" s="57"/>
      <c r="OR109" s="56">
        <f t="shared" ref="OR109" si="2386">SUM(OR97:OR108)</f>
        <v>0</v>
      </c>
      <c r="OS109" s="43">
        <f t="shared" ref="OS109" si="2387">SUM(OS97:OS108)</f>
        <v>0</v>
      </c>
      <c r="OT109" s="57"/>
      <c r="OU109" s="56">
        <f t="shared" ref="OU109" si="2388">SUM(OU97:OU108)</f>
        <v>0</v>
      </c>
      <c r="OV109" s="43">
        <f t="shared" ref="OV109" si="2389">SUM(OV97:OV108)</f>
        <v>0</v>
      </c>
      <c r="OW109" s="57"/>
      <c r="OX109" s="56">
        <f t="shared" ref="OX109" si="2390">SUM(OX97:OX108)</f>
        <v>212</v>
      </c>
      <c r="OY109" s="43">
        <f t="shared" ref="OY109" si="2391">SUM(OY97:OY108)</f>
        <v>3039</v>
      </c>
      <c r="OZ109" s="57"/>
      <c r="PA109" s="56">
        <f t="shared" si="2232"/>
        <v>14494</v>
      </c>
      <c r="PB109" s="57" t="e">
        <f>SUM(J109,V109,Y109,AH109,AK109,AQ109,AT109,AW109,BI109,BL109,BR109,BU109,BX109,CA109,CD109,CJ109,CM109,CS109,CV109,CY109,DB109,DH109,DN109,DQ109,DT109,DW109,EC109,EF109,EI109,EU109,EX109,FA109,FG109,FJ109,FM109,FP109,FS109,FV109,GB109,GE109,GH109,GK109,GN109,GQ109,GW109,GZ109,HF109,HO109,HR109,HU109,ID109,IG109,IJ109,IM109,IP109,IV109,IY109,JB109,JE109,JH109,JK109,JN109,JQ109,JZ109,KC109,KF109,KI109,KL109,KO109,KR109,KU109,LA109,LD109,LM109,LP109,LS109,LV109,LY109,MB109,HI109,MH109,MK109,MN109,MQ109,MT109,MW109,MZ109,NC109,NF109,NI109,NL109,NO109,NU109,NX109,OA109,OJ109,OS109,OV109,OY109,HL109,JW109,AB109,IA109,IS109,P109+OP109+OM109+OG109+OD109+NR109+ME109+LG109+KX109+JT109+HX109+#REF!+HC109+GT109+FY109+FD109+ER109+EO109+EL109+DZ109+DE109+CP109+BO109+BF109+AZ109+AE109+S109+M109+G109+D109)</f>
        <v>#REF!</v>
      </c>
      <c r="PC109" s="6"/>
      <c r="PD109" s="9"/>
      <c r="PE109" s="6"/>
      <c r="PF109" s="6"/>
      <c r="PG109" s="6"/>
      <c r="PH109" s="9"/>
      <c r="PI109" s="6"/>
      <c r="PJ109" s="6"/>
      <c r="PK109" s="6"/>
      <c r="PL109" s="9"/>
      <c r="PM109" s="6"/>
      <c r="PN109" s="6"/>
      <c r="PO109" s="6"/>
      <c r="PP109" s="9"/>
      <c r="PQ109" s="6"/>
      <c r="PR109" s="6"/>
      <c r="PS109" s="6"/>
      <c r="PT109" s="9"/>
      <c r="PU109" s="6"/>
      <c r="PV109" s="6"/>
      <c r="PW109" s="6"/>
      <c r="PX109" s="9"/>
      <c r="PY109" s="6"/>
      <c r="PZ109" s="6"/>
      <c r="QA109" s="6"/>
      <c r="QB109" s="9"/>
      <c r="QC109" s="6"/>
      <c r="QD109" s="6"/>
      <c r="QE109" s="6"/>
      <c r="QF109" s="2"/>
      <c r="QG109" s="1"/>
      <c r="QH109" s="1"/>
      <c r="QI109" s="1"/>
      <c r="QJ109" s="2"/>
      <c r="QK109" s="1"/>
      <c r="QL109" s="1"/>
      <c r="QM109" s="1"/>
      <c r="QN109" s="2"/>
      <c r="QO109" s="1"/>
      <c r="QP109" s="1"/>
      <c r="QQ109" s="1"/>
      <c r="QV109" s="3"/>
      <c r="RA109" s="3"/>
      <c r="RF109" s="3"/>
      <c r="RK109" s="3"/>
      <c r="RP109" s="3"/>
      <c r="RU109" s="3"/>
      <c r="RZ109" s="3"/>
      <c r="SE109" s="3"/>
      <c r="SJ109" s="3"/>
      <c r="SO109" s="3"/>
      <c r="ST109" s="3"/>
      <c r="SY109" s="3"/>
      <c r="TD109" s="3"/>
      <c r="TI109" s="3"/>
      <c r="TN109" s="3"/>
    </row>
    <row r="110" spans="1:534" x14ac:dyDescent="0.25">
      <c r="A110" s="46">
        <v>2012</v>
      </c>
      <c r="B110" s="47" t="s">
        <v>5</v>
      </c>
      <c r="C110" s="54">
        <v>0</v>
      </c>
      <c r="D110" s="10">
        <v>0</v>
      </c>
      <c r="E110" s="55">
        <f>IFERROR(D110/C110*1000,0)</f>
        <v>0</v>
      </c>
      <c r="F110" s="54">
        <v>0</v>
      </c>
      <c r="G110" s="10">
        <v>0</v>
      </c>
      <c r="H110" s="55">
        <f>IFERROR(G110/F110*1000,0)</f>
        <v>0</v>
      </c>
      <c r="I110" s="54">
        <v>0</v>
      </c>
      <c r="J110" s="10">
        <v>0</v>
      </c>
      <c r="K110" s="55">
        <f>IFERROR(J110/I110*1000,0)</f>
        <v>0</v>
      </c>
      <c r="L110" s="54">
        <v>0</v>
      </c>
      <c r="M110" s="10">
        <v>0</v>
      </c>
      <c r="N110" s="55">
        <f t="shared" ref="N110:N121" si="2392">IFERROR(M110/L110*1000,0)</f>
        <v>0</v>
      </c>
      <c r="O110" s="54">
        <v>0</v>
      </c>
      <c r="P110" s="10">
        <v>0</v>
      </c>
      <c r="Q110" s="55">
        <f>IFERROR(P110/O110*1000,0)</f>
        <v>0</v>
      </c>
      <c r="R110" s="54">
        <v>0</v>
      </c>
      <c r="S110" s="10">
        <v>0</v>
      </c>
      <c r="T110" s="55">
        <f>IFERROR(S110/R110*1000,0)</f>
        <v>0</v>
      </c>
      <c r="U110" s="54">
        <v>3</v>
      </c>
      <c r="V110" s="10">
        <v>760</v>
      </c>
      <c r="W110" s="55">
        <f t="shared" ref="W110:W121" si="2393">IFERROR(V110/U110*1000,0)</f>
        <v>253333.33333333334</v>
      </c>
      <c r="X110" s="54">
        <v>11</v>
      </c>
      <c r="Y110" s="10">
        <v>234</v>
      </c>
      <c r="Z110" s="55">
        <f t="shared" ref="Z110:Z121" si="2394">IFERROR(Y110/X110*1000,0)</f>
        <v>21272.727272727272</v>
      </c>
      <c r="AA110" s="54">
        <v>0</v>
      </c>
      <c r="AB110" s="10">
        <v>0</v>
      </c>
      <c r="AC110" s="55">
        <f t="shared" ref="AC110:AC121" si="2395">IFERROR(AB110/AA110*1000,0)</f>
        <v>0</v>
      </c>
      <c r="AD110" s="54">
        <v>0</v>
      </c>
      <c r="AE110" s="10">
        <v>0</v>
      </c>
      <c r="AF110" s="55">
        <f t="shared" ref="AF110:AF121" si="2396">IFERROR(AE110/AD110*1000,0)</f>
        <v>0</v>
      </c>
      <c r="AG110" s="54">
        <v>0</v>
      </c>
      <c r="AH110" s="10">
        <v>0</v>
      </c>
      <c r="AI110" s="55">
        <f t="shared" ref="AI110:AI121" si="2397">IFERROR(AH110/AG110*1000,0)</f>
        <v>0</v>
      </c>
      <c r="AJ110" s="54">
        <v>4</v>
      </c>
      <c r="AK110" s="10">
        <v>76</v>
      </c>
      <c r="AL110" s="55">
        <f t="shared" ref="AL110:AL121" si="2398">IFERROR(AK110/AJ110*1000,0)</f>
        <v>19000</v>
      </c>
      <c r="AM110" s="54">
        <v>0</v>
      </c>
      <c r="AN110" s="10">
        <v>0</v>
      </c>
      <c r="AO110" s="55">
        <f t="shared" ref="AO110:AO121" si="2399">IFERROR(AN110/AM110*1000,0)</f>
        <v>0</v>
      </c>
      <c r="AP110" s="54">
        <v>0</v>
      </c>
      <c r="AQ110" s="10">
        <v>0</v>
      </c>
      <c r="AR110" s="55">
        <f t="shared" ref="AR110:AR121" si="2400">IFERROR(AQ110/AP110*1000,0)</f>
        <v>0</v>
      </c>
      <c r="AS110" s="54">
        <v>2</v>
      </c>
      <c r="AT110" s="10">
        <v>43</v>
      </c>
      <c r="AU110" s="55">
        <f t="shared" ref="AU110:AU121" si="2401">IFERROR(AT110/AS110*1000,0)</f>
        <v>21500</v>
      </c>
      <c r="AV110" s="54">
        <v>0</v>
      </c>
      <c r="AW110" s="10">
        <v>0</v>
      </c>
      <c r="AX110" s="55">
        <f t="shared" ref="AX110:AX121" si="2402">IFERROR(AW110/AV110*1000,0)</f>
        <v>0</v>
      </c>
      <c r="AY110" s="54">
        <v>0</v>
      </c>
      <c r="AZ110" s="10">
        <v>0</v>
      </c>
      <c r="BA110" s="55">
        <f t="shared" ref="BA110:BA121" si="2403">IFERROR(AZ110/AY110*1000,0)</f>
        <v>0</v>
      </c>
      <c r="BB110" s="54">
        <v>0</v>
      </c>
      <c r="BC110" s="10">
        <v>0</v>
      </c>
      <c r="BD110" s="55">
        <f t="shared" ref="BD110:BD121" si="2404">IFERROR(BC110/BB110*1000,0)</f>
        <v>0</v>
      </c>
      <c r="BE110" s="54">
        <v>0</v>
      </c>
      <c r="BF110" s="10">
        <v>0</v>
      </c>
      <c r="BG110" s="55">
        <f t="shared" ref="BG110" si="2405">IFERROR(BF110/BE110*1000,0)</f>
        <v>0</v>
      </c>
      <c r="BH110" s="54">
        <v>0</v>
      </c>
      <c r="BI110" s="10">
        <v>0</v>
      </c>
      <c r="BJ110" s="55">
        <f t="shared" ref="BJ110:BJ121" si="2406">IFERROR(BI110/BH110*1000,0)</f>
        <v>0</v>
      </c>
      <c r="BK110" s="54">
        <v>48</v>
      </c>
      <c r="BL110" s="10">
        <v>10813</v>
      </c>
      <c r="BM110" s="55">
        <f t="shared" ref="BM110:BM121" si="2407">IFERROR(BL110/BK110*1000,0)</f>
        <v>225270.83333333334</v>
      </c>
      <c r="BN110" s="54">
        <v>0</v>
      </c>
      <c r="BO110" s="10">
        <v>0</v>
      </c>
      <c r="BP110" s="55">
        <f t="shared" ref="BP110" si="2408">IFERROR(BO110/BN110*1000,0)</f>
        <v>0</v>
      </c>
      <c r="BQ110" s="54">
        <v>0</v>
      </c>
      <c r="BR110" s="10">
        <v>0</v>
      </c>
      <c r="BS110" s="55">
        <f t="shared" ref="BS110:BS121" si="2409">IFERROR(BR110/BQ110*1000,0)</f>
        <v>0</v>
      </c>
      <c r="BT110" s="54">
        <v>45</v>
      </c>
      <c r="BU110" s="10">
        <v>2102</v>
      </c>
      <c r="BV110" s="55">
        <f t="shared" ref="BV110:BV121" si="2410">IFERROR(BU110/BT110*1000,0)</f>
        <v>46711.111111111109</v>
      </c>
      <c r="BW110" s="54">
        <v>1</v>
      </c>
      <c r="BX110" s="10">
        <v>131</v>
      </c>
      <c r="BY110" s="55">
        <f t="shared" ref="BY110:BY121" si="2411">IFERROR(BX110/BW110*1000,0)</f>
        <v>131000</v>
      </c>
      <c r="BZ110" s="54">
        <v>0</v>
      </c>
      <c r="CA110" s="10">
        <v>0</v>
      </c>
      <c r="CB110" s="55">
        <f t="shared" ref="CB110:CB121" si="2412">IFERROR(CA110/BZ110*1000,0)</f>
        <v>0</v>
      </c>
      <c r="CC110" s="54">
        <v>0</v>
      </c>
      <c r="CD110" s="10">
        <v>0</v>
      </c>
      <c r="CE110" s="55">
        <f t="shared" ref="CE110:CE121" si="2413">IFERROR(CD110/CC110*1000,0)</f>
        <v>0</v>
      </c>
      <c r="CF110" s="54">
        <v>0</v>
      </c>
      <c r="CG110" s="10">
        <v>0</v>
      </c>
      <c r="CH110" s="55">
        <f t="shared" ref="CH110:CH121" si="2414">IFERROR(CG110/CF110*1000,0)</f>
        <v>0</v>
      </c>
      <c r="CI110" s="54">
        <v>0</v>
      </c>
      <c r="CJ110" s="10">
        <v>0</v>
      </c>
      <c r="CK110" s="55">
        <f t="shared" ref="CK110:CK121" si="2415">IFERROR(CJ110/CI110*1000,0)</f>
        <v>0</v>
      </c>
      <c r="CL110" s="54">
        <v>0</v>
      </c>
      <c r="CM110" s="10">
        <v>0</v>
      </c>
      <c r="CN110" s="55">
        <f t="shared" ref="CN110:CN121" si="2416">IFERROR(CM110/CL110*1000,0)</f>
        <v>0</v>
      </c>
      <c r="CO110" s="54">
        <v>0</v>
      </c>
      <c r="CP110" s="10">
        <v>0</v>
      </c>
      <c r="CQ110" s="55">
        <f t="shared" ref="CQ110:CQ121" si="2417">IFERROR(CP110/CO110*1000,0)</f>
        <v>0</v>
      </c>
      <c r="CR110" s="54">
        <v>0</v>
      </c>
      <c r="CS110" s="10">
        <v>0</v>
      </c>
      <c r="CT110" s="55">
        <f t="shared" ref="CT110:CT121" si="2418">IFERROR(CS110/CR110*1000,0)</f>
        <v>0</v>
      </c>
      <c r="CU110" s="54">
        <v>8</v>
      </c>
      <c r="CV110" s="10">
        <v>665</v>
      </c>
      <c r="CW110" s="55">
        <f t="shared" ref="CW110:CW121" si="2419">IFERROR(CV110/CU110*1000,0)</f>
        <v>83125</v>
      </c>
      <c r="CX110" s="54">
        <v>0</v>
      </c>
      <c r="CY110" s="10">
        <v>0</v>
      </c>
      <c r="CZ110" s="55">
        <f t="shared" ref="CZ110:CZ121" si="2420">IFERROR(CY110/CX110*1000,0)</f>
        <v>0</v>
      </c>
      <c r="DA110" s="54">
        <v>0</v>
      </c>
      <c r="DB110" s="10">
        <v>0</v>
      </c>
      <c r="DC110" s="55">
        <f t="shared" ref="DC110:DC121" si="2421">IFERROR(DB110/DA110*1000,0)</f>
        <v>0</v>
      </c>
      <c r="DD110" s="54">
        <v>0</v>
      </c>
      <c r="DE110" s="10">
        <v>0</v>
      </c>
      <c r="DF110" s="55">
        <f t="shared" ref="DF110:DF121" si="2422">IFERROR(DE110/DD110*1000,0)</f>
        <v>0</v>
      </c>
      <c r="DG110" s="54">
        <v>0</v>
      </c>
      <c r="DH110" s="10">
        <v>0</v>
      </c>
      <c r="DI110" s="55">
        <f t="shared" ref="DI110:DI121" si="2423">IFERROR(DH110/DG110*1000,0)</f>
        <v>0</v>
      </c>
      <c r="DJ110" s="54">
        <v>0</v>
      </c>
      <c r="DK110" s="10">
        <v>0</v>
      </c>
      <c r="DL110" s="55">
        <f t="shared" ref="DL110:DL121" si="2424">IFERROR(DK110/DJ110*1000,0)</f>
        <v>0</v>
      </c>
      <c r="DM110" s="54">
        <v>0</v>
      </c>
      <c r="DN110" s="10">
        <v>0</v>
      </c>
      <c r="DO110" s="55">
        <f t="shared" ref="DO110:DO121" si="2425">IFERROR(DN110/DM110*1000,0)</f>
        <v>0</v>
      </c>
      <c r="DP110" s="54">
        <v>0</v>
      </c>
      <c r="DQ110" s="10">
        <v>0</v>
      </c>
      <c r="DR110" s="55">
        <f t="shared" ref="DR110:DR121" si="2426">IFERROR(DQ110/DP110*1000,0)</f>
        <v>0</v>
      </c>
      <c r="DS110" s="54">
        <v>0</v>
      </c>
      <c r="DT110" s="10">
        <v>0</v>
      </c>
      <c r="DU110" s="55">
        <f t="shared" ref="DU110:DU121" si="2427">IFERROR(DT110/DS110*1000,0)</f>
        <v>0</v>
      </c>
      <c r="DV110" s="54">
        <v>34</v>
      </c>
      <c r="DW110" s="10">
        <v>2412</v>
      </c>
      <c r="DX110" s="55">
        <f t="shared" ref="DX110:DX121" si="2428">IFERROR(DW110/DV110*1000,0)</f>
        <v>70941.176470588238</v>
      </c>
      <c r="DY110" s="54">
        <v>0</v>
      </c>
      <c r="DZ110" s="10">
        <v>0</v>
      </c>
      <c r="EA110" s="55">
        <f t="shared" ref="EA110:EA121" si="2429">IFERROR(DZ110/DY110*1000,0)</f>
        <v>0</v>
      </c>
      <c r="EB110" s="54">
        <v>120</v>
      </c>
      <c r="EC110" s="10">
        <v>4664</v>
      </c>
      <c r="ED110" s="55">
        <f t="shared" ref="ED110:ED121" si="2430">IFERROR(EC110/EB110*1000,0)</f>
        <v>38866.666666666664</v>
      </c>
      <c r="EE110" s="54">
        <v>0</v>
      </c>
      <c r="EF110" s="10">
        <v>0</v>
      </c>
      <c r="EG110" s="55">
        <f t="shared" ref="EG110:EG121" si="2431">IFERROR(EF110/EE110*1000,0)</f>
        <v>0</v>
      </c>
      <c r="EH110" s="54">
        <v>0</v>
      </c>
      <c r="EI110" s="10">
        <v>0</v>
      </c>
      <c r="EJ110" s="55">
        <f t="shared" ref="EJ110:EJ121" si="2432">IFERROR(EI110/EH110*1000,0)</f>
        <v>0</v>
      </c>
      <c r="EK110" s="54">
        <v>0</v>
      </c>
      <c r="EL110" s="10">
        <v>0</v>
      </c>
      <c r="EM110" s="55">
        <f t="shared" ref="EM110:EM121" si="2433">IFERROR(EL110/EK110*1000,0)</f>
        <v>0</v>
      </c>
      <c r="EN110" s="54">
        <v>0</v>
      </c>
      <c r="EO110" s="10">
        <v>0</v>
      </c>
      <c r="EP110" s="55">
        <f t="shared" ref="EP110:EP121" si="2434">IFERROR(EO110/EN110*1000,0)</f>
        <v>0</v>
      </c>
      <c r="EQ110" s="54">
        <v>0</v>
      </c>
      <c r="ER110" s="10">
        <v>0</v>
      </c>
      <c r="ES110" s="55">
        <f t="shared" ref="ES110:ES121" si="2435">IFERROR(ER110/EQ110*1000,0)</f>
        <v>0</v>
      </c>
      <c r="ET110" s="54">
        <v>0</v>
      </c>
      <c r="EU110" s="10">
        <v>0</v>
      </c>
      <c r="EV110" s="55">
        <f t="shared" ref="EV110:EV121" si="2436">IFERROR(EU110/ET110*1000,0)</f>
        <v>0</v>
      </c>
      <c r="EW110" s="54">
        <v>2</v>
      </c>
      <c r="EX110" s="10">
        <v>62</v>
      </c>
      <c r="EY110" s="55">
        <f t="shared" ref="EY110:EY121" si="2437">IFERROR(EX110/EW110*1000,0)</f>
        <v>31000</v>
      </c>
      <c r="EZ110" s="54">
        <v>1</v>
      </c>
      <c r="FA110" s="10">
        <v>82</v>
      </c>
      <c r="FB110" s="55">
        <f t="shared" ref="FB110:FB121" si="2438">IFERROR(FA110/EZ110*1000,0)</f>
        <v>82000</v>
      </c>
      <c r="FC110" s="54">
        <v>0</v>
      </c>
      <c r="FD110" s="10">
        <v>0</v>
      </c>
      <c r="FE110" s="55">
        <f t="shared" ref="FE110:FE121" si="2439">IFERROR(FD110/FC110*1000,0)</f>
        <v>0</v>
      </c>
      <c r="FF110" s="54">
        <v>18</v>
      </c>
      <c r="FG110" s="10">
        <v>1971</v>
      </c>
      <c r="FH110" s="55">
        <f t="shared" ref="FH110:FH121" si="2440">IFERROR(FG110/FF110*1000,0)</f>
        <v>109500</v>
      </c>
      <c r="FI110" s="54">
        <v>1</v>
      </c>
      <c r="FJ110" s="10">
        <v>9</v>
      </c>
      <c r="FK110" s="55">
        <f t="shared" ref="FK110:FK121" si="2441">IFERROR(FJ110/FI110*1000,0)</f>
        <v>9000</v>
      </c>
      <c r="FL110" s="54">
        <v>0</v>
      </c>
      <c r="FM110" s="10">
        <v>0</v>
      </c>
      <c r="FN110" s="55">
        <f t="shared" ref="FN110:FN121" si="2442">IFERROR(FM110/FL110*1000,0)</f>
        <v>0</v>
      </c>
      <c r="FO110" s="54">
        <v>115</v>
      </c>
      <c r="FP110" s="10">
        <v>7197</v>
      </c>
      <c r="FQ110" s="55">
        <f t="shared" ref="FQ110:FQ121" si="2443">IFERROR(FP110/FO110*1000,0)</f>
        <v>62582.608695652176</v>
      </c>
      <c r="FR110" s="54">
        <v>1</v>
      </c>
      <c r="FS110" s="10">
        <v>35</v>
      </c>
      <c r="FT110" s="55">
        <f t="shared" ref="FT110:FT121" si="2444">IFERROR(FS110/FR110*1000,0)</f>
        <v>35000</v>
      </c>
      <c r="FU110" s="54">
        <v>107</v>
      </c>
      <c r="FV110" s="10">
        <v>2444</v>
      </c>
      <c r="FW110" s="55">
        <f t="shared" ref="FW110:FW121" si="2445">IFERROR(FV110/FU110*1000,0)</f>
        <v>22841.121495327101</v>
      </c>
      <c r="FX110" s="54">
        <v>0</v>
      </c>
      <c r="FY110" s="10">
        <v>0</v>
      </c>
      <c r="FZ110" s="55">
        <f t="shared" ref="FZ110:FZ121" si="2446">IFERROR(FY110/FX110*1000,0)</f>
        <v>0</v>
      </c>
      <c r="GA110" s="54">
        <v>3</v>
      </c>
      <c r="GB110" s="10">
        <v>131</v>
      </c>
      <c r="GC110" s="55">
        <f t="shared" ref="GC110:GC121" si="2447">IFERROR(GB110/GA110*1000,0)</f>
        <v>43666.666666666664</v>
      </c>
      <c r="GD110" s="54">
        <v>0</v>
      </c>
      <c r="GE110" s="10">
        <v>0</v>
      </c>
      <c r="GF110" s="55">
        <f t="shared" ref="GF110:GF121" si="2448">IFERROR(GE110/GD110*1000,0)</f>
        <v>0</v>
      </c>
      <c r="GG110" s="54">
        <v>0</v>
      </c>
      <c r="GH110" s="10">
        <v>0</v>
      </c>
      <c r="GI110" s="55">
        <f t="shared" ref="GI110:GI121" si="2449">IFERROR(GH110/GG110*1000,0)</f>
        <v>0</v>
      </c>
      <c r="GJ110" s="54">
        <v>0</v>
      </c>
      <c r="GK110" s="10">
        <v>0</v>
      </c>
      <c r="GL110" s="55">
        <f t="shared" ref="GL110:GL121" si="2450">IFERROR(GK110/GJ110*1000,0)</f>
        <v>0</v>
      </c>
      <c r="GM110" s="54">
        <v>0</v>
      </c>
      <c r="GN110" s="10">
        <v>0</v>
      </c>
      <c r="GO110" s="55">
        <f t="shared" ref="GO110:GO121" si="2451">IFERROR(GN110/GM110*1000,0)</f>
        <v>0</v>
      </c>
      <c r="GP110" s="54">
        <v>0</v>
      </c>
      <c r="GQ110" s="10">
        <v>0</v>
      </c>
      <c r="GR110" s="55">
        <f t="shared" ref="GR110:GR121" si="2452">IFERROR(GQ110/GP110*1000,0)</f>
        <v>0</v>
      </c>
      <c r="GS110" s="54">
        <v>0</v>
      </c>
      <c r="GT110" s="10">
        <v>0</v>
      </c>
      <c r="GU110" s="55">
        <f t="shared" ref="GU110:GU121" si="2453">IFERROR(GT110/GS110*1000,0)</f>
        <v>0</v>
      </c>
      <c r="GV110" s="54">
        <v>0</v>
      </c>
      <c r="GW110" s="10">
        <v>0</v>
      </c>
      <c r="GX110" s="55">
        <f t="shared" ref="GX110:GX121" si="2454">IFERROR(GW110/GV110*1000,0)</f>
        <v>0</v>
      </c>
      <c r="GY110" s="54">
        <v>0</v>
      </c>
      <c r="GZ110" s="10">
        <v>0</v>
      </c>
      <c r="HA110" s="55">
        <f t="shared" ref="HA110:HA121" si="2455">IFERROR(GZ110/GY110*1000,0)</f>
        <v>0</v>
      </c>
      <c r="HB110" s="54">
        <v>0</v>
      </c>
      <c r="HC110" s="10">
        <v>0</v>
      </c>
      <c r="HD110" s="55">
        <f t="shared" ref="HD110:HD121" si="2456">IFERROR(HC110/HB110*1000,0)</f>
        <v>0</v>
      </c>
      <c r="HE110" s="54">
        <v>0</v>
      </c>
      <c r="HF110" s="10">
        <v>0</v>
      </c>
      <c r="HG110" s="55">
        <f t="shared" ref="HG110:HG121" si="2457">IFERROR(HF110/HE110*1000,0)</f>
        <v>0</v>
      </c>
      <c r="HH110" s="54">
        <v>0</v>
      </c>
      <c r="HI110" s="10">
        <v>0</v>
      </c>
      <c r="HJ110" s="55">
        <f t="shared" ref="HJ110:HJ121" si="2458">IFERROR(HI110/HH110*1000,0)</f>
        <v>0</v>
      </c>
      <c r="HK110" s="54">
        <v>0</v>
      </c>
      <c r="HL110" s="10">
        <v>0</v>
      </c>
      <c r="HM110" s="55">
        <f t="shared" ref="HM110:HM121" si="2459">IFERROR(HL110/HK110*1000,0)</f>
        <v>0</v>
      </c>
      <c r="HN110" s="54">
        <v>0</v>
      </c>
      <c r="HO110" s="10">
        <v>0</v>
      </c>
      <c r="HP110" s="55">
        <f t="shared" ref="HP110:HP121" si="2460">IFERROR(HO110/HN110*1000,0)</f>
        <v>0</v>
      </c>
      <c r="HQ110" s="54">
        <v>12</v>
      </c>
      <c r="HR110" s="10">
        <v>765</v>
      </c>
      <c r="HS110" s="55">
        <f t="shared" ref="HS110:HS121" si="2461">IFERROR(HR110/HQ110*1000,0)</f>
        <v>63750</v>
      </c>
      <c r="HT110" s="54">
        <v>0</v>
      </c>
      <c r="HU110" s="10">
        <v>0</v>
      </c>
      <c r="HV110" s="55">
        <f t="shared" ref="HV110:HV121" si="2462">IFERROR(HU110/HT110*1000,0)</f>
        <v>0</v>
      </c>
      <c r="HW110" s="54">
        <v>0</v>
      </c>
      <c r="HX110" s="10">
        <v>0</v>
      </c>
      <c r="HY110" s="55">
        <f t="shared" ref="HY110:HY121" si="2463">IFERROR(HX110/HW110*1000,0)</f>
        <v>0</v>
      </c>
      <c r="HZ110" s="54">
        <v>0</v>
      </c>
      <c r="IA110" s="10">
        <v>0</v>
      </c>
      <c r="IB110" s="55">
        <f t="shared" ref="IB110:IB121" si="2464">IFERROR(IA110/HZ110*1000,0)</f>
        <v>0</v>
      </c>
      <c r="IC110" s="54">
        <v>0</v>
      </c>
      <c r="ID110" s="10">
        <v>0</v>
      </c>
      <c r="IE110" s="55">
        <f t="shared" ref="IE110:IE121" si="2465">IFERROR(ID110/IC110*1000,0)</f>
        <v>0</v>
      </c>
      <c r="IF110" s="54">
        <v>0</v>
      </c>
      <c r="IG110" s="10">
        <v>0</v>
      </c>
      <c r="IH110" s="55">
        <f t="shared" ref="IH110:IH121" si="2466">IFERROR(IG110/IF110*1000,0)</f>
        <v>0</v>
      </c>
      <c r="II110" s="54">
        <v>12</v>
      </c>
      <c r="IJ110" s="10">
        <v>1064</v>
      </c>
      <c r="IK110" s="55">
        <f t="shared" ref="IK110:IK121" si="2467">IFERROR(IJ110/II110*1000,0)</f>
        <v>88666.666666666672</v>
      </c>
      <c r="IL110" s="54">
        <v>0</v>
      </c>
      <c r="IM110" s="10">
        <v>0</v>
      </c>
      <c r="IN110" s="55">
        <f t="shared" ref="IN110:IN121" si="2468">IFERROR(IM110/IL110*1000,0)</f>
        <v>0</v>
      </c>
      <c r="IO110" s="54">
        <v>0</v>
      </c>
      <c r="IP110" s="10">
        <v>0</v>
      </c>
      <c r="IQ110" s="55">
        <f t="shared" ref="IQ110:IQ121" si="2469">IFERROR(IP110/IO110*1000,0)</f>
        <v>0</v>
      </c>
      <c r="IR110" s="54">
        <v>0</v>
      </c>
      <c r="IS110" s="10">
        <v>0</v>
      </c>
      <c r="IT110" s="55">
        <f t="shared" ref="IT110:IT121" si="2470">IFERROR(IS110/IR110*1000,0)</f>
        <v>0</v>
      </c>
      <c r="IU110" s="54">
        <v>0</v>
      </c>
      <c r="IV110" s="10">
        <v>0</v>
      </c>
      <c r="IW110" s="55">
        <f t="shared" ref="IW110:IW121" si="2471">IFERROR(IV110/IU110*1000,0)</f>
        <v>0</v>
      </c>
      <c r="IX110" s="54">
        <v>37</v>
      </c>
      <c r="IY110" s="10">
        <v>1722</v>
      </c>
      <c r="IZ110" s="55">
        <f t="shared" ref="IZ110:IZ121" si="2472">IFERROR(IY110/IX110*1000,0)</f>
        <v>46540.54054054054</v>
      </c>
      <c r="JA110" s="54">
        <v>9</v>
      </c>
      <c r="JB110" s="10">
        <v>105</v>
      </c>
      <c r="JC110" s="55">
        <f t="shared" ref="JC110:JC121" si="2473">IFERROR(JB110/JA110*1000,0)</f>
        <v>11666.666666666666</v>
      </c>
      <c r="JD110" s="54">
        <v>0</v>
      </c>
      <c r="JE110" s="10">
        <v>0</v>
      </c>
      <c r="JF110" s="55">
        <f t="shared" ref="JF110:JF121" si="2474">IFERROR(JE110/JD110*1000,0)</f>
        <v>0</v>
      </c>
      <c r="JG110" s="54">
        <v>1</v>
      </c>
      <c r="JH110" s="10">
        <v>2</v>
      </c>
      <c r="JI110" s="55">
        <f t="shared" ref="JI110:JI121" si="2475">IFERROR(JH110/JG110*1000,0)</f>
        <v>2000</v>
      </c>
      <c r="JJ110" s="54">
        <v>0</v>
      </c>
      <c r="JK110" s="10">
        <v>0</v>
      </c>
      <c r="JL110" s="55">
        <f t="shared" ref="JL110:JL121" si="2476">IFERROR(JK110/JJ110*1000,0)</f>
        <v>0</v>
      </c>
      <c r="JM110" s="54">
        <v>4</v>
      </c>
      <c r="JN110" s="10">
        <v>61</v>
      </c>
      <c r="JO110" s="55">
        <f t="shared" ref="JO110:JO121" si="2477">IFERROR(JN110/JM110*1000,0)</f>
        <v>15250</v>
      </c>
      <c r="JP110" s="54">
        <v>0</v>
      </c>
      <c r="JQ110" s="10">
        <v>0</v>
      </c>
      <c r="JR110" s="55">
        <f t="shared" ref="JR110:JR121" si="2478">IFERROR(JQ110/JP110*1000,0)</f>
        <v>0</v>
      </c>
      <c r="JS110" s="54">
        <v>0</v>
      </c>
      <c r="JT110" s="10">
        <v>0</v>
      </c>
      <c r="JU110" s="55">
        <f t="shared" ref="JU110:JU121" si="2479">IFERROR(JT110/JS110*1000,0)</f>
        <v>0</v>
      </c>
      <c r="JV110" s="54">
        <v>0</v>
      </c>
      <c r="JW110" s="10">
        <v>0</v>
      </c>
      <c r="JX110" s="55">
        <f t="shared" ref="JX110:JX121" si="2480">IFERROR(JW110/JV110*1000,0)</f>
        <v>0</v>
      </c>
      <c r="JY110" s="54">
        <v>0</v>
      </c>
      <c r="JZ110" s="10">
        <v>0</v>
      </c>
      <c r="KA110" s="55">
        <f t="shared" ref="KA110:KA121" si="2481">IFERROR(JZ110/JY110*1000,0)</f>
        <v>0</v>
      </c>
      <c r="KB110" s="54">
        <v>0</v>
      </c>
      <c r="KC110" s="10">
        <v>0</v>
      </c>
      <c r="KD110" s="55">
        <f t="shared" ref="KD110:KD121" si="2482">IFERROR(KC110/KB110*1000,0)</f>
        <v>0</v>
      </c>
      <c r="KE110" s="54">
        <v>44</v>
      </c>
      <c r="KF110" s="10">
        <v>1964</v>
      </c>
      <c r="KG110" s="55">
        <f t="shared" ref="KG110:KG121" si="2483">IFERROR(KF110/KE110*1000,0)</f>
        <v>44636.363636363632</v>
      </c>
      <c r="KH110" s="54">
        <v>0</v>
      </c>
      <c r="KI110" s="10">
        <v>0</v>
      </c>
      <c r="KJ110" s="55">
        <f t="shared" ref="KJ110:KJ121" si="2484">IFERROR(KI110/KH110*1000,0)</f>
        <v>0</v>
      </c>
      <c r="KK110" s="54">
        <v>0</v>
      </c>
      <c r="KL110" s="10">
        <v>0</v>
      </c>
      <c r="KM110" s="55">
        <f t="shared" ref="KM110:KM121" si="2485">IFERROR(KL110/KK110*1000,0)</f>
        <v>0</v>
      </c>
      <c r="KN110" s="54">
        <v>0</v>
      </c>
      <c r="KO110" s="10">
        <v>0</v>
      </c>
      <c r="KP110" s="55">
        <f t="shared" ref="KP110:KP121" si="2486">IFERROR(KO110/KN110*1000,0)</f>
        <v>0</v>
      </c>
      <c r="KQ110" s="54">
        <v>0</v>
      </c>
      <c r="KR110" s="10">
        <v>0</v>
      </c>
      <c r="KS110" s="55">
        <f t="shared" ref="KS110:KS121" si="2487">IFERROR(KR110/KQ110*1000,0)</f>
        <v>0</v>
      </c>
      <c r="KT110" s="54">
        <v>0</v>
      </c>
      <c r="KU110" s="10">
        <v>0</v>
      </c>
      <c r="KV110" s="55">
        <f t="shared" ref="KV110:KV121" si="2488">IFERROR(KU110/KT110*1000,0)</f>
        <v>0</v>
      </c>
      <c r="KW110" s="54">
        <v>0</v>
      </c>
      <c r="KX110" s="10">
        <v>0</v>
      </c>
      <c r="KY110" s="55">
        <f t="shared" ref="KY110:KY121" si="2489">IFERROR(KX110/KW110*1000,0)</f>
        <v>0</v>
      </c>
      <c r="KZ110" s="54">
        <v>0</v>
      </c>
      <c r="LA110" s="10">
        <v>0</v>
      </c>
      <c r="LB110" s="55">
        <f t="shared" ref="LB110:LB121" si="2490">IFERROR(LA110/KZ110*1000,0)</f>
        <v>0</v>
      </c>
      <c r="LC110" s="54">
        <v>0</v>
      </c>
      <c r="LD110" s="10">
        <v>0</v>
      </c>
      <c r="LE110" s="55">
        <f t="shared" ref="LE110:LE121" si="2491">IFERROR(LD110/LC110*1000,0)</f>
        <v>0</v>
      </c>
      <c r="LF110" s="54">
        <v>0</v>
      </c>
      <c r="LG110" s="10">
        <v>0</v>
      </c>
      <c r="LH110" s="55">
        <f t="shared" ref="LH110:LH121" si="2492">IFERROR(LG110/LF110*1000,0)</f>
        <v>0</v>
      </c>
      <c r="LI110" s="54">
        <v>0</v>
      </c>
      <c r="LJ110" s="10">
        <v>0</v>
      </c>
      <c r="LK110" s="55">
        <f t="shared" ref="LK110:LK121" si="2493">IFERROR(LJ110/LI110*1000,0)</f>
        <v>0</v>
      </c>
      <c r="LL110" s="54">
        <v>0</v>
      </c>
      <c r="LM110" s="10">
        <v>0</v>
      </c>
      <c r="LN110" s="55">
        <f t="shared" ref="LN110:LN121" si="2494">IFERROR(LM110/LL110*1000,0)</f>
        <v>0</v>
      </c>
      <c r="LO110" s="54">
        <v>0</v>
      </c>
      <c r="LP110" s="10">
        <v>0</v>
      </c>
      <c r="LQ110" s="55">
        <f t="shared" ref="LQ110:LQ121" si="2495">IFERROR(LP110/LO110*1000,0)</f>
        <v>0</v>
      </c>
      <c r="LR110" s="54">
        <v>0</v>
      </c>
      <c r="LS110" s="10">
        <v>0</v>
      </c>
      <c r="LT110" s="55">
        <f t="shared" ref="LT110:LT121" si="2496">IFERROR(LS110/LR110*1000,0)</f>
        <v>0</v>
      </c>
      <c r="LU110" s="54">
        <v>0</v>
      </c>
      <c r="LV110" s="10">
        <v>0</v>
      </c>
      <c r="LW110" s="55">
        <f t="shared" ref="LW110:LW121" si="2497">IFERROR(LV110/LU110*1000,0)</f>
        <v>0</v>
      </c>
      <c r="LX110" s="54">
        <v>33</v>
      </c>
      <c r="LY110" s="10">
        <v>3121</v>
      </c>
      <c r="LZ110" s="55">
        <f t="shared" ref="LZ110:LZ121" si="2498">IFERROR(LY110/LX110*1000,0)</f>
        <v>94575.757575757583</v>
      </c>
      <c r="MA110" s="54">
        <v>0</v>
      </c>
      <c r="MB110" s="10">
        <v>0</v>
      </c>
      <c r="MC110" s="55">
        <f t="shared" ref="MC110:MC121" si="2499">IFERROR(MB110/MA110*1000,0)</f>
        <v>0</v>
      </c>
      <c r="MD110" s="54">
        <v>0</v>
      </c>
      <c r="ME110" s="10">
        <v>0</v>
      </c>
      <c r="MF110" s="55">
        <f t="shared" ref="MF110:MF121" si="2500">IFERROR(ME110/MD110*1000,0)</f>
        <v>0</v>
      </c>
      <c r="MG110" s="54">
        <v>0</v>
      </c>
      <c r="MH110" s="10">
        <v>0</v>
      </c>
      <c r="MI110" s="55">
        <f t="shared" ref="MI110:MI121" si="2501">IFERROR(MH110/MG110*1000,0)</f>
        <v>0</v>
      </c>
      <c r="MJ110" s="54">
        <v>4</v>
      </c>
      <c r="MK110" s="10">
        <v>1536</v>
      </c>
      <c r="ML110" s="55">
        <f t="shared" ref="ML110:ML121" si="2502">IFERROR(MK110/MJ110*1000,0)</f>
        <v>384000</v>
      </c>
      <c r="MM110" s="54">
        <v>31</v>
      </c>
      <c r="MN110" s="10">
        <v>5815</v>
      </c>
      <c r="MO110" s="55">
        <f t="shared" ref="MO110:MO121" si="2503">IFERROR(MN110/MM110*1000,0)</f>
        <v>187580.64516129033</v>
      </c>
      <c r="MP110" s="54">
        <v>0</v>
      </c>
      <c r="MQ110" s="10">
        <v>0</v>
      </c>
      <c r="MR110" s="55">
        <f t="shared" ref="MR110:MR121" si="2504">IFERROR(MQ110/MP110*1000,0)</f>
        <v>0</v>
      </c>
      <c r="MS110" s="54">
        <v>11</v>
      </c>
      <c r="MT110" s="10">
        <v>37</v>
      </c>
      <c r="MU110" s="55">
        <f t="shared" ref="MU110:MU121" si="2505">IFERROR(MT110/MS110*1000,0)</f>
        <v>3363.636363636364</v>
      </c>
      <c r="MV110" s="54">
        <v>0</v>
      </c>
      <c r="MW110" s="10">
        <v>0</v>
      </c>
      <c r="MX110" s="55">
        <f t="shared" ref="MX110:MX121" si="2506">IFERROR(MW110/MV110*1000,0)</f>
        <v>0</v>
      </c>
      <c r="MY110" s="54">
        <v>44</v>
      </c>
      <c r="MZ110" s="10">
        <v>682</v>
      </c>
      <c r="NA110" s="55">
        <f t="shared" ref="NA110:NA121" si="2507">IFERROR(MZ110/MY110*1000,0)</f>
        <v>15500</v>
      </c>
      <c r="NB110" s="54">
        <v>0</v>
      </c>
      <c r="NC110" s="10">
        <v>0</v>
      </c>
      <c r="ND110" s="55">
        <f t="shared" ref="ND110:ND121" si="2508">IFERROR(NC110/NB110*1000,0)</f>
        <v>0</v>
      </c>
      <c r="NE110" s="54">
        <v>0</v>
      </c>
      <c r="NF110" s="10">
        <v>0</v>
      </c>
      <c r="NG110" s="55">
        <f t="shared" ref="NG110:NG121" si="2509">IFERROR(NF110/NE110*1000,0)</f>
        <v>0</v>
      </c>
      <c r="NH110" s="54">
        <v>0</v>
      </c>
      <c r="NI110" s="10">
        <v>0</v>
      </c>
      <c r="NJ110" s="55">
        <f t="shared" ref="NJ110:NJ121" si="2510">IFERROR(NI110/NH110*1000,0)</f>
        <v>0</v>
      </c>
      <c r="NK110" s="54">
        <v>9</v>
      </c>
      <c r="NL110" s="10">
        <v>1138</v>
      </c>
      <c r="NM110" s="55">
        <f t="shared" ref="NM110:NM121" si="2511">IFERROR(NL110/NK110*1000,0)</f>
        <v>126444.44444444444</v>
      </c>
      <c r="NN110" s="54">
        <v>0</v>
      </c>
      <c r="NO110" s="10">
        <v>0</v>
      </c>
      <c r="NP110" s="55">
        <f t="shared" ref="NP110:NP121" si="2512">IFERROR(NO110/NN110*1000,0)</f>
        <v>0</v>
      </c>
      <c r="NQ110" s="54">
        <v>0</v>
      </c>
      <c r="NR110" s="10">
        <v>0</v>
      </c>
      <c r="NS110" s="55">
        <f t="shared" ref="NS110:NS121" si="2513">IFERROR(NR110/NQ110*1000,0)</f>
        <v>0</v>
      </c>
      <c r="NT110" s="54">
        <v>0</v>
      </c>
      <c r="NU110" s="10">
        <v>0</v>
      </c>
      <c r="NV110" s="55">
        <f t="shared" ref="NV110:NV121" si="2514">IFERROR(NU110/NT110*1000,0)</f>
        <v>0</v>
      </c>
      <c r="NW110" s="54">
        <v>83</v>
      </c>
      <c r="NX110" s="10">
        <v>3971</v>
      </c>
      <c r="NY110" s="55">
        <f t="shared" ref="NY110:NY121" si="2515">IFERROR(NX110/NW110*1000,0)</f>
        <v>47843.373493975902</v>
      </c>
      <c r="NZ110" s="54">
        <v>400</v>
      </c>
      <c r="OA110" s="10">
        <v>21038</v>
      </c>
      <c r="OB110" s="55">
        <f t="shared" ref="OB110:OB121" si="2516">IFERROR(OA110/NZ110*1000,0)</f>
        <v>52595</v>
      </c>
      <c r="OC110" s="54">
        <v>0</v>
      </c>
      <c r="OD110" s="10">
        <v>0</v>
      </c>
      <c r="OE110" s="55">
        <f t="shared" ref="OE110:OE121" si="2517">IFERROR(OD110/OC110*1000,0)</f>
        <v>0</v>
      </c>
      <c r="OF110" s="68">
        <v>0</v>
      </c>
      <c r="OG110" s="24">
        <v>0</v>
      </c>
      <c r="OH110" s="69">
        <f t="shared" ref="OH110:OH121" si="2518">IFERROR(OG110/OF110*1000,0)</f>
        <v>0</v>
      </c>
      <c r="OI110" s="54">
        <v>1</v>
      </c>
      <c r="OJ110" s="10">
        <v>128</v>
      </c>
      <c r="OK110" s="55">
        <f t="shared" ref="OK110:OK121" si="2519">IFERROR(OJ110/OI110*1000,0)</f>
        <v>128000</v>
      </c>
      <c r="OL110" s="54">
        <v>0</v>
      </c>
      <c r="OM110" s="10">
        <v>0</v>
      </c>
      <c r="ON110" s="55">
        <f t="shared" ref="ON110:ON121" si="2520">IFERROR(OM110/OL110*1000,0)</f>
        <v>0</v>
      </c>
      <c r="OO110" s="54">
        <v>0</v>
      </c>
      <c r="OP110" s="10">
        <v>0</v>
      </c>
      <c r="OQ110" s="55">
        <f t="shared" ref="OQ110:OQ121" si="2521">IFERROR(OP110/OO110*1000,0)</f>
        <v>0</v>
      </c>
      <c r="OR110" s="54">
        <v>0</v>
      </c>
      <c r="OS110" s="10">
        <v>0</v>
      </c>
      <c r="OT110" s="55">
        <f t="shared" ref="OT110:OT121" si="2522">IFERROR(OS110/OR110*1000,0)</f>
        <v>0</v>
      </c>
      <c r="OU110" s="54">
        <v>0</v>
      </c>
      <c r="OV110" s="10">
        <v>0</v>
      </c>
      <c r="OW110" s="55">
        <f t="shared" ref="OW110:OW121" si="2523">IFERROR(OV110/OU110*1000,0)</f>
        <v>0</v>
      </c>
      <c r="OX110" s="54">
        <v>0</v>
      </c>
      <c r="OY110" s="10">
        <v>0</v>
      </c>
      <c r="OZ110" s="55">
        <f t="shared" ref="OZ110:OZ121" si="2524">IFERROR(OY110/OX110*1000,0)</f>
        <v>0</v>
      </c>
      <c r="PA110" s="13">
        <f t="shared" si="2232"/>
        <v>4759</v>
      </c>
      <c r="PB110" s="78" t="e">
        <f>SUM(J110,V110,Y110,AH110,AK110,AQ110,AT110,AW110,BI110,BL110,BR110,BU110,BX110,CA110,CD110,CJ110,CM110,CS110,CV110,CY110,DB110,DH110,DN110,DQ110,DT110,DW110,EC110,EF110,EI110,EU110,EX110,FA110,FG110,FJ110,FM110,FP110,FS110,FV110,GB110,GE110,GH110,GK110,GN110,GQ110,GW110,GZ110,HF110,HO110,HR110,HU110,ID110,IG110,IJ110,IM110,IP110,IV110,IY110,JB110,JE110,JH110,JK110,JN110,JQ110,JZ110,KC110,KF110,KI110,KL110,KO110,KR110,KU110,LA110,LD110,LM110,LP110,LS110,LV110,LY110,MB110,HI110,MH110,MK110,MN110,MQ110,MT110,MW110,MZ110,NC110,NF110,NI110,NL110,NO110,NU110,NX110,OA110,OJ110,OS110,OV110,OY110,HL110,JW110,AB110,IA110,IS110,P110+OP110+OM110+OG110+OD110+NR110+ME110+LG110+KX110+JT110+HX110+#REF!+HC110+GT110+FY110+FD110+ER110+EO110+EL110+DZ110+DE110+CP110+BO110+BF110+AZ110+AE110+S110+M110+G110+D110)</f>
        <v>#REF!</v>
      </c>
      <c r="PC110" s="6"/>
      <c r="PD110" s="9"/>
      <c r="PE110" s="6"/>
      <c r="PF110" s="6"/>
      <c r="PG110" s="6"/>
      <c r="PH110" s="9"/>
      <c r="PI110" s="6"/>
      <c r="PJ110" s="6"/>
      <c r="PK110" s="6"/>
      <c r="PL110" s="9"/>
      <c r="PM110" s="6"/>
      <c r="PN110" s="6"/>
      <c r="PO110" s="6"/>
      <c r="PP110" s="9"/>
      <c r="PQ110" s="6"/>
      <c r="PR110" s="6"/>
      <c r="PS110" s="6"/>
      <c r="PT110" s="9"/>
      <c r="PU110" s="6"/>
      <c r="PV110" s="6"/>
      <c r="PW110" s="6"/>
      <c r="PX110" s="9"/>
      <c r="PY110" s="6"/>
      <c r="PZ110" s="6"/>
      <c r="QA110" s="6"/>
      <c r="QB110" s="9"/>
      <c r="QC110" s="6"/>
      <c r="QD110" s="6"/>
      <c r="QE110" s="6"/>
      <c r="QF110" s="2"/>
      <c r="QG110" s="1"/>
      <c r="QH110" s="1"/>
      <c r="QI110" s="1"/>
      <c r="QJ110" s="2"/>
      <c r="QK110" s="1"/>
      <c r="QL110" s="1"/>
      <c r="QM110" s="1"/>
      <c r="QN110" s="2"/>
      <c r="QO110" s="1"/>
      <c r="QP110" s="1"/>
      <c r="QQ110" s="1"/>
    </row>
    <row r="111" spans="1:534" x14ac:dyDescent="0.25">
      <c r="A111" s="46">
        <v>2012</v>
      </c>
      <c r="B111" s="47" t="s">
        <v>6</v>
      </c>
      <c r="C111" s="54">
        <v>0</v>
      </c>
      <c r="D111" s="10">
        <v>0</v>
      </c>
      <c r="E111" s="55">
        <f t="shared" ref="E111:E121" si="2525">IFERROR(D111/C111*1000,0)</f>
        <v>0</v>
      </c>
      <c r="F111" s="54">
        <v>0</v>
      </c>
      <c r="G111" s="10">
        <v>0</v>
      </c>
      <c r="H111" s="55">
        <f t="shared" ref="H111:H121" si="2526">IFERROR(G111/F111*1000,0)</f>
        <v>0</v>
      </c>
      <c r="I111" s="54">
        <v>0</v>
      </c>
      <c r="J111" s="10">
        <v>0</v>
      </c>
      <c r="K111" s="55">
        <f t="shared" ref="K111:K121" si="2527">IFERROR(J111/I111*1000,0)</f>
        <v>0</v>
      </c>
      <c r="L111" s="54">
        <v>0</v>
      </c>
      <c r="M111" s="10">
        <v>0</v>
      </c>
      <c r="N111" s="55">
        <f t="shared" si="2392"/>
        <v>0</v>
      </c>
      <c r="O111" s="54">
        <v>0</v>
      </c>
      <c r="P111" s="10">
        <v>0</v>
      </c>
      <c r="Q111" s="55">
        <f t="shared" ref="Q111:Q121" si="2528">IFERROR(P111/O111*1000,0)</f>
        <v>0</v>
      </c>
      <c r="R111" s="54">
        <v>0</v>
      </c>
      <c r="S111" s="10">
        <v>0</v>
      </c>
      <c r="T111" s="55">
        <f t="shared" ref="T111:T121" si="2529">IFERROR(S111/R111*1000,0)</f>
        <v>0</v>
      </c>
      <c r="U111" s="54">
        <v>1</v>
      </c>
      <c r="V111" s="10">
        <v>524</v>
      </c>
      <c r="W111" s="55">
        <f t="shared" si="2393"/>
        <v>524000</v>
      </c>
      <c r="X111" s="54">
        <v>15</v>
      </c>
      <c r="Y111" s="10">
        <v>334</v>
      </c>
      <c r="Z111" s="55">
        <f t="shared" si="2394"/>
        <v>22266.666666666664</v>
      </c>
      <c r="AA111" s="54">
        <v>0</v>
      </c>
      <c r="AB111" s="10">
        <v>0</v>
      </c>
      <c r="AC111" s="55">
        <f t="shared" si="2395"/>
        <v>0</v>
      </c>
      <c r="AD111" s="54">
        <v>0</v>
      </c>
      <c r="AE111" s="10">
        <v>0</v>
      </c>
      <c r="AF111" s="55">
        <f t="shared" si="2396"/>
        <v>0</v>
      </c>
      <c r="AG111" s="54">
        <v>0</v>
      </c>
      <c r="AH111" s="10">
        <v>0</v>
      </c>
      <c r="AI111" s="55">
        <f t="shared" si="2397"/>
        <v>0</v>
      </c>
      <c r="AJ111" s="54">
        <v>14</v>
      </c>
      <c r="AK111" s="10">
        <v>3005</v>
      </c>
      <c r="AL111" s="55">
        <f t="shared" si="2398"/>
        <v>214642.85714285713</v>
      </c>
      <c r="AM111" s="54">
        <v>0</v>
      </c>
      <c r="AN111" s="10">
        <v>0</v>
      </c>
      <c r="AO111" s="55">
        <f t="shared" si="2399"/>
        <v>0</v>
      </c>
      <c r="AP111" s="54">
        <v>0</v>
      </c>
      <c r="AQ111" s="10">
        <v>0</v>
      </c>
      <c r="AR111" s="55">
        <f t="shared" si="2400"/>
        <v>0</v>
      </c>
      <c r="AS111" s="54">
        <v>6</v>
      </c>
      <c r="AT111" s="10">
        <v>70</v>
      </c>
      <c r="AU111" s="55">
        <f t="shared" si="2401"/>
        <v>11666.666666666666</v>
      </c>
      <c r="AV111" s="54">
        <v>1</v>
      </c>
      <c r="AW111" s="10">
        <v>201</v>
      </c>
      <c r="AX111" s="55">
        <f t="shared" si="2402"/>
        <v>201000</v>
      </c>
      <c r="AY111" s="54">
        <v>0</v>
      </c>
      <c r="AZ111" s="10">
        <v>0</v>
      </c>
      <c r="BA111" s="55">
        <f t="shared" si="2403"/>
        <v>0</v>
      </c>
      <c r="BB111" s="54">
        <v>0</v>
      </c>
      <c r="BC111" s="10">
        <v>0</v>
      </c>
      <c r="BD111" s="55">
        <f t="shared" si="2404"/>
        <v>0</v>
      </c>
      <c r="BE111" s="54">
        <v>0</v>
      </c>
      <c r="BF111" s="10">
        <v>0</v>
      </c>
      <c r="BG111" s="55">
        <f t="shared" ref="BG111:BG121" si="2530">IFERROR(BF111/BE111*1000,0)</f>
        <v>0</v>
      </c>
      <c r="BH111" s="54">
        <v>1</v>
      </c>
      <c r="BI111" s="10">
        <v>2</v>
      </c>
      <c r="BJ111" s="55">
        <f t="shared" si="2406"/>
        <v>2000</v>
      </c>
      <c r="BK111" s="54">
        <v>11</v>
      </c>
      <c r="BL111" s="10">
        <v>1036</v>
      </c>
      <c r="BM111" s="55">
        <f t="shared" si="2407"/>
        <v>94181.818181818191</v>
      </c>
      <c r="BN111" s="54">
        <v>0</v>
      </c>
      <c r="BO111" s="10">
        <v>0</v>
      </c>
      <c r="BP111" s="55">
        <f t="shared" ref="BP111:BP121" si="2531">IFERROR(BO111/BN111*1000,0)</f>
        <v>0</v>
      </c>
      <c r="BQ111" s="54">
        <v>0</v>
      </c>
      <c r="BR111" s="10">
        <v>0</v>
      </c>
      <c r="BS111" s="55">
        <f t="shared" si="2409"/>
        <v>0</v>
      </c>
      <c r="BT111" s="54">
        <v>54</v>
      </c>
      <c r="BU111" s="10">
        <v>2106</v>
      </c>
      <c r="BV111" s="55">
        <f t="shared" si="2410"/>
        <v>39000</v>
      </c>
      <c r="BW111" s="54">
        <v>0</v>
      </c>
      <c r="BX111" s="10">
        <v>0</v>
      </c>
      <c r="BY111" s="55">
        <f t="shared" si="2411"/>
        <v>0</v>
      </c>
      <c r="BZ111" s="54">
        <v>0</v>
      </c>
      <c r="CA111" s="10">
        <v>0</v>
      </c>
      <c r="CB111" s="55">
        <f t="shared" si="2412"/>
        <v>0</v>
      </c>
      <c r="CC111" s="54">
        <v>0</v>
      </c>
      <c r="CD111" s="10">
        <v>0</v>
      </c>
      <c r="CE111" s="55">
        <f t="shared" si="2413"/>
        <v>0</v>
      </c>
      <c r="CF111" s="54">
        <v>0</v>
      </c>
      <c r="CG111" s="10">
        <v>0</v>
      </c>
      <c r="CH111" s="55">
        <f t="shared" si="2414"/>
        <v>0</v>
      </c>
      <c r="CI111" s="54">
        <v>0</v>
      </c>
      <c r="CJ111" s="10">
        <v>0</v>
      </c>
      <c r="CK111" s="55">
        <f t="shared" si="2415"/>
        <v>0</v>
      </c>
      <c r="CL111" s="54">
        <v>0</v>
      </c>
      <c r="CM111" s="10">
        <v>0</v>
      </c>
      <c r="CN111" s="55">
        <f t="shared" si="2416"/>
        <v>0</v>
      </c>
      <c r="CO111" s="54">
        <v>0</v>
      </c>
      <c r="CP111" s="10">
        <v>0</v>
      </c>
      <c r="CQ111" s="55">
        <f t="shared" si="2417"/>
        <v>0</v>
      </c>
      <c r="CR111" s="54">
        <v>0</v>
      </c>
      <c r="CS111" s="10">
        <v>0</v>
      </c>
      <c r="CT111" s="55">
        <f t="shared" si="2418"/>
        <v>0</v>
      </c>
      <c r="CU111" s="54">
        <v>72</v>
      </c>
      <c r="CV111" s="10">
        <v>2102</v>
      </c>
      <c r="CW111" s="55">
        <f t="shared" si="2419"/>
        <v>29194.444444444442</v>
      </c>
      <c r="CX111" s="54">
        <v>0</v>
      </c>
      <c r="CY111" s="10">
        <v>0</v>
      </c>
      <c r="CZ111" s="55">
        <f t="shared" si="2420"/>
        <v>0</v>
      </c>
      <c r="DA111" s="54">
        <v>0</v>
      </c>
      <c r="DB111" s="10">
        <v>0</v>
      </c>
      <c r="DC111" s="55">
        <f t="shared" si="2421"/>
        <v>0</v>
      </c>
      <c r="DD111" s="54">
        <v>0</v>
      </c>
      <c r="DE111" s="10">
        <v>0</v>
      </c>
      <c r="DF111" s="55">
        <f t="shared" si="2422"/>
        <v>0</v>
      </c>
      <c r="DG111" s="54">
        <v>0</v>
      </c>
      <c r="DH111" s="10">
        <v>0</v>
      </c>
      <c r="DI111" s="55">
        <f t="shared" si="2423"/>
        <v>0</v>
      </c>
      <c r="DJ111" s="54">
        <v>0</v>
      </c>
      <c r="DK111" s="10">
        <v>0</v>
      </c>
      <c r="DL111" s="55">
        <f t="shared" si="2424"/>
        <v>0</v>
      </c>
      <c r="DM111" s="54">
        <v>1</v>
      </c>
      <c r="DN111" s="10">
        <v>6</v>
      </c>
      <c r="DO111" s="55">
        <f t="shared" si="2425"/>
        <v>6000</v>
      </c>
      <c r="DP111" s="54">
        <v>0</v>
      </c>
      <c r="DQ111" s="10">
        <v>0</v>
      </c>
      <c r="DR111" s="55">
        <f t="shared" si="2426"/>
        <v>0</v>
      </c>
      <c r="DS111" s="54">
        <v>0</v>
      </c>
      <c r="DT111" s="10">
        <v>0</v>
      </c>
      <c r="DU111" s="55">
        <f t="shared" si="2427"/>
        <v>0</v>
      </c>
      <c r="DV111" s="54">
        <v>37</v>
      </c>
      <c r="DW111" s="10">
        <v>2187</v>
      </c>
      <c r="DX111" s="55">
        <f t="shared" si="2428"/>
        <v>59108.108108108107</v>
      </c>
      <c r="DY111" s="54">
        <v>0</v>
      </c>
      <c r="DZ111" s="10">
        <v>0</v>
      </c>
      <c r="EA111" s="55">
        <f t="shared" si="2429"/>
        <v>0</v>
      </c>
      <c r="EB111" s="54">
        <v>199</v>
      </c>
      <c r="EC111" s="10">
        <v>8748</v>
      </c>
      <c r="ED111" s="55">
        <f t="shared" si="2430"/>
        <v>43959.798994974873</v>
      </c>
      <c r="EE111" s="54">
        <v>1</v>
      </c>
      <c r="EF111" s="10">
        <v>2</v>
      </c>
      <c r="EG111" s="55">
        <f t="shared" si="2431"/>
        <v>2000</v>
      </c>
      <c r="EH111" s="54">
        <v>0</v>
      </c>
      <c r="EI111" s="10">
        <v>0</v>
      </c>
      <c r="EJ111" s="55">
        <f t="shared" si="2432"/>
        <v>0</v>
      </c>
      <c r="EK111" s="54">
        <v>0</v>
      </c>
      <c r="EL111" s="10">
        <v>0</v>
      </c>
      <c r="EM111" s="55">
        <f t="shared" si="2433"/>
        <v>0</v>
      </c>
      <c r="EN111" s="54">
        <v>0</v>
      </c>
      <c r="EO111" s="10">
        <v>0</v>
      </c>
      <c r="EP111" s="55">
        <f t="shared" si="2434"/>
        <v>0</v>
      </c>
      <c r="EQ111" s="54">
        <v>0</v>
      </c>
      <c r="ER111" s="10">
        <v>0</v>
      </c>
      <c r="ES111" s="55">
        <f t="shared" si="2435"/>
        <v>0</v>
      </c>
      <c r="ET111" s="54">
        <v>0</v>
      </c>
      <c r="EU111" s="10">
        <v>0</v>
      </c>
      <c r="EV111" s="55">
        <f t="shared" si="2436"/>
        <v>0</v>
      </c>
      <c r="EW111" s="54">
        <v>1</v>
      </c>
      <c r="EX111" s="10">
        <v>126</v>
      </c>
      <c r="EY111" s="55">
        <f t="shared" si="2437"/>
        <v>126000</v>
      </c>
      <c r="EZ111" s="54">
        <v>0</v>
      </c>
      <c r="FA111" s="10">
        <v>0</v>
      </c>
      <c r="FB111" s="55">
        <f t="shared" si="2438"/>
        <v>0</v>
      </c>
      <c r="FC111" s="54">
        <v>0</v>
      </c>
      <c r="FD111" s="10">
        <v>0</v>
      </c>
      <c r="FE111" s="55">
        <f t="shared" si="2439"/>
        <v>0</v>
      </c>
      <c r="FF111" s="54">
        <v>31</v>
      </c>
      <c r="FG111" s="10">
        <v>4160</v>
      </c>
      <c r="FH111" s="55">
        <f t="shared" si="2440"/>
        <v>134193.54838709676</v>
      </c>
      <c r="FI111" s="54">
        <v>0</v>
      </c>
      <c r="FJ111" s="10">
        <v>0</v>
      </c>
      <c r="FK111" s="55">
        <f t="shared" si="2441"/>
        <v>0</v>
      </c>
      <c r="FL111" s="54">
        <v>0</v>
      </c>
      <c r="FM111" s="10">
        <v>0</v>
      </c>
      <c r="FN111" s="55">
        <f t="shared" si="2442"/>
        <v>0</v>
      </c>
      <c r="FO111" s="54">
        <v>31</v>
      </c>
      <c r="FP111" s="10">
        <v>3543</v>
      </c>
      <c r="FQ111" s="55">
        <f t="shared" si="2443"/>
        <v>114290.32258064517</v>
      </c>
      <c r="FR111" s="54">
        <v>5</v>
      </c>
      <c r="FS111" s="10">
        <v>268</v>
      </c>
      <c r="FT111" s="55">
        <f t="shared" si="2444"/>
        <v>53600</v>
      </c>
      <c r="FU111" s="54">
        <v>76</v>
      </c>
      <c r="FV111" s="10">
        <v>2587</v>
      </c>
      <c r="FW111" s="55">
        <f t="shared" si="2445"/>
        <v>34039.473684210527</v>
      </c>
      <c r="FX111" s="54">
        <v>0</v>
      </c>
      <c r="FY111" s="10">
        <v>0</v>
      </c>
      <c r="FZ111" s="55">
        <f t="shared" si="2446"/>
        <v>0</v>
      </c>
      <c r="GA111" s="54">
        <v>0</v>
      </c>
      <c r="GB111" s="10">
        <v>0</v>
      </c>
      <c r="GC111" s="55">
        <f t="shared" si="2447"/>
        <v>0</v>
      </c>
      <c r="GD111" s="54">
        <v>0</v>
      </c>
      <c r="GE111" s="10">
        <v>0</v>
      </c>
      <c r="GF111" s="55">
        <f t="shared" si="2448"/>
        <v>0</v>
      </c>
      <c r="GG111" s="54">
        <v>0</v>
      </c>
      <c r="GH111" s="10">
        <v>0</v>
      </c>
      <c r="GI111" s="55">
        <f t="shared" si="2449"/>
        <v>0</v>
      </c>
      <c r="GJ111" s="54">
        <v>1</v>
      </c>
      <c r="GK111" s="10">
        <v>18</v>
      </c>
      <c r="GL111" s="55">
        <f t="shared" si="2450"/>
        <v>18000</v>
      </c>
      <c r="GM111" s="54">
        <v>0</v>
      </c>
      <c r="GN111" s="10">
        <v>0</v>
      </c>
      <c r="GO111" s="55">
        <f t="shared" si="2451"/>
        <v>0</v>
      </c>
      <c r="GP111" s="54">
        <v>0</v>
      </c>
      <c r="GQ111" s="10">
        <v>0</v>
      </c>
      <c r="GR111" s="55">
        <f t="shared" si="2452"/>
        <v>0</v>
      </c>
      <c r="GS111" s="54">
        <v>0</v>
      </c>
      <c r="GT111" s="10">
        <v>0</v>
      </c>
      <c r="GU111" s="55">
        <f t="shared" si="2453"/>
        <v>0</v>
      </c>
      <c r="GV111" s="54">
        <v>0</v>
      </c>
      <c r="GW111" s="10">
        <v>0</v>
      </c>
      <c r="GX111" s="55">
        <f t="shared" si="2454"/>
        <v>0</v>
      </c>
      <c r="GY111" s="54">
        <v>0</v>
      </c>
      <c r="GZ111" s="10">
        <v>0</v>
      </c>
      <c r="HA111" s="55">
        <f t="shared" si="2455"/>
        <v>0</v>
      </c>
      <c r="HB111" s="54">
        <v>0</v>
      </c>
      <c r="HC111" s="10">
        <v>0</v>
      </c>
      <c r="HD111" s="55">
        <f t="shared" si="2456"/>
        <v>0</v>
      </c>
      <c r="HE111" s="54">
        <v>0</v>
      </c>
      <c r="HF111" s="10">
        <v>0</v>
      </c>
      <c r="HG111" s="55">
        <f t="shared" si="2457"/>
        <v>0</v>
      </c>
      <c r="HH111" s="54">
        <v>0</v>
      </c>
      <c r="HI111" s="10">
        <v>0</v>
      </c>
      <c r="HJ111" s="55">
        <f t="shared" si="2458"/>
        <v>0</v>
      </c>
      <c r="HK111" s="54">
        <v>0</v>
      </c>
      <c r="HL111" s="10">
        <v>0</v>
      </c>
      <c r="HM111" s="55">
        <f t="shared" si="2459"/>
        <v>0</v>
      </c>
      <c r="HN111" s="54">
        <v>0</v>
      </c>
      <c r="HO111" s="10">
        <v>0</v>
      </c>
      <c r="HP111" s="55">
        <f t="shared" si="2460"/>
        <v>0</v>
      </c>
      <c r="HQ111" s="54">
        <v>1</v>
      </c>
      <c r="HR111" s="10">
        <v>355</v>
      </c>
      <c r="HS111" s="55">
        <f t="shared" si="2461"/>
        <v>355000</v>
      </c>
      <c r="HT111" s="54">
        <v>0</v>
      </c>
      <c r="HU111" s="10">
        <v>0</v>
      </c>
      <c r="HV111" s="55">
        <f t="shared" si="2462"/>
        <v>0</v>
      </c>
      <c r="HW111" s="54">
        <v>0</v>
      </c>
      <c r="HX111" s="10">
        <v>0</v>
      </c>
      <c r="HY111" s="55">
        <f t="shared" si="2463"/>
        <v>0</v>
      </c>
      <c r="HZ111" s="54">
        <v>0</v>
      </c>
      <c r="IA111" s="10">
        <v>0</v>
      </c>
      <c r="IB111" s="55">
        <f t="shared" si="2464"/>
        <v>0</v>
      </c>
      <c r="IC111" s="54">
        <v>0</v>
      </c>
      <c r="ID111" s="10">
        <v>0</v>
      </c>
      <c r="IE111" s="55">
        <f t="shared" si="2465"/>
        <v>0</v>
      </c>
      <c r="IF111" s="54">
        <v>0</v>
      </c>
      <c r="IG111" s="10">
        <v>0</v>
      </c>
      <c r="IH111" s="55">
        <f t="shared" si="2466"/>
        <v>0</v>
      </c>
      <c r="II111" s="54">
        <v>44</v>
      </c>
      <c r="IJ111" s="10">
        <v>3921</v>
      </c>
      <c r="IK111" s="55">
        <f t="shared" si="2467"/>
        <v>89113.636363636353</v>
      </c>
      <c r="IL111" s="54">
        <v>0</v>
      </c>
      <c r="IM111" s="10">
        <v>0</v>
      </c>
      <c r="IN111" s="55">
        <f t="shared" si="2468"/>
        <v>0</v>
      </c>
      <c r="IO111" s="54">
        <v>0</v>
      </c>
      <c r="IP111" s="10">
        <v>0</v>
      </c>
      <c r="IQ111" s="55">
        <f t="shared" si="2469"/>
        <v>0</v>
      </c>
      <c r="IR111" s="54">
        <v>0</v>
      </c>
      <c r="IS111" s="10">
        <v>0</v>
      </c>
      <c r="IT111" s="55">
        <f t="shared" si="2470"/>
        <v>0</v>
      </c>
      <c r="IU111" s="54">
        <v>0</v>
      </c>
      <c r="IV111" s="10">
        <v>0</v>
      </c>
      <c r="IW111" s="55">
        <f t="shared" si="2471"/>
        <v>0</v>
      </c>
      <c r="IX111" s="54">
        <v>46</v>
      </c>
      <c r="IY111" s="10">
        <v>2567</v>
      </c>
      <c r="IZ111" s="55">
        <f t="shared" si="2472"/>
        <v>55804.347826086952</v>
      </c>
      <c r="JA111" s="54">
        <v>1</v>
      </c>
      <c r="JB111" s="10">
        <v>310</v>
      </c>
      <c r="JC111" s="55">
        <f t="shared" si="2473"/>
        <v>310000</v>
      </c>
      <c r="JD111" s="54">
        <v>0</v>
      </c>
      <c r="JE111" s="10">
        <v>0</v>
      </c>
      <c r="JF111" s="55">
        <f t="shared" si="2474"/>
        <v>0</v>
      </c>
      <c r="JG111" s="54">
        <v>10</v>
      </c>
      <c r="JH111" s="10">
        <v>11</v>
      </c>
      <c r="JI111" s="55">
        <f t="shared" si="2475"/>
        <v>1100</v>
      </c>
      <c r="JJ111" s="54">
        <v>4</v>
      </c>
      <c r="JK111" s="10">
        <v>120</v>
      </c>
      <c r="JL111" s="55">
        <f t="shared" si="2476"/>
        <v>30000</v>
      </c>
      <c r="JM111" s="54">
        <v>8</v>
      </c>
      <c r="JN111" s="10">
        <v>78</v>
      </c>
      <c r="JO111" s="55">
        <f t="shared" si="2477"/>
        <v>9750</v>
      </c>
      <c r="JP111" s="54">
        <v>0</v>
      </c>
      <c r="JQ111" s="10">
        <v>0</v>
      </c>
      <c r="JR111" s="55">
        <f t="shared" si="2478"/>
        <v>0</v>
      </c>
      <c r="JS111" s="54">
        <v>0</v>
      </c>
      <c r="JT111" s="10">
        <v>0</v>
      </c>
      <c r="JU111" s="55">
        <f t="shared" si="2479"/>
        <v>0</v>
      </c>
      <c r="JV111" s="54">
        <v>0</v>
      </c>
      <c r="JW111" s="10">
        <v>0</v>
      </c>
      <c r="JX111" s="55">
        <f t="shared" si="2480"/>
        <v>0</v>
      </c>
      <c r="JY111" s="54">
        <v>0</v>
      </c>
      <c r="JZ111" s="10">
        <v>0</v>
      </c>
      <c r="KA111" s="55">
        <f t="shared" si="2481"/>
        <v>0</v>
      </c>
      <c r="KB111" s="54">
        <v>0</v>
      </c>
      <c r="KC111" s="10">
        <v>0</v>
      </c>
      <c r="KD111" s="55">
        <f t="shared" si="2482"/>
        <v>0</v>
      </c>
      <c r="KE111" s="54">
        <v>29</v>
      </c>
      <c r="KF111" s="10">
        <v>880</v>
      </c>
      <c r="KG111" s="55">
        <f t="shared" si="2483"/>
        <v>30344.827586206899</v>
      </c>
      <c r="KH111" s="54">
        <v>0</v>
      </c>
      <c r="KI111" s="10">
        <v>0</v>
      </c>
      <c r="KJ111" s="55">
        <f t="shared" si="2484"/>
        <v>0</v>
      </c>
      <c r="KK111" s="54">
        <v>6</v>
      </c>
      <c r="KL111" s="10">
        <v>984</v>
      </c>
      <c r="KM111" s="55">
        <f t="shared" si="2485"/>
        <v>164000</v>
      </c>
      <c r="KN111" s="54">
        <v>0</v>
      </c>
      <c r="KO111" s="10">
        <v>0</v>
      </c>
      <c r="KP111" s="55">
        <f t="shared" si="2486"/>
        <v>0</v>
      </c>
      <c r="KQ111" s="54">
        <v>0</v>
      </c>
      <c r="KR111" s="10">
        <v>0</v>
      </c>
      <c r="KS111" s="55">
        <f t="shared" si="2487"/>
        <v>0</v>
      </c>
      <c r="KT111" s="54">
        <v>0</v>
      </c>
      <c r="KU111" s="10">
        <v>0</v>
      </c>
      <c r="KV111" s="55">
        <f t="shared" si="2488"/>
        <v>0</v>
      </c>
      <c r="KW111" s="54">
        <v>0</v>
      </c>
      <c r="KX111" s="10">
        <v>0</v>
      </c>
      <c r="KY111" s="55">
        <f t="shared" si="2489"/>
        <v>0</v>
      </c>
      <c r="KZ111" s="54">
        <v>0</v>
      </c>
      <c r="LA111" s="10">
        <v>0</v>
      </c>
      <c r="LB111" s="55">
        <f t="shared" si="2490"/>
        <v>0</v>
      </c>
      <c r="LC111" s="54">
        <v>0</v>
      </c>
      <c r="LD111" s="10">
        <v>0</v>
      </c>
      <c r="LE111" s="55">
        <f t="shared" si="2491"/>
        <v>0</v>
      </c>
      <c r="LF111" s="54">
        <v>0</v>
      </c>
      <c r="LG111" s="10">
        <v>0</v>
      </c>
      <c r="LH111" s="55">
        <f t="shared" si="2492"/>
        <v>0</v>
      </c>
      <c r="LI111" s="54">
        <v>0</v>
      </c>
      <c r="LJ111" s="10">
        <v>0</v>
      </c>
      <c r="LK111" s="55">
        <f t="shared" si="2493"/>
        <v>0</v>
      </c>
      <c r="LL111" s="54">
        <v>0</v>
      </c>
      <c r="LM111" s="10">
        <v>0</v>
      </c>
      <c r="LN111" s="55">
        <f t="shared" si="2494"/>
        <v>0</v>
      </c>
      <c r="LO111" s="54">
        <v>0</v>
      </c>
      <c r="LP111" s="10">
        <v>0</v>
      </c>
      <c r="LQ111" s="55">
        <f t="shared" si="2495"/>
        <v>0</v>
      </c>
      <c r="LR111" s="54">
        <v>0</v>
      </c>
      <c r="LS111" s="10">
        <v>0</v>
      </c>
      <c r="LT111" s="55">
        <f t="shared" si="2496"/>
        <v>0</v>
      </c>
      <c r="LU111" s="54">
        <v>1</v>
      </c>
      <c r="LV111" s="10">
        <v>34</v>
      </c>
      <c r="LW111" s="55">
        <f t="shared" si="2497"/>
        <v>34000</v>
      </c>
      <c r="LX111" s="54">
        <v>0</v>
      </c>
      <c r="LY111" s="10">
        <v>0</v>
      </c>
      <c r="LZ111" s="55">
        <f t="shared" si="2498"/>
        <v>0</v>
      </c>
      <c r="MA111" s="54">
        <v>3</v>
      </c>
      <c r="MB111" s="10">
        <v>51</v>
      </c>
      <c r="MC111" s="55">
        <f t="shared" si="2499"/>
        <v>17000</v>
      </c>
      <c r="MD111" s="54">
        <v>0</v>
      </c>
      <c r="ME111" s="10">
        <v>0</v>
      </c>
      <c r="MF111" s="55">
        <f t="shared" si="2500"/>
        <v>0</v>
      </c>
      <c r="MG111" s="54">
        <v>0</v>
      </c>
      <c r="MH111" s="10">
        <v>0</v>
      </c>
      <c r="MI111" s="55">
        <f t="shared" si="2501"/>
        <v>0</v>
      </c>
      <c r="MJ111" s="54">
        <v>11</v>
      </c>
      <c r="MK111" s="10">
        <v>4112</v>
      </c>
      <c r="ML111" s="55">
        <f t="shared" si="2502"/>
        <v>373818.18181818182</v>
      </c>
      <c r="MM111" s="54">
        <v>37</v>
      </c>
      <c r="MN111" s="10">
        <v>3213</v>
      </c>
      <c r="MO111" s="55">
        <f t="shared" si="2503"/>
        <v>86837.83783783784</v>
      </c>
      <c r="MP111" s="54">
        <v>0</v>
      </c>
      <c r="MQ111" s="10">
        <v>0</v>
      </c>
      <c r="MR111" s="55">
        <f t="shared" si="2504"/>
        <v>0</v>
      </c>
      <c r="MS111" s="54">
        <v>7</v>
      </c>
      <c r="MT111" s="10">
        <v>23</v>
      </c>
      <c r="MU111" s="55">
        <f t="shared" si="2505"/>
        <v>3285.7142857142858</v>
      </c>
      <c r="MV111" s="54">
        <v>0</v>
      </c>
      <c r="MW111" s="10">
        <v>0</v>
      </c>
      <c r="MX111" s="55">
        <f t="shared" si="2506"/>
        <v>0</v>
      </c>
      <c r="MY111" s="54">
        <v>74</v>
      </c>
      <c r="MZ111" s="10">
        <v>1000</v>
      </c>
      <c r="NA111" s="55">
        <f t="shared" si="2507"/>
        <v>13513.513513513513</v>
      </c>
      <c r="NB111" s="54">
        <v>0</v>
      </c>
      <c r="NC111" s="10">
        <v>0</v>
      </c>
      <c r="ND111" s="55">
        <f t="shared" si="2508"/>
        <v>0</v>
      </c>
      <c r="NE111" s="54">
        <v>0</v>
      </c>
      <c r="NF111" s="10">
        <v>0</v>
      </c>
      <c r="NG111" s="55">
        <f t="shared" si="2509"/>
        <v>0</v>
      </c>
      <c r="NH111" s="54">
        <v>0</v>
      </c>
      <c r="NI111" s="10">
        <v>0</v>
      </c>
      <c r="NJ111" s="55">
        <f t="shared" si="2510"/>
        <v>0</v>
      </c>
      <c r="NK111" s="54">
        <v>0</v>
      </c>
      <c r="NL111" s="10">
        <v>0</v>
      </c>
      <c r="NM111" s="55">
        <f t="shared" si="2511"/>
        <v>0</v>
      </c>
      <c r="NN111" s="54">
        <v>0</v>
      </c>
      <c r="NO111" s="10">
        <v>0</v>
      </c>
      <c r="NP111" s="55">
        <f t="shared" si="2512"/>
        <v>0</v>
      </c>
      <c r="NQ111" s="54">
        <v>0</v>
      </c>
      <c r="NR111" s="10">
        <v>0</v>
      </c>
      <c r="NS111" s="55">
        <f t="shared" si="2513"/>
        <v>0</v>
      </c>
      <c r="NT111" s="54">
        <v>0</v>
      </c>
      <c r="NU111" s="10">
        <v>0</v>
      </c>
      <c r="NV111" s="55">
        <f t="shared" si="2514"/>
        <v>0</v>
      </c>
      <c r="NW111" s="54">
        <v>20</v>
      </c>
      <c r="NX111" s="10">
        <v>1687</v>
      </c>
      <c r="NY111" s="55">
        <f t="shared" si="2515"/>
        <v>84350</v>
      </c>
      <c r="NZ111" s="54">
        <v>309</v>
      </c>
      <c r="OA111" s="10">
        <v>16486</v>
      </c>
      <c r="OB111" s="55">
        <f t="shared" si="2516"/>
        <v>53352.750809061487</v>
      </c>
      <c r="OC111" s="54">
        <v>0</v>
      </c>
      <c r="OD111" s="10">
        <v>0</v>
      </c>
      <c r="OE111" s="55">
        <f t="shared" si="2517"/>
        <v>0</v>
      </c>
      <c r="OF111" s="68">
        <v>0</v>
      </c>
      <c r="OG111" s="24">
        <v>0</v>
      </c>
      <c r="OH111" s="69">
        <f t="shared" si="2518"/>
        <v>0</v>
      </c>
      <c r="OI111" s="54">
        <v>0</v>
      </c>
      <c r="OJ111" s="10">
        <v>0</v>
      </c>
      <c r="OK111" s="55">
        <f t="shared" si="2519"/>
        <v>0</v>
      </c>
      <c r="OL111" s="54">
        <v>0</v>
      </c>
      <c r="OM111" s="10">
        <v>0</v>
      </c>
      <c r="ON111" s="55">
        <f t="shared" si="2520"/>
        <v>0</v>
      </c>
      <c r="OO111" s="54">
        <v>0</v>
      </c>
      <c r="OP111" s="10">
        <v>0</v>
      </c>
      <c r="OQ111" s="55">
        <f t="shared" si="2521"/>
        <v>0</v>
      </c>
      <c r="OR111" s="54">
        <v>0</v>
      </c>
      <c r="OS111" s="10">
        <v>0</v>
      </c>
      <c r="OT111" s="55">
        <f t="shared" si="2522"/>
        <v>0</v>
      </c>
      <c r="OU111" s="54">
        <v>0</v>
      </c>
      <c r="OV111" s="10">
        <v>0</v>
      </c>
      <c r="OW111" s="55">
        <f t="shared" si="2523"/>
        <v>0</v>
      </c>
      <c r="OX111" s="54">
        <v>0</v>
      </c>
      <c r="OY111" s="10">
        <v>0</v>
      </c>
      <c r="OZ111" s="55">
        <f t="shared" si="2524"/>
        <v>0</v>
      </c>
      <c r="PA111" s="13">
        <f t="shared" si="2232"/>
        <v>6030.1111111111113</v>
      </c>
      <c r="PB111" s="78" t="e">
        <f>SUM(J111,V111,Y111,AH111,AK111,AQ111,AT111,AW111,BI111,BL111,BR111,BU111,BX111,CA111,CD111,CJ111,CM111,CS111,CV111,CY111,DB111,DH111,DN111,DQ111,DT111,DW111,EC111,EF111,EI111,EU111,EX111,FA111,FG111,FJ111,FM111,FP111,FS111,FV111,GB111,GE111,GH111,GK111,GN111,GQ111,GW111,GZ111,HF111,HO111,HR111,HU111,ID111,IG111,IJ111,IM111,IP111,IV111,IY111,JB111,JE111,JH111,JK111,JN111,JQ111,JZ111,KC111,KF111,KI111,KL111,KO111,KR111,KU111,LA111,LD111,LM111,LP111,LS111,LV111,LY111,MB111,HI111,MH111,MK111,MN111,MQ111,MT111,MW111,MZ111,NC111,NF111,NI111,NL111,NO111,NU111,NX111,OA111,OJ111,OS111,OV111,OY111,HL111,JW111,AB111,IA111,IS111,P111+OP111+OM111+OG111+OD111+NR111+ME111+LG111+KX111+JT111+HX111+#REF!+HC111+GT111+FY111+FD111+ER111+EO111+EL111+DZ111+DE111+CP111+BO111+BF111+AZ111+AE111+S111+M111+G111+D111)</f>
        <v>#REF!</v>
      </c>
      <c r="PC111" s="6"/>
      <c r="PD111" s="9"/>
      <c r="PE111" s="6"/>
      <c r="PF111" s="6"/>
      <c r="PG111" s="6"/>
      <c r="PH111" s="9"/>
      <c r="PI111" s="6"/>
      <c r="PJ111" s="6"/>
      <c r="PK111" s="6"/>
      <c r="PL111" s="9"/>
      <c r="PM111" s="6"/>
      <c r="PN111" s="6"/>
      <c r="PO111" s="6"/>
      <c r="PP111" s="9"/>
      <c r="PQ111" s="6"/>
      <c r="PR111" s="6"/>
      <c r="PS111" s="6"/>
      <c r="PT111" s="9"/>
      <c r="PU111" s="6"/>
      <c r="PV111" s="6"/>
      <c r="PW111" s="6"/>
      <c r="PX111" s="9"/>
      <c r="PY111" s="6"/>
      <c r="PZ111" s="6"/>
      <c r="QA111" s="6"/>
      <c r="QB111" s="9"/>
      <c r="QC111" s="6"/>
      <c r="QD111" s="6"/>
      <c r="QE111" s="6"/>
      <c r="QF111" s="2"/>
      <c r="QG111" s="1"/>
      <c r="QH111" s="1"/>
      <c r="QI111" s="1"/>
      <c r="QJ111" s="2"/>
      <c r="QK111" s="1"/>
      <c r="QL111" s="1"/>
      <c r="QM111" s="1"/>
      <c r="QN111" s="2"/>
      <c r="QO111" s="1"/>
      <c r="QP111" s="1"/>
      <c r="QQ111" s="1"/>
    </row>
    <row r="112" spans="1:534" x14ac:dyDescent="0.25">
      <c r="A112" s="46">
        <v>2012</v>
      </c>
      <c r="B112" s="47" t="s">
        <v>7</v>
      </c>
      <c r="C112" s="54">
        <v>0</v>
      </c>
      <c r="D112" s="10">
        <v>0</v>
      </c>
      <c r="E112" s="55">
        <f t="shared" si="2525"/>
        <v>0</v>
      </c>
      <c r="F112" s="54">
        <v>0</v>
      </c>
      <c r="G112" s="10">
        <v>0</v>
      </c>
      <c r="H112" s="55">
        <f t="shared" si="2526"/>
        <v>0</v>
      </c>
      <c r="I112" s="54">
        <v>0</v>
      </c>
      <c r="J112" s="10">
        <v>0</v>
      </c>
      <c r="K112" s="55">
        <f t="shared" si="2527"/>
        <v>0</v>
      </c>
      <c r="L112" s="54">
        <v>0</v>
      </c>
      <c r="M112" s="10">
        <v>0</v>
      </c>
      <c r="N112" s="55">
        <f t="shared" si="2392"/>
        <v>0</v>
      </c>
      <c r="O112" s="54">
        <v>0</v>
      </c>
      <c r="P112" s="10">
        <v>0</v>
      </c>
      <c r="Q112" s="55">
        <f t="shared" si="2528"/>
        <v>0</v>
      </c>
      <c r="R112" s="54">
        <v>0</v>
      </c>
      <c r="S112" s="10">
        <v>0</v>
      </c>
      <c r="T112" s="55">
        <f t="shared" si="2529"/>
        <v>0</v>
      </c>
      <c r="U112" s="54">
        <v>6</v>
      </c>
      <c r="V112" s="10">
        <v>635</v>
      </c>
      <c r="W112" s="55">
        <f t="shared" si="2393"/>
        <v>105833.33333333333</v>
      </c>
      <c r="X112" s="54">
        <v>10</v>
      </c>
      <c r="Y112" s="10">
        <v>195</v>
      </c>
      <c r="Z112" s="55">
        <f t="shared" si="2394"/>
        <v>19500</v>
      </c>
      <c r="AA112" s="54">
        <v>0</v>
      </c>
      <c r="AB112" s="10">
        <v>0</v>
      </c>
      <c r="AC112" s="55">
        <f t="shared" si="2395"/>
        <v>0</v>
      </c>
      <c r="AD112" s="54">
        <v>0</v>
      </c>
      <c r="AE112" s="10">
        <v>0</v>
      </c>
      <c r="AF112" s="55">
        <f t="shared" si="2396"/>
        <v>0</v>
      </c>
      <c r="AG112" s="54">
        <v>0</v>
      </c>
      <c r="AH112" s="10">
        <v>0</v>
      </c>
      <c r="AI112" s="55">
        <f t="shared" si="2397"/>
        <v>0</v>
      </c>
      <c r="AJ112" s="54">
        <v>18</v>
      </c>
      <c r="AK112" s="10">
        <v>403</v>
      </c>
      <c r="AL112" s="55">
        <f t="shared" si="2398"/>
        <v>22388.888888888891</v>
      </c>
      <c r="AM112" s="54">
        <v>0</v>
      </c>
      <c r="AN112" s="10">
        <v>0</v>
      </c>
      <c r="AO112" s="55">
        <f t="shared" si="2399"/>
        <v>0</v>
      </c>
      <c r="AP112" s="54">
        <v>0</v>
      </c>
      <c r="AQ112" s="10">
        <v>0</v>
      </c>
      <c r="AR112" s="55">
        <f t="shared" si="2400"/>
        <v>0</v>
      </c>
      <c r="AS112" s="54">
        <v>10</v>
      </c>
      <c r="AT112" s="10">
        <v>183</v>
      </c>
      <c r="AU112" s="55">
        <f t="shared" si="2401"/>
        <v>18300</v>
      </c>
      <c r="AV112" s="54">
        <v>1</v>
      </c>
      <c r="AW112" s="10">
        <v>81</v>
      </c>
      <c r="AX112" s="55">
        <f t="shared" si="2402"/>
        <v>81000</v>
      </c>
      <c r="AY112" s="54">
        <v>0</v>
      </c>
      <c r="AZ112" s="10">
        <v>0</v>
      </c>
      <c r="BA112" s="55">
        <f t="shared" si="2403"/>
        <v>0</v>
      </c>
      <c r="BB112" s="54">
        <v>0</v>
      </c>
      <c r="BC112" s="10">
        <v>0</v>
      </c>
      <c r="BD112" s="55">
        <f t="shared" si="2404"/>
        <v>0</v>
      </c>
      <c r="BE112" s="54">
        <v>0</v>
      </c>
      <c r="BF112" s="10">
        <v>0</v>
      </c>
      <c r="BG112" s="55">
        <f t="shared" si="2530"/>
        <v>0</v>
      </c>
      <c r="BH112" s="54">
        <v>0</v>
      </c>
      <c r="BI112" s="10">
        <v>0</v>
      </c>
      <c r="BJ112" s="55">
        <f t="shared" si="2406"/>
        <v>0</v>
      </c>
      <c r="BK112" s="54">
        <v>24</v>
      </c>
      <c r="BL112" s="10">
        <v>6638</v>
      </c>
      <c r="BM112" s="55">
        <f t="shared" si="2407"/>
        <v>276583.33333333331</v>
      </c>
      <c r="BN112" s="54">
        <v>0</v>
      </c>
      <c r="BO112" s="10">
        <v>0</v>
      </c>
      <c r="BP112" s="55">
        <f t="shared" si="2531"/>
        <v>0</v>
      </c>
      <c r="BQ112" s="54">
        <v>0</v>
      </c>
      <c r="BR112" s="10">
        <v>0</v>
      </c>
      <c r="BS112" s="55">
        <f t="shared" si="2409"/>
        <v>0</v>
      </c>
      <c r="BT112" s="54">
        <v>50</v>
      </c>
      <c r="BU112" s="10">
        <v>4749</v>
      </c>
      <c r="BV112" s="55">
        <f t="shared" si="2410"/>
        <v>94980</v>
      </c>
      <c r="BW112" s="54">
        <v>0</v>
      </c>
      <c r="BX112" s="10">
        <v>0</v>
      </c>
      <c r="BY112" s="55">
        <f t="shared" si="2411"/>
        <v>0</v>
      </c>
      <c r="BZ112" s="54">
        <v>0</v>
      </c>
      <c r="CA112" s="10">
        <v>0</v>
      </c>
      <c r="CB112" s="55">
        <f t="shared" si="2412"/>
        <v>0</v>
      </c>
      <c r="CC112" s="54">
        <v>0</v>
      </c>
      <c r="CD112" s="10">
        <v>0</v>
      </c>
      <c r="CE112" s="55">
        <f t="shared" si="2413"/>
        <v>0</v>
      </c>
      <c r="CF112" s="54">
        <v>0</v>
      </c>
      <c r="CG112" s="10">
        <v>0</v>
      </c>
      <c r="CH112" s="55">
        <f t="shared" si="2414"/>
        <v>0</v>
      </c>
      <c r="CI112" s="54">
        <v>0</v>
      </c>
      <c r="CJ112" s="10">
        <v>0</v>
      </c>
      <c r="CK112" s="55">
        <f t="shared" si="2415"/>
        <v>0</v>
      </c>
      <c r="CL112" s="54">
        <v>0</v>
      </c>
      <c r="CM112" s="10">
        <v>0</v>
      </c>
      <c r="CN112" s="55">
        <f t="shared" si="2416"/>
        <v>0</v>
      </c>
      <c r="CO112" s="54">
        <v>0</v>
      </c>
      <c r="CP112" s="10">
        <v>0</v>
      </c>
      <c r="CQ112" s="55">
        <f t="shared" si="2417"/>
        <v>0</v>
      </c>
      <c r="CR112" s="54">
        <v>0</v>
      </c>
      <c r="CS112" s="10">
        <v>0</v>
      </c>
      <c r="CT112" s="55">
        <f t="shared" si="2418"/>
        <v>0</v>
      </c>
      <c r="CU112" s="54">
        <v>65</v>
      </c>
      <c r="CV112" s="10">
        <v>2513</v>
      </c>
      <c r="CW112" s="55">
        <f t="shared" si="2419"/>
        <v>38661.538461538461</v>
      </c>
      <c r="CX112" s="54">
        <v>0</v>
      </c>
      <c r="CY112" s="10">
        <v>0</v>
      </c>
      <c r="CZ112" s="55">
        <f t="shared" si="2420"/>
        <v>0</v>
      </c>
      <c r="DA112" s="54">
        <v>24</v>
      </c>
      <c r="DB112" s="10">
        <v>17</v>
      </c>
      <c r="DC112" s="55">
        <f t="shared" si="2421"/>
        <v>708.33333333333337</v>
      </c>
      <c r="DD112" s="54">
        <v>0</v>
      </c>
      <c r="DE112" s="10">
        <v>0</v>
      </c>
      <c r="DF112" s="55">
        <f t="shared" si="2422"/>
        <v>0</v>
      </c>
      <c r="DG112" s="54">
        <v>0</v>
      </c>
      <c r="DH112" s="10">
        <v>0</v>
      </c>
      <c r="DI112" s="55">
        <f t="shared" si="2423"/>
        <v>0</v>
      </c>
      <c r="DJ112" s="54">
        <v>0</v>
      </c>
      <c r="DK112" s="10">
        <v>0</v>
      </c>
      <c r="DL112" s="55">
        <f t="shared" si="2424"/>
        <v>0</v>
      </c>
      <c r="DM112" s="54">
        <v>0</v>
      </c>
      <c r="DN112" s="10">
        <v>0</v>
      </c>
      <c r="DO112" s="55">
        <f t="shared" si="2425"/>
        <v>0</v>
      </c>
      <c r="DP112" s="54">
        <v>0</v>
      </c>
      <c r="DQ112" s="10">
        <v>0</v>
      </c>
      <c r="DR112" s="55">
        <f t="shared" si="2426"/>
        <v>0</v>
      </c>
      <c r="DS112" s="54">
        <v>0</v>
      </c>
      <c r="DT112" s="10">
        <v>0</v>
      </c>
      <c r="DU112" s="55">
        <f t="shared" si="2427"/>
        <v>0</v>
      </c>
      <c r="DV112" s="54">
        <v>114</v>
      </c>
      <c r="DW112" s="10">
        <v>7937</v>
      </c>
      <c r="DX112" s="55">
        <f t="shared" si="2428"/>
        <v>69622.807017543862</v>
      </c>
      <c r="DY112" s="54">
        <v>0</v>
      </c>
      <c r="DZ112" s="10">
        <v>0</v>
      </c>
      <c r="EA112" s="55">
        <f t="shared" si="2429"/>
        <v>0</v>
      </c>
      <c r="EB112" s="54">
        <v>67</v>
      </c>
      <c r="EC112" s="10">
        <v>4341</v>
      </c>
      <c r="ED112" s="55">
        <f t="shared" si="2430"/>
        <v>64791.044776119408</v>
      </c>
      <c r="EE112" s="54">
        <v>0</v>
      </c>
      <c r="EF112" s="10">
        <v>0</v>
      </c>
      <c r="EG112" s="55">
        <f t="shared" si="2431"/>
        <v>0</v>
      </c>
      <c r="EH112" s="54">
        <v>0</v>
      </c>
      <c r="EI112" s="10">
        <v>0</v>
      </c>
      <c r="EJ112" s="55">
        <f t="shared" si="2432"/>
        <v>0</v>
      </c>
      <c r="EK112" s="54">
        <v>0</v>
      </c>
      <c r="EL112" s="10">
        <v>0</v>
      </c>
      <c r="EM112" s="55">
        <f t="shared" si="2433"/>
        <v>0</v>
      </c>
      <c r="EN112" s="54">
        <v>0</v>
      </c>
      <c r="EO112" s="10">
        <v>0</v>
      </c>
      <c r="EP112" s="55">
        <f t="shared" si="2434"/>
        <v>0</v>
      </c>
      <c r="EQ112" s="54">
        <v>0</v>
      </c>
      <c r="ER112" s="10">
        <v>0</v>
      </c>
      <c r="ES112" s="55">
        <f t="shared" si="2435"/>
        <v>0</v>
      </c>
      <c r="ET112" s="54">
        <v>0</v>
      </c>
      <c r="EU112" s="10">
        <v>0</v>
      </c>
      <c r="EV112" s="55">
        <f t="shared" si="2436"/>
        <v>0</v>
      </c>
      <c r="EW112" s="54">
        <v>1</v>
      </c>
      <c r="EX112" s="10">
        <v>35</v>
      </c>
      <c r="EY112" s="55">
        <f t="shared" si="2437"/>
        <v>35000</v>
      </c>
      <c r="EZ112" s="54">
        <v>-1</v>
      </c>
      <c r="FA112" s="10">
        <v>-81</v>
      </c>
      <c r="FB112" s="55">
        <f t="shared" si="2438"/>
        <v>81000</v>
      </c>
      <c r="FC112" s="54">
        <v>0</v>
      </c>
      <c r="FD112" s="10">
        <v>0</v>
      </c>
      <c r="FE112" s="55">
        <f t="shared" si="2439"/>
        <v>0</v>
      </c>
      <c r="FF112" s="54">
        <v>24</v>
      </c>
      <c r="FG112" s="10">
        <v>3216</v>
      </c>
      <c r="FH112" s="55">
        <f t="shared" si="2440"/>
        <v>134000</v>
      </c>
      <c r="FI112" s="54">
        <v>0</v>
      </c>
      <c r="FJ112" s="10">
        <v>0</v>
      </c>
      <c r="FK112" s="55">
        <f t="shared" si="2441"/>
        <v>0</v>
      </c>
      <c r="FL112" s="54">
        <v>0</v>
      </c>
      <c r="FM112" s="10">
        <v>0</v>
      </c>
      <c r="FN112" s="55">
        <f t="shared" si="2442"/>
        <v>0</v>
      </c>
      <c r="FO112" s="54">
        <v>22</v>
      </c>
      <c r="FP112" s="10">
        <v>2542</v>
      </c>
      <c r="FQ112" s="55">
        <f t="shared" si="2443"/>
        <v>115545.45454545454</v>
      </c>
      <c r="FR112" s="54">
        <v>5</v>
      </c>
      <c r="FS112" s="10">
        <v>353</v>
      </c>
      <c r="FT112" s="55">
        <f t="shared" si="2444"/>
        <v>70600</v>
      </c>
      <c r="FU112" s="54">
        <v>166</v>
      </c>
      <c r="FV112" s="10">
        <v>6330</v>
      </c>
      <c r="FW112" s="55">
        <f t="shared" si="2445"/>
        <v>38132.530120481933</v>
      </c>
      <c r="FX112" s="54">
        <v>0</v>
      </c>
      <c r="FY112" s="10">
        <v>0</v>
      </c>
      <c r="FZ112" s="55">
        <f t="shared" si="2446"/>
        <v>0</v>
      </c>
      <c r="GA112" s="54">
        <v>2</v>
      </c>
      <c r="GB112" s="10">
        <v>361</v>
      </c>
      <c r="GC112" s="55">
        <f t="shared" si="2447"/>
        <v>180500</v>
      </c>
      <c r="GD112" s="54">
        <v>0</v>
      </c>
      <c r="GE112" s="10">
        <v>0</v>
      </c>
      <c r="GF112" s="55">
        <f t="shared" si="2448"/>
        <v>0</v>
      </c>
      <c r="GG112" s="54">
        <v>0</v>
      </c>
      <c r="GH112" s="10">
        <v>0</v>
      </c>
      <c r="GI112" s="55">
        <f t="shared" si="2449"/>
        <v>0</v>
      </c>
      <c r="GJ112" s="54">
        <v>0</v>
      </c>
      <c r="GK112" s="10">
        <v>0</v>
      </c>
      <c r="GL112" s="55">
        <f t="shared" si="2450"/>
        <v>0</v>
      </c>
      <c r="GM112" s="54">
        <v>0</v>
      </c>
      <c r="GN112" s="10">
        <v>0</v>
      </c>
      <c r="GO112" s="55">
        <f t="shared" si="2451"/>
        <v>0</v>
      </c>
      <c r="GP112" s="54">
        <v>0</v>
      </c>
      <c r="GQ112" s="10">
        <v>0</v>
      </c>
      <c r="GR112" s="55">
        <f t="shared" si="2452"/>
        <v>0</v>
      </c>
      <c r="GS112" s="54">
        <v>0</v>
      </c>
      <c r="GT112" s="10">
        <v>0</v>
      </c>
      <c r="GU112" s="55">
        <f t="shared" si="2453"/>
        <v>0</v>
      </c>
      <c r="GV112" s="54">
        <v>0</v>
      </c>
      <c r="GW112" s="10">
        <v>0</v>
      </c>
      <c r="GX112" s="55">
        <f t="shared" si="2454"/>
        <v>0</v>
      </c>
      <c r="GY112" s="54">
        <v>0</v>
      </c>
      <c r="GZ112" s="10">
        <v>0</v>
      </c>
      <c r="HA112" s="55">
        <f t="shared" si="2455"/>
        <v>0</v>
      </c>
      <c r="HB112" s="54">
        <v>0</v>
      </c>
      <c r="HC112" s="10">
        <v>0</v>
      </c>
      <c r="HD112" s="55">
        <f t="shared" si="2456"/>
        <v>0</v>
      </c>
      <c r="HE112" s="54">
        <v>0</v>
      </c>
      <c r="HF112" s="10">
        <v>0</v>
      </c>
      <c r="HG112" s="55">
        <f t="shared" si="2457"/>
        <v>0</v>
      </c>
      <c r="HH112" s="54">
        <v>0</v>
      </c>
      <c r="HI112" s="10">
        <v>0</v>
      </c>
      <c r="HJ112" s="55">
        <f t="shared" si="2458"/>
        <v>0</v>
      </c>
      <c r="HK112" s="54">
        <v>0</v>
      </c>
      <c r="HL112" s="10">
        <v>0</v>
      </c>
      <c r="HM112" s="55">
        <f t="shared" si="2459"/>
        <v>0</v>
      </c>
      <c r="HN112" s="54">
        <v>0</v>
      </c>
      <c r="HO112" s="10">
        <v>0</v>
      </c>
      <c r="HP112" s="55">
        <f t="shared" si="2460"/>
        <v>0</v>
      </c>
      <c r="HQ112" s="54">
        <v>6</v>
      </c>
      <c r="HR112" s="10">
        <v>233</v>
      </c>
      <c r="HS112" s="55">
        <f t="shared" si="2461"/>
        <v>38833.333333333336</v>
      </c>
      <c r="HT112" s="54">
        <v>0</v>
      </c>
      <c r="HU112" s="10">
        <v>0</v>
      </c>
      <c r="HV112" s="55">
        <f t="shared" si="2462"/>
        <v>0</v>
      </c>
      <c r="HW112" s="54">
        <v>0</v>
      </c>
      <c r="HX112" s="10">
        <v>0</v>
      </c>
      <c r="HY112" s="55">
        <f t="shared" si="2463"/>
        <v>0</v>
      </c>
      <c r="HZ112" s="54">
        <v>0</v>
      </c>
      <c r="IA112" s="10">
        <v>0</v>
      </c>
      <c r="IB112" s="55">
        <f t="shared" si="2464"/>
        <v>0</v>
      </c>
      <c r="IC112" s="54">
        <v>0</v>
      </c>
      <c r="ID112" s="10">
        <v>0</v>
      </c>
      <c r="IE112" s="55">
        <f t="shared" si="2465"/>
        <v>0</v>
      </c>
      <c r="IF112" s="54">
        <v>0</v>
      </c>
      <c r="IG112" s="10">
        <v>0</v>
      </c>
      <c r="IH112" s="55">
        <f t="shared" si="2466"/>
        <v>0</v>
      </c>
      <c r="II112" s="54">
        <v>80</v>
      </c>
      <c r="IJ112" s="10">
        <v>5130</v>
      </c>
      <c r="IK112" s="55">
        <f t="shared" si="2467"/>
        <v>64125</v>
      </c>
      <c r="IL112" s="54">
        <v>0</v>
      </c>
      <c r="IM112" s="10">
        <v>0</v>
      </c>
      <c r="IN112" s="55">
        <f t="shared" si="2468"/>
        <v>0</v>
      </c>
      <c r="IO112" s="54">
        <v>0</v>
      </c>
      <c r="IP112" s="10">
        <v>0</v>
      </c>
      <c r="IQ112" s="55">
        <f t="shared" si="2469"/>
        <v>0</v>
      </c>
      <c r="IR112" s="54">
        <v>0</v>
      </c>
      <c r="IS112" s="10">
        <v>0</v>
      </c>
      <c r="IT112" s="55">
        <f t="shared" si="2470"/>
        <v>0</v>
      </c>
      <c r="IU112" s="54">
        <v>0</v>
      </c>
      <c r="IV112" s="10">
        <v>0</v>
      </c>
      <c r="IW112" s="55">
        <f t="shared" si="2471"/>
        <v>0</v>
      </c>
      <c r="IX112" s="54">
        <v>60</v>
      </c>
      <c r="IY112" s="10">
        <v>3032</v>
      </c>
      <c r="IZ112" s="55">
        <f t="shared" si="2472"/>
        <v>50533.333333333328</v>
      </c>
      <c r="JA112" s="54">
        <v>1</v>
      </c>
      <c r="JB112" s="10">
        <v>307</v>
      </c>
      <c r="JC112" s="55">
        <f t="shared" si="2473"/>
        <v>307000</v>
      </c>
      <c r="JD112" s="54">
        <v>0</v>
      </c>
      <c r="JE112" s="10">
        <v>0</v>
      </c>
      <c r="JF112" s="55">
        <f t="shared" si="2474"/>
        <v>0</v>
      </c>
      <c r="JG112" s="54">
        <v>3</v>
      </c>
      <c r="JH112" s="10">
        <v>9</v>
      </c>
      <c r="JI112" s="55">
        <f t="shared" si="2475"/>
        <v>3000</v>
      </c>
      <c r="JJ112" s="54">
        <v>3</v>
      </c>
      <c r="JK112" s="10">
        <v>86</v>
      </c>
      <c r="JL112" s="55">
        <f t="shared" si="2476"/>
        <v>28666.666666666668</v>
      </c>
      <c r="JM112" s="54">
        <v>1</v>
      </c>
      <c r="JN112" s="10">
        <v>40</v>
      </c>
      <c r="JO112" s="55">
        <f t="shared" si="2477"/>
        <v>40000</v>
      </c>
      <c r="JP112" s="54">
        <v>0</v>
      </c>
      <c r="JQ112" s="10">
        <v>0</v>
      </c>
      <c r="JR112" s="55">
        <f t="shared" si="2478"/>
        <v>0</v>
      </c>
      <c r="JS112" s="54">
        <v>0</v>
      </c>
      <c r="JT112" s="10">
        <v>0</v>
      </c>
      <c r="JU112" s="55">
        <f t="shared" si="2479"/>
        <v>0</v>
      </c>
      <c r="JV112" s="54">
        <v>0</v>
      </c>
      <c r="JW112" s="10">
        <v>0</v>
      </c>
      <c r="JX112" s="55">
        <f t="shared" si="2480"/>
        <v>0</v>
      </c>
      <c r="JY112" s="54">
        <v>0</v>
      </c>
      <c r="JZ112" s="10">
        <v>0</v>
      </c>
      <c r="KA112" s="55">
        <f t="shared" si="2481"/>
        <v>0</v>
      </c>
      <c r="KB112" s="54">
        <v>0</v>
      </c>
      <c r="KC112" s="10">
        <v>0</v>
      </c>
      <c r="KD112" s="55">
        <f t="shared" si="2482"/>
        <v>0</v>
      </c>
      <c r="KE112" s="54">
        <v>67</v>
      </c>
      <c r="KF112" s="10">
        <v>2341</v>
      </c>
      <c r="KG112" s="55">
        <f t="shared" si="2483"/>
        <v>34940.298507462685</v>
      </c>
      <c r="KH112" s="54">
        <v>0</v>
      </c>
      <c r="KI112" s="10">
        <v>0</v>
      </c>
      <c r="KJ112" s="55">
        <f t="shared" si="2484"/>
        <v>0</v>
      </c>
      <c r="KK112" s="54">
        <v>0</v>
      </c>
      <c r="KL112" s="10">
        <v>0</v>
      </c>
      <c r="KM112" s="55">
        <f t="shared" si="2485"/>
        <v>0</v>
      </c>
      <c r="KN112" s="54">
        <v>0</v>
      </c>
      <c r="KO112" s="10">
        <v>0</v>
      </c>
      <c r="KP112" s="55">
        <f t="shared" si="2486"/>
        <v>0</v>
      </c>
      <c r="KQ112" s="54">
        <v>0</v>
      </c>
      <c r="KR112" s="10">
        <v>0</v>
      </c>
      <c r="KS112" s="55">
        <f t="shared" si="2487"/>
        <v>0</v>
      </c>
      <c r="KT112" s="54">
        <v>0</v>
      </c>
      <c r="KU112" s="10">
        <v>0</v>
      </c>
      <c r="KV112" s="55">
        <f t="shared" si="2488"/>
        <v>0</v>
      </c>
      <c r="KW112" s="54">
        <v>0</v>
      </c>
      <c r="KX112" s="10">
        <v>0</v>
      </c>
      <c r="KY112" s="55">
        <f t="shared" si="2489"/>
        <v>0</v>
      </c>
      <c r="KZ112" s="54">
        <v>0</v>
      </c>
      <c r="LA112" s="10">
        <v>0</v>
      </c>
      <c r="LB112" s="55">
        <f t="shared" si="2490"/>
        <v>0</v>
      </c>
      <c r="LC112" s="54">
        <v>0</v>
      </c>
      <c r="LD112" s="10">
        <v>0</v>
      </c>
      <c r="LE112" s="55">
        <f t="shared" si="2491"/>
        <v>0</v>
      </c>
      <c r="LF112" s="54">
        <v>0</v>
      </c>
      <c r="LG112" s="10">
        <v>0</v>
      </c>
      <c r="LH112" s="55">
        <f t="shared" si="2492"/>
        <v>0</v>
      </c>
      <c r="LI112" s="54">
        <v>0</v>
      </c>
      <c r="LJ112" s="10">
        <v>0</v>
      </c>
      <c r="LK112" s="55">
        <f t="shared" si="2493"/>
        <v>0</v>
      </c>
      <c r="LL112" s="54">
        <v>0</v>
      </c>
      <c r="LM112" s="10">
        <v>0</v>
      </c>
      <c r="LN112" s="55">
        <f t="shared" si="2494"/>
        <v>0</v>
      </c>
      <c r="LO112" s="54">
        <v>0</v>
      </c>
      <c r="LP112" s="10">
        <v>0</v>
      </c>
      <c r="LQ112" s="55">
        <f t="shared" si="2495"/>
        <v>0</v>
      </c>
      <c r="LR112" s="54">
        <v>0</v>
      </c>
      <c r="LS112" s="10">
        <v>0</v>
      </c>
      <c r="LT112" s="55">
        <f t="shared" si="2496"/>
        <v>0</v>
      </c>
      <c r="LU112" s="54">
        <v>0</v>
      </c>
      <c r="LV112" s="10">
        <v>0</v>
      </c>
      <c r="LW112" s="55">
        <f t="shared" si="2497"/>
        <v>0</v>
      </c>
      <c r="LX112" s="54">
        <v>45</v>
      </c>
      <c r="LY112" s="10">
        <v>2804</v>
      </c>
      <c r="LZ112" s="55">
        <f t="shared" si="2498"/>
        <v>62311.111111111109</v>
      </c>
      <c r="MA112" s="54">
        <v>0</v>
      </c>
      <c r="MB112" s="10">
        <v>0</v>
      </c>
      <c r="MC112" s="55">
        <f t="shared" si="2499"/>
        <v>0</v>
      </c>
      <c r="MD112" s="54">
        <v>0</v>
      </c>
      <c r="ME112" s="10">
        <v>0</v>
      </c>
      <c r="MF112" s="55">
        <f t="shared" si="2500"/>
        <v>0</v>
      </c>
      <c r="MG112" s="54">
        <v>0</v>
      </c>
      <c r="MH112" s="10">
        <v>0</v>
      </c>
      <c r="MI112" s="55">
        <f t="shared" si="2501"/>
        <v>0</v>
      </c>
      <c r="MJ112" s="54">
        <v>20</v>
      </c>
      <c r="MK112" s="10">
        <v>4006</v>
      </c>
      <c r="ML112" s="55">
        <f t="shared" si="2502"/>
        <v>200300</v>
      </c>
      <c r="MM112" s="54">
        <v>90</v>
      </c>
      <c r="MN112" s="10">
        <v>6999</v>
      </c>
      <c r="MO112" s="55">
        <f t="shared" si="2503"/>
        <v>77766.666666666672</v>
      </c>
      <c r="MP112" s="54">
        <v>0</v>
      </c>
      <c r="MQ112" s="10">
        <v>0</v>
      </c>
      <c r="MR112" s="55">
        <f t="shared" si="2504"/>
        <v>0</v>
      </c>
      <c r="MS112" s="54">
        <v>5</v>
      </c>
      <c r="MT112" s="10">
        <v>32</v>
      </c>
      <c r="MU112" s="55">
        <f t="shared" si="2505"/>
        <v>6400</v>
      </c>
      <c r="MV112" s="54">
        <v>0</v>
      </c>
      <c r="MW112" s="10">
        <v>0</v>
      </c>
      <c r="MX112" s="55">
        <f t="shared" si="2506"/>
        <v>0</v>
      </c>
      <c r="MY112" s="54">
        <v>128</v>
      </c>
      <c r="MZ112" s="10">
        <v>1403</v>
      </c>
      <c r="NA112" s="55">
        <f t="shared" si="2507"/>
        <v>10960.9375</v>
      </c>
      <c r="NB112" s="54">
        <v>0</v>
      </c>
      <c r="NC112" s="10">
        <v>0</v>
      </c>
      <c r="ND112" s="55">
        <f t="shared" si="2508"/>
        <v>0</v>
      </c>
      <c r="NE112" s="54">
        <v>0</v>
      </c>
      <c r="NF112" s="10">
        <v>0</v>
      </c>
      <c r="NG112" s="55">
        <f t="shared" si="2509"/>
        <v>0</v>
      </c>
      <c r="NH112" s="54">
        <v>0</v>
      </c>
      <c r="NI112" s="10">
        <v>0</v>
      </c>
      <c r="NJ112" s="55">
        <f t="shared" si="2510"/>
        <v>0</v>
      </c>
      <c r="NK112" s="54">
        <v>7</v>
      </c>
      <c r="NL112" s="10">
        <v>375</v>
      </c>
      <c r="NM112" s="55">
        <f t="shared" si="2511"/>
        <v>53571.428571428572</v>
      </c>
      <c r="NN112" s="54">
        <v>0</v>
      </c>
      <c r="NO112" s="10">
        <v>0</v>
      </c>
      <c r="NP112" s="55">
        <f t="shared" si="2512"/>
        <v>0</v>
      </c>
      <c r="NQ112" s="54">
        <v>0</v>
      </c>
      <c r="NR112" s="10">
        <v>0</v>
      </c>
      <c r="NS112" s="55">
        <f t="shared" si="2513"/>
        <v>0</v>
      </c>
      <c r="NT112" s="54">
        <v>2</v>
      </c>
      <c r="NU112" s="10">
        <v>86</v>
      </c>
      <c r="NV112" s="55">
        <f t="shared" si="2514"/>
        <v>43000</v>
      </c>
      <c r="NW112" s="54">
        <v>74</v>
      </c>
      <c r="NX112" s="10">
        <v>2683</v>
      </c>
      <c r="NY112" s="55">
        <f t="shared" si="2515"/>
        <v>36256.75675675676</v>
      </c>
      <c r="NZ112" s="54">
        <v>315</v>
      </c>
      <c r="OA112" s="10">
        <v>19524</v>
      </c>
      <c r="OB112" s="55">
        <f t="shared" si="2516"/>
        <v>61980.952380952382</v>
      </c>
      <c r="OC112" s="54">
        <v>0</v>
      </c>
      <c r="OD112" s="10">
        <v>0</v>
      </c>
      <c r="OE112" s="55">
        <f t="shared" si="2517"/>
        <v>0</v>
      </c>
      <c r="OF112" s="68">
        <v>0</v>
      </c>
      <c r="OG112" s="24">
        <v>0</v>
      </c>
      <c r="OH112" s="69">
        <f t="shared" si="2518"/>
        <v>0</v>
      </c>
      <c r="OI112" s="54">
        <v>0</v>
      </c>
      <c r="OJ112" s="10">
        <v>0</v>
      </c>
      <c r="OK112" s="55">
        <f t="shared" si="2519"/>
        <v>0</v>
      </c>
      <c r="OL112" s="54">
        <v>0</v>
      </c>
      <c r="OM112" s="10">
        <v>0</v>
      </c>
      <c r="ON112" s="55">
        <f t="shared" si="2520"/>
        <v>0</v>
      </c>
      <c r="OO112" s="54">
        <v>0</v>
      </c>
      <c r="OP112" s="10">
        <v>0</v>
      </c>
      <c r="OQ112" s="55">
        <f t="shared" si="2521"/>
        <v>0</v>
      </c>
      <c r="OR112" s="54">
        <v>0</v>
      </c>
      <c r="OS112" s="10">
        <v>0</v>
      </c>
      <c r="OT112" s="55">
        <f t="shared" si="2522"/>
        <v>0</v>
      </c>
      <c r="OU112" s="54">
        <v>0</v>
      </c>
      <c r="OV112" s="10">
        <v>0</v>
      </c>
      <c r="OW112" s="55">
        <f t="shared" si="2523"/>
        <v>0</v>
      </c>
      <c r="OX112" s="54">
        <v>27</v>
      </c>
      <c r="OY112" s="10">
        <v>170</v>
      </c>
      <c r="OZ112" s="55">
        <f t="shared" si="2524"/>
        <v>6296.2962962962965</v>
      </c>
      <c r="PA112" s="13">
        <f t="shared" si="2232"/>
        <v>1542</v>
      </c>
      <c r="PB112" s="78" t="e">
        <f>SUM(J112,V112,Y112,AH112,AK112,AQ112,AT112,AW112,BI112,BL112,BR112,BU112,BX112,CA112,CD112,CJ112,CM112,CS112,CV112,CY112,DB112,DH112,DN112,DQ112,DT112,DW112,EC112,EF112,EI112,EU112,EX112,FA112,FG112,FJ112,FM112,FP112,FS112,FV112,GB112,GE112,GH112,GK112,GN112,GQ112,GW112,GZ112,HF112,HO112,HR112,HU112,ID112,IG112,IJ112,IM112,IP112,IV112,IY112,JB112,JE112,JH112,JK112,JN112,JQ112,JZ112,KC112,KF112,KI112,KL112,KO112,KR112,KU112,LA112,LD112,LM112,LP112,LS112,LV112,LY112,MB112,HI112,MH112,MK112,MN112,MQ112,MT112,MW112,MZ112,NC112,NF112,NI112,NL112,NO112,NU112,NX112,OA112,OJ112,OS112,OV112,OY112,HL112,JW112,AB112,IA112,IS112,P112+OP112+OM112+OG112+OD112+NR112+ME112+LG112+KX112+JT112+HX112+#REF!+HC112+GT112+FY112+FD112+ER112+EO112+EL112+DZ112+DE112+CP112+BO112+BF112+AZ112+AE112+S112+M112+G112+D112)</f>
        <v>#REF!</v>
      </c>
      <c r="PC112" s="6"/>
      <c r="PD112" s="9"/>
      <c r="PE112" s="6"/>
      <c r="PF112" s="6"/>
      <c r="PG112" s="6"/>
      <c r="PH112" s="9"/>
      <c r="PI112" s="6"/>
      <c r="PJ112" s="6"/>
      <c r="PK112" s="6"/>
      <c r="PL112" s="9"/>
      <c r="PM112" s="6"/>
      <c r="PN112" s="6"/>
      <c r="PO112" s="6"/>
      <c r="PP112" s="9"/>
      <c r="PQ112" s="6"/>
      <c r="PR112" s="6"/>
      <c r="PS112" s="6"/>
      <c r="PT112" s="9"/>
      <c r="PU112" s="6"/>
      <c r="PV112" s="6"/>
      <c r="PW112" s="6"/>
      <c r="PX112" s="9"/>
      <c r="PY112" s="6"/>
      <c r="PZ112" s="6"/>
      <c r="QA112" s="6"/>
      <c r="QB112" s="9"/>
      <c r="QC112" s="6"/>
      <c r="QD112" s="6"/>
      <c r="QE112" s="6"/>
      <c r="QF112" s="2"/>
      <c r="QG112" s="1"/>
      <c r="QH112" s="1"/>
      <c r="QI112" s="1"/>
      <c r="QJ112" s="2"/>
      <c r="QK112" s="1"/>
      <c r="QL112" s="1"/>
      <c r="QM112" s="1"/>
      <c r="QN112" s="2"/>
      <c r="QO112" s="1"/>
      <c r="QP112" s="1"/>
      <c r="QQ112" s="1"/>
    </row>
    <row r="113" spans="1:534" x14ac:dyDescent="0.25">
      <c r="A113" s="46">
        <v>2012</v>
      </c>
      <c r="B113" s="47" t="s">
        <v>8</v>
      </c>
      <c r="C113" s="54">
        <v>0</v>
      </c>
      <c r="D113" s="10">
        <v>0</v>
      </c>
      <c r="E113" s="55">
        <f t="shared" si="2525"/>
        <v>0</v>
      </c>
      <c r="F113" s="54">
        <v>0</v>
      </c>
      <c r="G113" s="10">
        <v>0</v>
      </c>
      <c r="H113" s="55">
        <f t="shared" si="2526"/>
        <v>0</v>
      </c>
      <c r="I113" s="54">
        <v>0</v>
      </c>
      <c r="J113" s="10">
        <v>0</v>
      </c>
      <c r="K113" s="55">
        <f t="shared" si="2527"/>
        <v>0</v>
      </c>
      <c r="L113" s="54">
        <v>0</v>
      </c>
      <c r="M113" s="10">
        <v>0</v>
      </c>
      <c r="N113" s="55">
        <f t="shared" si="2392"/>
        <v>0</v>
      </c>
      <c r="O113" s="54">
        <v>0</v>
      </c>
      <c r="P113" s="10">
        <v>0</v>
      </c>
      <c r="Q113" s="55">
        <f t="shared" si="2528"/>
        <v>0</v>
      </c>
      <c r="R113" s="54">
        <v>0</v>
      </c>
      <c r="S113" s="10">
        <v>0</v>
      </c>
      <c r="T113" s="55">
        <f t="shared" si="2529"/>
        <v>0</v>
      </c>
      <c r="U113" s="54">
        <v>15</v>
      </c>
      <c r="V113" s="10">
        <v>1817</v>
      </c>
      <c r="W113" s="55">
        <f t="shared" si="2393"/>
        <v>121133.33333333334</v>
      </c>
      <c r="X113" s="54">
        <v>0</v>
      </c>
      <c r="Y113" s="10">
        <v>0</v>
      </c>
      <c r="Z113" s="55">
        <f t="shared" si="2394"/>
        <v>0</v>
      </c>
      <c r="AA113" s="54">
        <v>0</v>
      </c>
      <c r="AB113" s="10">
        <v>0</v>
      </c>
      <c r="AC113" s="55">
        <f t="shared" si="2395"/>
        <v>0</v>
      </c>
      <c r="AD113" s="54">
        <v>0</v>
      </c>
      <c r="AE113" s="10">
        <v>0</v>
      </c>
      <c r="AF113" s="55">
        <f t="shared" si="2396"/>
        <v>0</v>
      </c>
      <c r="AG113" s="54">
        <v>0</v>
      </c>
      <c r="AH113" s="10">
        <v>0</v>
      </c>
      <c r="AI113" s="55">
        <f t="shared" si="2397"/>
        <v>0</v>
      </c>
      <c r="AJ113" s="54">
        <v>24</v>
      </c>
      <c r="AK113" s="10">
        <v>556</v>
      </c>
      <c r="AL113" s="55">
        <f t="shared" si="2398"/>
        <v>23166.666666666668</v>
      </c>
      <c r="AM113" s="54">
        <v>0</v>
      </c>
      <c r="AN113" s="10">
        <v>0</v>
      </c>
      <c r="AO113" s="55">
        <f t="shared" si="2399"/>
        <v>0</v>
      </c>
      <c r="AP113" s="54">
        <v>0</v>
      </c>
      <c r="AQ113" s="10">
        <v>0</v>
      </c>
      <c r="AR113" s="55">
        <f t="shared" si="2400"/>
        <v>0</v>
      </c>
      <c r="AS113" s="54">
        <v>4</v>
      </c>
      <c r="AT113" s="10">
        <v>258</v>
      </c>
      <c r="AU113" s="55">
        <f t="shared" si="2401"/>
        <v>64500</v>
      </c>
      <c r="AV113" s="54">
        <v>0</v>
      </c>
      <c r="AW113" s="10">
        <v>0</v>
      </c>
      <c r="AX113" s="55">
        <f t="shared" si="2402"/>
        <v>0</v>
      </c>
      <c r="AY113" s="54">
        <v>0</v>
      </c>
      <c r="AZ113" s="10">
        <v>0</v>
      </c>
      <c r="BA113" s="55">
        <f t="shared" si="2403"/>
        <v>0</v>
      </c>
      <c r="BB113" s="54">
        <v>0</v>
      </c>
      <c r="BC113" s="10">
        <v>0</v>
      </c>
      <c r="BD113" s="55">
        <f t="shared" si="2404"/>
        <v>0</v>
      </c>
      <c r="BE113" s="54">
        <v>0</v>
      </c>
      <c r="BF113" s="10">
        <v>0</v>
      </c>
      <c r="BG113" s="55">
        <f t="shared" si="2530"/>
        <v>0</v>
      </c>
      <c r="BH113" s="54">
        <v>0</v>
      </c>
      <c r="BI113" s="10">
        <v>0</v>
      </c>
      <c r="BJ113" s="55">
        <f t="shared" si="2406"/>
        <v>0</v>
      </c>
      <c r="BK113" s="54">
        <v>47</v>
      </c>
      <c r="BL113" s="10">
        <v>11906</v>
      </c>
      <c r="BM113" s="55">
        <f t="shared" si="2407"/>
        <v>253319.14893617021</v>
      </c>
      <c r="BN113" s="54">
        <v>0</v>
      </c>
      <c r="BO113" s="10">
        <v>0</v>
      </c>
      <c r="BP113" s="55">
        <f t="shared" si="2531"/>
        <v>0</v>
      </c>
      <c r="BQ113" s="54">
        <v>0</v>
      </c>
      <c r="BR113" s="10">
        <v>0</v>
      </c>
      <c r="BS113" s="55">
        <f t="shared" si="2409"/>
        <v>0</v>
      </c>
      <c r="BT113" s="54">
        <v>64</v>
      </c>
      <c r="BU113" s="10">
        <v>4586</v>
      </c>
      <c r="BV113" s="55">
        <f t="shared" si="2410"/>
        <v>71656.25</v>
      </c>
      <c r="BW113" s="54">
        <v>0</v>
      </c>
      <c r="BX113" s="10">
        <v>0</v>
      </c>
      <c r="BY113" s="55">
        <f t="shared" si="2411"/>
        <v>0</v>
      </c>
      <c r="BZ113" s="54">
        <v>0</v>
      </c>
      <c r="CA113" s="10">
        <v>0</v>
      </c>
      <c r="CB113" s="55">
        <f t="shared" si="2412"/>
        <v>0</v>
      </c>
      <c r="CC113" s="54">
        <v>0</v>
      </c>
      <c r="CD113" s="10">
        <v>0</v>
      </c>
      <c r="CE113" s="55">
        <f t="shared" si="2413"/>
        <v>0</v>
      </c>
      <c r="CF113" s="54">
        <v>0</v>
      </c>
      <c r="CG113" s="10">
        <v>0</v>
      </c>
      <c r="CH113" s="55">
        <f t="shared" si="2414"/>
        <v>0</v>
      </c>
      <c r="CI113" s="54">
        <v>0</v>
      </c>
      <c r="CJ113" s="10">
        <v>0</v>
      </c>
      <c r="CK113" s="55">
        <f t="shared" si="2415"/>
        <v>0</v>
      </c>
      <c r="CL113" s="54">
        <v>0</v>
      </c>
      <c r="CM113" s="10">
        <v>0</v>
      </c>
      <c r="CN113" s="55">
        <f t="shared" si="2416"/>
        <v>0</v>
      </c>
      <c r="CO113" s="54">
        <v>0</v>
      </c>
      <c r="CP113" s="10">
        <v>0</v>
      </c>
      <c r="CQ113" s="55">
        <f t="shared" si="2417"/>
        <v>0</v>
      </c>
      <c r="CR113" s="54">
        <v>0</v>
      </c>
      <c r="CS113" s="10">
        <v>0</v>
      </c>
      <c r="CT113" s="55">
        <f t="shared" si="2418"/>
        <v>0</v>
      </c>
      <c r="CU113" s="54">
        <v>47</v>
      </c>
      <c r="CV113" s="10">
        <v>619</v>
      </c>
      <c r="CW113" s="55">
        <f t="shared" si="2419"/>
        <v>13170.212765957445</v>
      </c>
      <c r="CX113" s="54">
        <v>0</v>
      </c>
      <c r="CY113" s="10">
        <v>0</v>
      </c>
      <c r="CZ113" s="55">
        <f t="shared" si="2420"/>
        <v>0</v>
      </c>
      <c r="DA113" s="54">
        <v>36</v>
      </c>
      <c r="DB113" s="10">
        <v>148</v>
      </c>
      <c r="DC113" s="55">
        <f t="shared" si="2421"/>
        <v>4111.1111111111104</v>
      </c>
      <c r="DD113" s="54">
        <v>0</v>
      </c>
      <c r="DE113" s="10">
        <v>0</v>
      </c>
      <c r="DF113" s="55">
        <f t="shared" si="2422"/>
        <v>0</v>
      </c>
      <c r="DG113" s="54">
        <v>0</v>
      </c>
      <c r="DH113" s="10">
        <v>0</v>
      </c>
      <c r="DI113" s="55">
        <f t="shared" si="2423"/>
        <v>0</v>
      </c>
      <c r="DJ113" s="54">
        <v>0</v>
      </c>
      <c r="DK113" s="10">
        <v>0</v>
      </c>
      <c r="DL113" s="55">
        <f t="shared" si="2424"/>
        <v>0</v>
      </c>
      <c r="DM113" s="54">
        <v>0</v>
      </c>
      <c r="DN113" s="10">
        <v>0</v>
      </c>
      <c r="DO113" s="55">
        <f t="shared" si="2425"/>
        <v>0</v>
      </c>
      <c r="DP113" s="54">
        <v>0</v>
      </c>
      <c r="DQ113" s="10">
        <v>0</v>
      </c>
      <c r="DR113" s="55">
        <f t="shared" si="2426"/>
        <v>0</v>
      </c>
      <c r="DS113" s="54">
        <v>0</v>
      </c>
      <c r="DT113" s="10">
        <v>0</v>
      </c>
      <c r="DU113" s="55">
        <f t="shared" si="2427"/>
        <v>0</v>
      </c>
      <c r="DV113" s="54">
        <v>76</v>
      </c>
      <c r="DW113" s="10">
        <v>4313</v>
      </c>
      <c r="DX113" s="55">
        <f t="shared" si="2428"/>
        <v>56750</v>
      </c>
      <c r="DY113" s="54">
        <v>0</v>
      </c>
      <c r="DZ113" s="10">
        <v>0</v>
      </c>
      <c r="EA113" s="55">
        <f t="shared" si="2429"/>
        <v>0</v>
      </c>
      <c r="EB113" s="54">
        <v>143</v>
      </c>
      <c r="EC113" s="10">
        <v>7438</v>
      </c>
      <c r="ED113" s="55">
        <f t="shared" si="2430"/>
        <v>52013.98601398601</v>
      </c>
      <c r="EE113" s="54">
        <v>0</v>
      </c>
      <c r="EF113" s="10">
        <v>0</v>
      </c>
      <c r="EG113" s="55">
        <f t="shared" si="2431"/>
        <v>0</v>
      </c>
      <c r="EH113" s="54">
        <v>0</v>
      </c>
      <c r="EI113" s="10">
        <v>0</v>
      </c>
      <c r="EJ113" s="55">
        <f t="shared" si="2432"/>
        <v>0</v>
      </c>
      <c r="EK113" s="54">
        <v>0</v>
      </c>
      <c r="EL113" s="10">
        <v>0</v>
      </c>
      <c r="EM113" s="55">
        <f t="shared" si="2433"/>
        <v>0</v>
      </c>
      <c r="EN113" s="54">
        <v>0</v>
      </c>
      <c r="EO113" s="10">
        <v>0</v>
      </c>
      <c r="EP113" s="55">
        <f t="shared" si="2434"/>
        <v>0</v>
      </c>
      <c r="EQ113" s="54">
        <v>0</v>
      </c>
      <c r="ER113" s="10">
        <v>0</v>
      </c>
      <c r="ES113" s="55">
        <f t="shared" si="2435"/>
        <v>0</v>
      </c>
      <c r="ET113" s="54">
        <v>0</v>
      </c>
      <c r="EU113" s="10">
        <v>0</v>
      </c>
      <c r="EV113" s="55">
        <f t="shared" si="2436"/>
        <v>0</v>
      </c>
      <c r="EW113" s="54">
        <v>5</v>
      </c>
      <c r="EX113" s="10">
        <v>16</v>
      </c>
      <c r="EY113" s="55">
        <f t="shared" si="2437"/>
        <v>3200</v>
      </c>
      <c r="EZ113" s="54">
        <v>0</v>
      </c>
      <c r="FA113" s="10">
        <v>0</v>
      </c>
      <c r="FB113" s="55">
        <f t="shared" si="2438"/>
        <v>0</v>
      </c>
      <c r="FC113" s="54">
        <v>0</v>
      </c>
      <c r="FD113" s="10">
        <v>0</v>
      </c>
      <c r="FE113" s="55">
        <f t="shared" si="2439"/>
        <v>0</v>
      </c>
      <c r="FF113" s="54">
        <v>23</v>
      </c>
      <c r="FG113" s="10">
        <v>1899</v>
      </c>
      <c r="FH113" s="55">
        <f t="shared" si="2440"/>
        <v>82565.217391304337</v>
      </c>
      <c r="FI113" s="54">
        <v>0</v>
      </c>
      <c r="FJ113" s="10">
        <v>0</v>
      </c>
      <c r="FK113" s="55">
        <f t="shared" si="2441"/>
        <v>0</v>
      </c>
      <c r="FL113" s="54">
        <v>0</v>
      </c>
      <c r="FM113" s="10">
        <v>0</v>
      </c>
      <c r="FN113" s="55">
        <f t="shared" si="2442"/>
        <v>0</v>
      </c>
      <c r="FO113" s="54">
        <v>2</v>
      </c>
      <c r="FP113" s="10">
        <v>1040</v>
      </c>
      <c r="FQ113" s="55">
        <f t="shared" si="2443"/>
        <v>520000</v>
      </c>
      <c r="FR113" s="54">
        <v>13</v>
      </c>
      <c r="FS113" s="10">
        <v>665</v>
      </c>
      <c r="FT113" s="55">
        <f t="shared" si="2444"/>
        <v>51153.846153846156</v>
      </c>
      <c r="FU113" s="54">
        <v>102</v>
      </c>
      <c r="FV113" s="10">
        <v>2906</v>
      </c>
      <c r="FW113" s="55">
        <f t="shared" si="2445"/>
        <v>28490.196078431371</v>
      </c>
      <c r="FX113" s="54">
        <v>0</v>
      </c>
      <c r="FY113" s="10">
        <v>0</v>
      </c>
      <c r="FZ113" s="55">
        <f t="shared" si="2446"/>
        <v>0</v>
      </c>
      <c r="GA113" s="54">
        <v>0</v>
      </c>
      <c r="GB113" s="10">
        <v>0</v>
      </c>
      <c r="GC113" s="55">
        <f t="shared" si="2447"/>
        <v>0</v>
      </c>
      <c r="GD113" s="54">
        <v>0</v>
      </c>
      <c r="GE113" s="10">
        <v>0</v>
      </c>
      <c r="GF113" s="55">
        <f t="shared" si="2448"/>
        <v>0</v>
      </c>
      <c r="GG113" s="54">
        <v>0</v>
      </c>
      <c r="GH113" s="10">
        <v>0</v>
      </c>
      <c r="GI113" s="55">
        <f t="shared" si="2449"/>
        <v>0</v>
      </c>
      <c r="GJ113" s="54">
        <v>1</v>
      </c>
      <c r="GK113" s="10">
        <v>6</v>
      </c>
      <c r="GL113" s="55">
        <f t="shared" si="2450"/>
        <v>6000</v>
      </c>
      <c r="GM113" s="54">
        <v>0</v>
      </c>
      <c r="GN113" s="10">
        <v>0</v>
      </c>
      <c r="GO113" s="55">
        <f t="shared" si="2451"/>
        <v>0</v>
      </c>
      <c r="GP113" s="54">
        <v>0</v>
      </c>
      <c r="GQ113" s="10">
        <v>0</v>
      </c>
      <c r="GR113" s="55">
        <f t="shared" si="2452"/>
        <v>0</v>
      </c>
      <c r="GS113" s="54">
        <v>0</v>
      </c>
      <c r="GT113" s="10">
        <v>0</v>
      </c>
      <c r="GU113" s="55">
        <f t="shared" si="2453"/>
        <v>0</v>
      </c>
      <c r="GV113" s="54">
        <v>0</v>
      </c>
      <c r="GW113" s="10">
        <v>0</v>
      </c>
      <c r="GX113" s="55">
        <f t="shared" si="2454"/>
        <v>0</v>
      </c>
      <c r="GY113" s="54">
        <v>0</v>
      </c>
      <c r="GZ113" s="10">
        <v>0</v>
      </c>
      <c r="HA113" s="55">
        <f t="shared" si="2455"/>
        <v>0</v>
      </c>
      <c r="HB113" s="54">
        <v>0</v>
      </c>
      <c r="HC113" s="10">
        <v>0</v>
      </c>
      <c r="HD113" s="55">
        <f t="shared" si="2456"/>
        <v>0</v>
      </c>
      <c r="HE113" s="54">
        <v>0</v>
      </c>
      <c r="HF113" s="10">
        <v>0</v>
      </c>
      <c r="HG113" s="55">
        <f t="shared" si="2457"/>
        <v>0</v>
      </c>
      <c r="HH113" s="54">
        <v>0</v>
      </c>
      <c r="HI113" s="10">
        <v>0</v>
      </c>
      <c r="HJ113" s="55">
        <f t="shared" si="2458"/>
        <v>0</v>
      </c>
      <c r="HK113" s="54">
        <v>0</v>
      </c>
      <c r="HL113" s="10">
        <v>0</v>
      </c>
      <c r="HM113" s="55">
        <f t="shared" si="2459"/>
        <v>0</v>
      </c>
      <c r="HN113" s="54">
        <v>0</v>
      </c>
      <c r="HO113" s="10">
        <v>0</v>
      </c>
      <c r="HP113" s="55">
        <f t="shared" si="2460"/>
        <v>0</v>
      </c>
      <c r="HQ113" s="54">
        <v>18</v>
      </c>
      <c r="HR113" s="10">
        <v>822</v>
      </c>
      <c r="HS113" s="55">
        <f t="shared" si="2461"/>
        <v>45666.666666666664</v>
      </c>
      <c r="HT113" s="54">
        <v>0</v>
      </c>
      <c r="HU113" s="10">
        <v>0</v>
      </c>
      <c r="HV113" s="55">
        <f t="shared" si="2462"/>
        <v>0</v>
      </c>
      <c r="HW113" s="54">
        <v>0</v>
      </c>
      <c r="HX113" s="10">
        <v>0</v>
      </c>
      <c r="HY113" s="55">
        <f t="shared" si="2463"/>
        <v>0</v>
      </c>
      <c r="HZ113" s="54">
        <v>0</v>
      </c>
      <c r="IA113" s="10">
        <v>0</v>
      </c>
      <c r="IB113" s="55">
        <f t="shared" si="2464"/>
        <v>0</v>
      </c>
      <c r="IC113" s="54">
        <v>0</v>
      </c>
      <c r="ID113" s="10">
        <v>0</v>
      </c>
      <c r="IE113" s="55">
        <f t="shared" si="2465"/>
        <v>0</v>
      </c>
      <c r="IF113" s="54">
        <v>0</v>
      </c>
      <c r="IG113" s="10">
        <v>0</v>
      </c>
      <c r="IH113" s="55">
        <f t="shared" si="2466"/>
        <v>0</v>
      </c>
      <c r="II113" s="54">
        <v>14</v>
      </c>
      <c r="IJ113" s="10">
        <v>1160</v>
      </c>
      <c r="IK113" s="55">
        <f t="shared" si="2467"/>
        <v>82857.142857142855</v>
      </c>
      <c r="IL113" s="54">
        <v>0</v>
      </c>
      <c r="IM113" s="10">
        <v>0</v>
      </c>
      <c r="IN113" s="55">
        <f t="shared" si="2468"/>
        <v>0</v>
      </c>
      <c r="IO113" s="54">
        <v>0</v>
      </c>
      <c r="IP113" s="10">
        <v>0</v>
      </c>
      <c r="IQ113" s="55">
        <f t="shared" si="2469"/>
        <v>0</v>
      </c>
      <c r="IR113" s="54">
        <v>0</v>
      </c>
      <c r="IS113" s="10">
        <v>0</v>
      </c>
      <c r="IT113" s="55">
        <f t="shared" si="2470"/>
        <v>0</v>
      </c>
      <c r="IU113" s="54">
        <v>0</v>
      </c>
      <c r="IV113" s="10">
        <v>0</v>
      </c>
      <c r="IW113" s="55">
        <f t="shared" si="2471"/>
        <v>0</v>
      </c>
      <c r="IX113" s="54">
        <v>20</v>
      </c>
      <c r="IY113" s="10">
        <v>1118</v>
      </c>
      <c r="IZ113" s="55">
        <f t="shared" si="2472"/>
        <v>55900</v>
      </c>
      <c r="JA113" s="54">
        <v>1</v>
      </c>
      <c r="JB113" s="10">
        <v>360</v>
      </c>
      <c r="JC113" s="55">
        <f t="shared" si="2473"/>
        <v>360000</v>
      </c>
      <c r="JD113" s="54">
        <v>0</v>
      </c>
      <c r="JE113" s="10">
        <v>0</v>
      </c>
      <c r="JF113" s="55">
        <f t="shared" si="2474"/>
        <v>0</v>
      </c>
      <c r="JG113" s="54">
        <v>1</v>
      </c>
      <c r="JH113" s="10">
        <v>8</v>
      </c>
      <c r="JI113" s="55">
        <f t="shared" si="2475"/>
        <v>8000</v>
      </c>
      <c r="JJ113" s="54">
        <v>4</v>
      </c>
      <c r="JK113" s="10">
        <v>120</v>
      </c>
      <c r="JL113" s="55">
        <f t="shared" si="2476"/>
        <v>30000</v>
      </c>
      <c r="JM113" s="54">
        <v>10</v>
      </c>
      <c r="JN113" s="10">
        <v>138</v>
      </c>
      <c r="JO113" s="55">
        <f t="shared" si="2477"/>
        <v>13800</v>
      </c>
      <c r="JP113" s="54">
        <v>0</v>
      </c>
      <c r="JQ113" s="10">
        <v>0</v>
      </c>
      <c r="JR113" s="55">
        <f t="shared" si="2478"/>
        <v>0</v>
      </c>
      <c r="JS113" s="54">
        <v>0</v>
      </c>
      <c r="JT113" s="10">
        <v>0</v>
      </c>
      <c r="JU113" s="55">
        <f t="shared" si="2479"/>
        <v>0</v>
      </c>
      <c r="JV113" s="54">
        <v>0</v>
      </c>
      <c r="JW113" s="10">
        <v>0</v>
      </c>
      <c r="JX113" s="55">
        <f t="shared" si="2480"/>
        <v>0</v>
      </c>
      <c r="JY113" s="54">
        <v>0</v>
      </c>
      <c r="JZ113" s="10">
        <v>0</v>
      </c>
      <c r="KA113" s="55">
        <f t="shared" si="2481"/>
        <v>0</v>
      </c>
      <c r="KB113" s="54">
        <v>0</v>
      </c>
      <c r="KC113" s="10">
        <v>0</v>
      </c>
      <c r="KD113" s="55">
        <f t="shared" si="2482"/>
        <v>0</v>
      </c>
      <c r="KE113" s="54">
        <v>36</v>
      </c>
      <c r="KF113" s="10">
        <v>2060</v>
      </c>
      <c r="KG113" s="55">
        <f t="shared" si="2483"/>
        <v>57222.222222222219</v>
      </c>
      <c r="KH113" s="54">
        <v>0</v>
      </c>
      <c r="KI113" s="10">
        <v>0</v>
      </c>
      <c r="KJ113" s="55">
        <f t="shared" si="2484"/>
        <v>0</v>
      </c>
      <c r="KK113" s="54">
        <v>8</v>
      </c>
      <c r="KL113" s="10">
        <v>1731</v>
      </c>
      <c r="KM113" s="55">
        <f t="shared" si="2485"/>
        <v>216375</v>
      </c>
      <c r="KN113" s="54">
        <v>0</v>
      </c>
      <c r="KO113" s="10">
        <v>0</v>
      </c>
      <c r="KP113" s="55">
        <f t="shared" si="2486"/>
        <v>0</v>
      </c>
      <c r="KQ113" s="54">
        <v>0</v>
      </c>
      <c r="KR113" s="10">
        <v>0</v>
      </c>
      <c r="KS113" s="55">
        <f t="shared" si="2487"/>
        <v>0</v>
      </c>
      <c r="KT113" s="54">
        <v>0</v>
      </c>
      <c r="KU113" s="10">
        <v>0</v>
      </c>
      <c r="KV113" s="55">
        <f t="shared" si="2488"/>
        <v>0</v>
      </c>
      <c r="KW113" s="54">
        <v>0</v>
      </c>
      <c r="KX113" s="10">
        <v>0</v>
      </c>
      <c r="KY113" s="55">
        <f t="shared" si="2489"/>
        <v>0</v>
      </c>
      <c r="KZ113" s="54">
        <v>0</v>
      </c>
      <c r="LA113" s="10">
        <v>0</v>
      </c>
      <c r="LB113" s="55">
        <f t="shared" si="2490"/>
        <v>0</v>
      </c>
      <c r="LC113" s="54">
        <v>0</v>
      </c>
      <c r="LD113" s="10">
        <v>0</v>
      </c>
      <c r="LE113" s="55">
        <f t="shared" si="2491"/>
        <v>0</v>
      </c>
      <c r="LF113" s="54">
        <v>0</v>
      </c>
      <c r="LG113" s="10">
        <v>0</v>
      </c>
      <c r="LH113" s="55">
        <f t="shared" si="2492"/>
        <v>0</v>
      </c>
      <c r="LI113" s="54">
        <v>0</v>
      </c>
      <c r="LJ113" s="10">
        <v>0</v>
      </c>
      <c r="LK113" s="55">
        <f t="shared" si="2493"/>
        <v>0</v>
      </c>
      <c r="LL113" s="54">
        <v>0</v>
      </c>
      <c r="LM113" s="10">
        <v>0</v>
      </c>
      <c r="LN113" s="55">
        <f t="shared" si="2494"/>
        <v>0</v>
      </c>
      <c r="LO113" s="54">
        <v>0</v>
      </c>
      <c r="LP113" s="10">
        <v>0</v>
      </c>
      <c r="LQ113" s="55">
        <f t="shared" si="2495"/>
        <v>0</v>
      </c>
      <c r="LR113" s="54">
        <v>0</v>
      </c>
      <c r="LS113" s="10">
        <v>0</v>
      </c>
      <c r="LT113" s="55">
        <f t="shared" si="2496"/>
        <v>0</v>
      </c>
      <c r="LU113" s="54">
        <v>28</v>
      </c>
      <c r="LV113" s="10">
        <v>531</v>
      </c>
      <c r="LW113" s="55">
        <f t="shared" si="2497"/>
        <v>18964.285714285714</v>
      </c>
      <c r="LX113" s="54">
        <v>9</v>
      </c>
      <c r="LY113" s="10">
        <v>224</v>
      </c>
      <c r="LZ113" s="55">
        <f t="shared" si="2498"/>
        <v>24888.888888888891</v>
      </c>
      <c r="MA113" s="54">
        <v>0</v>
      </c>
      <c r="MB113" s="10">
        <v>0</v>
      </c>
      <c r="MC113" s="55">
        <f t="shared" si="2499"/>
        <v>0</v>
      </c>
      <c r="MD113" s="54">
        <v>0</v>
      </c>
      <c r="ME113" s="10">
        <v>0</v>
      </c>
      <c r="MF113" s="55">
        <v>0</v>
      </c>
      <c r="MG113" s="54">
        <v>0</v>
      </c>
      <c r="MH113" s="10">
        <v>0</v>
      </c>
      <c r="MI113" s="55">
        <f t="shared" si="2501"/>
        <v>0</v>
      </c>
      <c r="MJ113" s="54">
        <v>1</v>
      </c>
      <c r="MK113" s="10">
        <v>340</v>
      </c>
      <c r="ML113" s="55">
        <f t="shared" si="2502"/>
        <v>340000</v>
      </c>
      <c r="MM113" s="54">
        <v>32</v>
      </c>
      <c r="MN113" s="10">
        <v>6460</v>
      </c>
      <c r="MO113" s="55">
        <f t="shared" si="2503"/>
        <v>201875</v>
      </c>
      <c r="MP113" s="54">
        <v>1</v>
      </c>
      <c r="MQ113" s="10">
        <v>10</v>
      </c>
      <c r="MR113" s="55">
        <f t="shared" si="2504"/>
        <v>10000</v>
      </c>
      <c r="MS113" s="54">
        <v>10</v>
      </c>
      <c r="MT113" s="10">
        <v>93</v>
      </c>
      <c r="MU113" s="55">
        <f t="shared" si="2505"/>
        <v>9300</v>
      </c>
      <c r="MV113" s="54">
        <v>0</v>
      </c>
      <c r="MW113" s="10">
        <v>0</v>
      </c>
      <c r="MX113" s="55">
        <f t="shared" si="2506"/>
        <v>0</v>
      </c>
      <c r="MY113" s="54">
        <v>103</v>
      </c>
      <c r="MZ113" s="10">
        <v>1169</v>
      </c>
      <c r="NA113" s="55">
        <f t="shared" si="2507"/>
        <v>11349.514563106795</v>
      </c>
      <c r="NB113" s="54">
        <v>0</v>
      </c>
      <c r="NC113" s="10">
        <v>0</v>
      </c>
      <c r="ND113" s="55">
        <f t="shared" si="2508"/>
        <v>0</v>
      </c>
      <c r="NE113" s="54">
        <v>0</v>
      </c>
      <c r="NF113" s="10">
        <v>0</v>
      </c>
      <c r="NG113" s="55">
        <f t="shared" si="2509"/>
        <v>0</v>
      </c>
      <c r="NH113" s="54">
        <v>0</v>
      </c>
      <c r="NI113" s="10">
        <v>0</v>
      </c>
      <c r="NJ113" s="55">
        <f t="shared" si="2510"/>
        <v>0</v>
      </c>
      <c r="NK113" s="54">
        <v>1</v>
      </c>
      <c r="NL113" s="10">
        <v>11</v>
      </c>
      <c r="NM113" s="55">
        <f t="shared" si="2511"/>
        <v>11000</v>
      </c>
      <c r="NN113" s="54">
        <v>0</v>
      </c>
      <c r="NO113" s="10">
        <v>0</v>
      </c>
      <c r="NP113" s="55">
        <f t="shared" si="2512"/>
        <v>0</v>
      </c>
      <c r="NQ113" s="54">
        <v>0</v>
      </c>
      <c r="NR113" s="10">
        <v>0</v>
      </c>
      <c r="NS113" s="55">
        <f t="shared" si="2513"/>
        <v>0</v>
      </c>
      <c r="NT113" s="54">
        <v>1</v>
      </c>
      <c r="NU113" s="10">
        <v>70</v>
      </c>
      <c r="NV113" s="55">
        <f t="shared" si="2514"/>
        <v>70000</v>
      </c>
      <c r="NW113" s="54">
        <v>45</v>
      </c>
      <c r="NX113" s="10">
        <v>2701</v>
      </c>
      <c r="NY113" s="55">
        <f t="shared" si="2515"/>
        <v>60022.222222222226</v>
      </c>
      <c r="NZ113" s="54">
        <v>192</v>
      </c>
      <c r="OA113" s="10">
        <v>15575</v>
      </c>
      <c r="OB113" s="55">
        <f t="shared" si="2516"/>
        <v>81119.791666666672</v>
      </c>
      <c r="OC113" s="54">
        <v>0</v>
      </c>
      <c r="OD113" s="10">
        <v>0</v>
      </c>
      <c r="OE113" s="55">
        <f t="shared" si="2517"/>
        <v>0</v>
      </c>
      <c r="OF113" s="68">
        <v>0</v>
      </c>
      <c r="OG113" s="24">
        <v>0</v>
      </c>
      <c r="OH113" s="69">
        <f t="shared" si="2518"/>
        <v>0</v>
      </c>
      <c r="OI113" s="54">
        <v>0</v>
      </c>
      <c r="OJ113" s="10">
        <v>0</v>
      </c>
      <c r="OK113" s="55">
        <f t="shared" si="2519"/>
        <v>0</v>
      </c>
      <c r="OL113" s="54">
        <v>0</v>
      </c>
      <c r="OM113" s="10">
        <v>0</v>
      </c>
      <c r="ON113" s="55">
        <f t="shared" si="2520"/>
        <v>0</v>
      </c>
      <c r="OO113" s="54">
        <v>0</v>
      </c>
      <c r="OP113" s="10">
        <v>0</v>
      </c>
      <c r="OQ113" s="55">
        <f t="shared" si="2521"/>
        <v>0</v>
      </c>
      <c r="OR113" s="54">
        <v>0</v>
      </c>
      <c r="OS113" s="10">
        <v>0</v>
      </c>
      <c r="OT113" s="55">
        <f t="shared" si="2522"/>
        <v>0</v>
      </c>
      <c r="OU113" s="54">
        <v>0</v>
      </c>
      <c r="OV113" s="10">
        <v>0</v>
      </c>
      <c r="OW113" s="55">
        <f t="shared" si="2523"/>
        <v>0</v>
      </c>
      <c r="OX113" s="54">
        <v>0</v>
      </c>
      <c r="OY113" s="10">
        <v>0</v>
      </c>
      <c r="OZ113" s="55">
        <f t="shared" si="2524"/>
        <v>0</v>
      </c>
      <c r="PA113" s="13">
        <f t="shared" si="2232"/>
        <v>1137</v>
      </c>
      <c r="PB113" s="78" t="e">
        <f>SUM(J113,V113,Y113,AH113,AK113,AQ113,AT113,AW113,BI113,BL113,BR113,BU113,BX113,CA113,CD113,CJ113,CM113,CS113,CV113,CY113,DB113,DH113,DN113,DQ113,DT113,DW113,EC113,EF113,EI113,EU113,EX113,FA113,FG113,FJ113,FM113,FP113,FS113,FV113,GB113,GE113,GH113,GK113,GN113,GQ113,GW113,GZ113,HF113,HO113,HR113,HU113,ID113,IG113,IJ113,IM113,IP113,IV113,IY113,JB113,JE113,JH113,JK113,JN113,JQ113,JZ113,KC113,KF113,KI113,KL113,KO113,KR113,KU113,LA113,LD113,LM113,LP113,LS113,LV113,LY113,MB113,HI113,MH113,MK113,MN113,MQ113,MT113,MW113,MZ113,NC113,NF113,NI113,NL113,NO113,NU113,NX113,OA113,OJ113,OS113,OV113,OY113,HL113,JW113,AB113,IA113,IS113,P113+OP113+OM113+OG113+OD113+NR113+ME113+LG113+KX113+JT113+HX113+#REF!+HC113+GT113+FY113+FD113+ER113+EO113+EL113+DZ113+DE113+CP113+BO113+BF113+AZ113+AE113+S113+M113+G113+D113)</f>
        <v>#REF!</v>
      </c>
      <c r="PC113" s="6"/>
      <c r="PD113" s="9"/>
      <c r="PE113" s="6"/>
      <c r="PF113" s="6"/>
      <c r="PG113" s="6"/>
      <c r="PH113" s="9"/>
      <c r="PI113" s="6"/>
      <c r="PJ113" s="6"/>
      <c r="PK113" s="6"/>
      <c r="PL113" s="9"/>
      <c r="PM113" s="6"/>
      <c r="PN113" s="6"/>
      <c r="PO113" s="6"/>
      <c r="PP113" s="9"/>
      <c r="PQ113" s="6"/>
      <c r="PR113" s="6"/>
      <c r="PS113" s="6"/>
      <c r="PT113" s="9"/>
      <c r="PU113" s="6"/>
      <c r="PV113" s="6"/>
      <c r="PW113" s="6"/>
      <c r="PX113" s="9"/>
      <c r="PY113" s="6"/>
      <c r="PZ113" s="6"/>
      <c r="QA113" s="6"/>
      <c r="QB113" s="9"/>
      <c r="QC113" s="6"/>
      <c r="QD113" s="6"/>
      <c r="QE113" s="6"/>
      <c r="QF113" s="2"/>
      <c r="QG113" s="1"/>
      <c r="QH113" s="1"/>
      <c r="QI113" s="1"/>
      <c r="QJ113" s="2"/>
      <c r="QK113" s="1"/>
      <c r="QL113" s="1"/>
      <c r="QM113" s="1"/>
      <c r="QN113" s="2"/>
      <c r="QO113" s="1"/>
      <c r="QP113" s="1"/>
      <c r="QQ113" s="1"/>
    </row>
    <row r="114" spans="1:534" x14ac:dyDescent="0.25">
      <c r="A114" s="46">
        <v>2012</v>
      </c>
      <c r="B114" s="47" t="s">
        <v>9</v>
      </c>
      <c r="C114" s="54">
        <v>0</v>
      </c>
      <c r="D114" s="10">
        <v>0</v>
      </c>
      <c r="E114" s="55">
        <f t="shared" si="2525"/>
        <v>0</v>
      </c>
      <c r="F114" s="54">
        <v>0</v>
      </c>
      <c r="G114" s="10">
        <v>0</v>
      </c>
      <c r="H114" s="55">
        <f t="shared" si="2526"/>
        <v>0</v>
      </c>
      <c r="I114" s="54">
        <v>0</v>
      </c>
      <c r="J114" s="10">
        <v>0</v>
      </c>
      <c r="K114" s="55">
        <f t="shared" si="2527"/>
        <v>0</v>
      </c>
      <c r="L114" s="54">
        <v>0</v>
      </c>
      <c r="M114" s="10">
        <v>0</v>
      </c>
      <c r="N114" s="55">
        <f t="shared" si="2392"/>
        <v>0</v>
      </c>
      <c r="O114" s="54">
        <v>0</v>
      </c>
      <c r="P114" s="10">
        <v>0</v>
      </c>
      <c r="Q114" s="55">
        <f t="shared" si="2528"/>
        <v>0</v>
      </c>
      <c r="R114" s="54">
        <v>0</v>
      </c>
      <c r="S114" s="10">
        <v>0</v>
      </c>
      <c r="T114" s="55">
        <f t="shared" si="2529"/>
        <v>0</v>
      </c>
      <c r="U114" s="54">
        <v>4</v>
      </c>
      <c r="V114" s="10">
        <v>868</v>
      </c>
      <c r="W114" s="55">
        <f t="shared" si="2393"/>
        <v>217000</v>
      </c>
      <c r="X114" s="54">
        <v>16</v>
      </c>
      <c r="Y114" s="10">
        <v>377</v>
      </c>
      <c r="Z114" s="55">
        <f t="shared" si="2394"/>
        <v>23562.5</v>
      </c>
      <c r="AA114" s="54">
        <v>0</v>
      </c>
      <c r="AB114" s="10">
        <v>0</v>
      </c>
      <c r="AC114" s="55">
        <f t="shared" si="2395"/>
        <v>0</v>
      </c>
      <c r="AD114" s="54">
        <v>0</v>
      </c>
      <c r="AE114" s="10">
        <v>0</v>
      </c>
      <c r="AF114" s="55">
        <f t="shared" si="2396"/>
        <v>0</v>
      </c>
      <c r="AG114" s="54">
        <v>0</v>
      </c>
      <c r="AH114" s="10">
        <v>0</v>
      </c>
      <c r="AI114" s="55">
        <f t="shared" si="2397"/>
        <v>0</v>
      </c>
      <c r="AJ114" s="54">
        <v>16</v>
      </c>
      <c r="AK114" s="10">
        <v>394</v>
      </c>
      <c r="AL114" s="55">
        <f t="shared" si="2398"/>
        <v>24625</v>
      </c>
      <c r="AM114" s="54">
        <v>0</v>
      </c>
      <c r="AN114" s="10">
        <v>0</v>
      </c>
      <c r="AO114" s="55">
        <f t="shared" si="2399"/>
        <v>0</v>
      </c>
      <c r="AP114" s="54">
        <v>0</v>
      </c>
      <c r="AQ114" s="10">
        <v>0</v>
      </c>
      <c r="AR114" s="55">
        <f t="shared" si="2400"/>
        <v>0</v>
      </c>
      <c r="AS114" s="54">
        <v>0</v>
      </c>
      <c r="AT114" s="10">
        <v>0</v>
      </c>
      <c r="AU114" s="55">
        <f t="shared" si="2401"/>
        <v>0</v>
      </c>
      <c r="AV114" s="54">
        <v>0</v>
      </c>
      <c r="AW114" s="10">
        <v>0</v>
      </c>
      <c r="AX114" s="55">
        <f t="shared" si="2402"/>
        <v>0</v>
      </c>
      <c r="AY114" s="54">
        <v>0</v>
      </c>
      <c r="AZ114" s="10">
        <v>0</v>
      </c>
      <c r="BA114" s="55">
        <f t="shared" si="2403"/>
        <v>0</v>
      </c>
      <c r="BB114" s="54">
        <v>0</v>
      </c>
      <c r="BC114" s="10">
        <v>0</v>
      </c>
      <c r="BD114" s="55">
        <f t="shared" si="2404"/>
        <v>0</v>
      </c>
      <c r="BE114" s="54">
        <v>0</v>
      </c>
      <c r="BF114" s="10">
        <v>0</v>
      </c>
      <c r="BG114" s="55">
        <f t="shared" si="2530"/>
        <v>0</v>
      </c>
      <c r="BH114" s="54">
        <v>1</v>
      </c>
      <c r="BI114" s="10">
        <v>2</v>
      </c>
      <c r="BJ114" s="55">
        <f t="shared" si="2406"/>
        <v>2000</v>
      </c>
      <c r="BK114" s="54">
        <v>41</v>
      </c>
      <c r="BL114" s="10">
        <v>10491</v>
      </c>
      <c r="BM114" s="55">
        <f t="shared" si="2407"/>
        <v>255878.04878048779</v>
      </c>
      <c r="BN114" s="54">
        <v>0</v>
      </c>
      <c r="BO114" s="10">
        <v>0</v>
      </c>
      <c r="BP114" s="55">
        <f t="shared" si="2531"/>
        <v>0</v>
      </c>
      <c r="BQ114" s="54">
        <v>0</v>
      </c>
      <c r="BR114" s="10">
        <v>0</v>
      </c>
      <c r="BS114" s="55">
        <f t="shared" si="2409"/>
        <v>0</v>
      </c>
      <c r="BT114" s="54">
        <v>173</v>
      </c>
      <c r="BU114" s="10">
        <v>5944</v>
      </c>
      <c r="BV114" s="55">
        <f t="shared" si="2410"/>
        <v>34358.381502890174</v>
      </c>
      <c r="BW114" s="54">
        <v>0</v>
      </c>
      <c r="BX114" s="10">
        <v>0</v>
      </c>
      <c r="BY114" s="55">
        <f t="shared" si="2411"/>
        <v>0</v>
      </c>
      <c r="BZ114" s="54">
        <v>0</v>
      </c>
      <c r="CA114" s="10">
        <v>0</v>
      </c>
      <c r="CB114" s="55">
        <f t="shared" si="2412"/>
        <v>0</v>
      </c>
      <c r="CC114" s="54">
        <v>0</v>
      </c>
      <c r="CD114" s="10">
        <v>0</v>
      </c>
      <c r="CE114" s="55">
        <f t="shared" si="2413"/>
        <v>0</v>
      </c>
      <c r="CF114" s="54">
        <v>0</v>
      </c>
      <c r="CG114" s="10">
        <v>0</v>
      </c>
      <c r="CH114" s="55">
        <f t="shared" si="2414"/>
        <v>0</v>
      </c>
      <c r="CI114" s="54">
        <v>0</v>
      </c>
      <c r="CJ114" s="10">
        <v>0</v>
      </c>
      <c r="CK114" s="55">
        <f t="shared" si="2415"/>
        <v>0</v>
      </c>
      <c r="CL114" s="54">
        <v>0</v>
      </c>
      <c r="CM114" s="10">
        <v>0</v>
      </c>
      <c r="CN114" s="55">
        <f t="shared" si="2416"/>
        <v>0</v>
      </c>
      <c r="CO114" s="54">
        <v>0</v>
      </c>
      <c r="CP114" s="10">
        <v>0</v>
      </c>
      <c r="CQ114" s="55">
        <f t="shared" si="2417"/>
        <v>0</v>
      </c>
      <c r="CR114" s="54">
        <v>0</v>
      </c>
      <c r="CS114" s="10">
        <v>0</v>
      </c>
      <c r="CT114" s="55">
        <f t="shared" si="2418"/>
        <v>0</v>
      </c>
      <c r="CU114" s="54">
        <v>84</v>
      </c>
      <c r="CV114" s="10">
        <v>1241</v>
      </c>
      <c r="CW114" s="55">
        <f t="shared" si="2419"/>
        <v>14773.809523809523</v>
      </c>
      <c r="CX114" s="54">
        <v>0</v>
      </c>
      <c r="CY114" s="10">
        <v>0</v>
      </c>
      <c r="CZ114" s="55">
        <f t="shared" si="2420"/>
        <v>0</v>
      </c>
      <c r="DA114" s="54">
        <v>91</v>
      </c>
      <c r="DB114" s="10">
        <v>2518</v>
      </c>
      <c r="DC114" s="55">
        <f t="shared" si="2421"/>
        <v>27670.329670329673</v>
      </c>
      <c r="DD114" s="54">
        <v>0</v>
      </c>
      <c r="DE114" s="10">
        <v>0</v>
      </c>
      <c r="DF114" s="55">
        <f t="shared" si="2422"/>
        <v>0</v>
      </c>
      <c r="DG114" s="54">
        <v>0</v>
      </c>
      <c r="DH114" s="10">
        <v>0</v>
      </c>
      <c r="DI114" s="55">
        <f t="shared" si="2423"/>
        <v>0</v>
      </c>
      <c r="DJ114" s="54">
        <v>0</v>
      </c>
      <c r="DK114" s="10">
        <v>0</v>
      </c>
      <c r="DL114" s="55">
        <f t="shared" si="2424"/>
        <v>0</v>
      </c>
      <c r="DM114" s="54">
        <v>0</v>
      </c>
      <c r="DN114" s="10">
        <v>0</v>
      </c>
      <c r="DO114" s="55">
        <f t="shared" si="2425"/>
        <v>0</v>
      </c>
      <c r="DP114" s="54">
        <v>0</v>
      </c>
      <c r="DQ114" s="10">
        <v>0</v>
      </c>
      <c r="DR114" s="55">
        <f t="shared" si="2426"/>
        <v>0</v>
      </c>
      <c r="DS114" s="54">
        <v>0</v>
      </c>
      <c r="DT114" s="10">
        <v>0</v>
      </c>
      <c r="DU114" s="55">
        <f t="shared" si="2427"/>
        <v>0</v>
      </c>
      <c r="DV114" s="54">
        <v>93</v>
      </c>
      <c r="DW114" s="10">
        <v>8840</v>
      </c>
      <c r="DX114" s="55">
        <f t="shared" si="2428"/>
        <v>95053.763440860203</v>
      </c>
      <c r="DY114" s="54">
        <v>0</v>
      </c>
      <c r="DZ114" s="10">
        <v>0</v>
      </c>
      <c r="EA114" s="55">
        <f t="shared" si="2429"/>
        <v>0</v>
      </c>
      <c r="EB114" s="54">
        <v>77</v>
      </c>
      <c r="EC114" s="10">
        <v>2929</v>
      </c>
      <c r="ED114" s="55">
        <f t="shared" si="2430"/>
        <v>38038.961038961039</v>
      </c>
      <c r="EE114" s="54">
        <v>0</v>
      </c>
      <c r="EF114" s="10">
        <v>0</v>
      </c>
      <c r="EG114" s="55">
        <f t="shared" si="2431"/>
        <v>0</v>
      </c>
      <c r="EH114" s="54">
        <v>0</v>
      </c>
      <c r="EI114" s="10">
        <v>0</v>
      </c>
      <c r="EJ114" s="55">
        <f t="shared" si="2432"/>
        <v>0</v>
      </c>
      <c r="EK114" s="54">
        <v>0</v>
      </c>
      <c r="EL114" s="10">
        <v>0</v>
      </c>
      <c r="EM114" s="55">
        <f t="shared" si="2433"/>
        <v>0</v>
      </c>
      <c r="EN114" s="54">
        <v>0</v>
      </c>
      <c r="EO114" s="10">
        <v>0</v>
      </c>
      <c r="EP114" s="55">
        <f t="shared" si="2434"/>
        <v>0</v>
      </c>
      <c r="EQ114" s="54">
        <v>0</v>
      </c>
      <c r="ER114" s="10">
        <v>0</v>
      </c>
      <c r="ES114" s="55">
        <f t="shared" si="2435"/>
        <v>0</v>
      </c>
      <c r="ET114" s="54">
        <v>0</v>
      </c>
      <c r="EU114" s="10">
        <v>0</v>
      </c>
      <c r="EV114" s="55">
        <f t="shared" si="2436"/>
        <v>0</v>
      </c>
      <c r="EW114" s="54">
        <v>0</v>
      </c>
      <c r="EX114" s="10">
        <v>0</v>
      </c>
      <c r="EY114" s="55">
        <f t="shared" si="2437"/>
        <v>0</v>
      </c>
      <c r="EZ114" s="54">
        <v>0</v>
      </c>
      <c r="FA114" s="10">
        <v>0</v>
      </c>
      <c r="FB114" s="55">
        <f t="shared" si="2438"/>
        <v>0</v>
      </c>
      <c r="FC114" s="54">
        <v>0</v>
      </c>
      <c r="FD114" s="10">
        <v>0</v>
      </c>
      <c r="FE114" s="55">
        <f t="shared" si="2439"/>
        <v>0</v>
      </c>
      <c r="FF114" s="54">
        <v>29</v>
      </c>
      <c r="FG114" s="10">
        <v>2548</v>
      </c>
      <c r="FH114" s="55">
        <f t="shared" si="2440"/>
        <v>87862.068965517232</v>
      </c>
      <c r="FI114" s="54">
        <v>0</v>
      </c>
      <c r="FJ114" s="10">
        <v>0</v>
      </c>
      <c r="FK114" s="55">
        <f t="shared" si="2441"/>
        <v>0</v>
      </c>
      <c r="FL114" s="54">
        <v>0</v>
      </c>
      <c r="FM114" s="10">
        <v>0</v>
      </c>
      <c r="FN114" s="55">
        <f t="shared" si="2442"/>
        <v>0</v>
      </c>
      <c r="FO114" s="54">
        <v>1</v>
      </c>
      <c r="FP114" s="10">
        <v>871</v>
      </c>
      <c r="FQ114" s="55">
        <f t="shared" si="2443"/>
        <v>871000</v>
      </c>
      <c r="FR114" s="54">
        <v>1</v>
      </c>
      <c r="FS114" s="10">
        <v>152</v>
      </c>
      <c r="FT114" s="55">
        <f t="shared" si="2444"/>
        <v>152000</v>
      </c>
      <c r="FU114" s="54">
        <v>108</v>
      </c>
      <c r="FV114" s="10">
        <v>4393</v>
      </c>
      <c r="FW114" s="55">
        <f t="shared" si="2445"/>
        <v>40675.925925925927</v>
      </c>
      <c r="FX114" s="54">
        <v>0</v>
      </c>
      <c r="FY114" s="10">
        <v>0</v>
      </c>
      <c r="FZ114" s="55">
        <f t="shared" si="2446"/>
        <v>0</v>
      </c>
      <c r="GA114" s="54">
        <v>1</v>
      </c>
      <c r="GB114" s="10">
        <v>184</v>
      </c>
      <c r="GC114" s="55">
        <f t="shared" si="2447"/>
        <v>184000</v>
      </c>
      <c r="GD114" s="54">
        <v>0</v>
      </c>
      <c r="GE114" s="10">
        <v>0</v>
      </c>
      <c r="GF114" s="55">
        <f t="shared" si="2448"/>
        <v>0</v>
      </c>
      <c r="GG114" s="54">
        <v>0</v>
      </c>
      <c r="GH114" s="10">
        <v>0</v>
      </c>
      <c r="GI114" s="55">
        <f t="shared" si="2449"/>
        <v>0</v>
      </c>
      <c r="GJ114" s="54">
        <v>32</v>
      </c>
      <c r="GK114" s="10">
        <v>529</v>
      </c>
      <c r="GL114" s="55">
        <f t="shared" si="2450"/>
        <v>16531.25</v>
      </c>
      <c r="GM114" s="54">
        <v>0</v>
      </c>
      <c r="GN114" s="10">
        <v>0</v>
      </c>
      <c r="GO114" s="55">
        <f t="shared" si="2451"/>
        <v>0</v>
      </c>
      <c r="GP114" s="54">
        <v>0</v>
      </c>
      <c r="GQ114" s="10">
        <v>0</v>
      </c>
      <c r="GR114" s="55">
        <f t="shared" si="2452"/>
        <v>0</v>
      </c>
      <c r="GS114" s="54">
        <v>0</v>
      </c>
      <c r="GT114" s="10">
        <v>0</v>
      </c>
      <c r="GU114" s="55">
        <f t="shared" si="2453"/>
        <v>0</v>
      </c>
      <c r="GV114" s="54">
        <v>0</v>
      </c>
      <c r="GW114" s="10">
        <v>0</v>
      </c>
      <c r="GX114" s="55">
        <f t="shared" si="2454"/>
        <v>0</v>
      </c>
      <c r="GY114" s="54">
        <v>0</v>
      </c>
      <c r="GZ114" s="10">
        <v>0</v>
      </c>
      <c r="HA114" s="55">
        <f t="shared" si="2455"/>
        <v>0</v>
      </c>
      <c r="HB114" s="54">
        <v>0</v>
      </c>
      <c r="HC114" s="10">
        <v>0</v>
      </c>
      <c r="HD114" s="55">
        <f t="shared" si="2456"/>
        <v>0</v>
      </c>
      <c r="HE114" s="54">
        <v>0</v>
      </c>
      <c r="HF114" s="10">
        <v>0</v>
      </c>
      <c r="HG114" s="55">
        <f t="shared" si="2457"/>
        <v>0</v>
      </c>
      <c r="HH114" s="54">
        <v>0</v>
      </c>
      <c r="HI114" s="10">
        <v>0</v>
      </c>
      <c r="HJ114" s="55">
        <f t="shared" si="2458"/>
        <v>0</v>
      </c>
      <c r="HK114" s="54">
        <v>0</v>
      </c>
      <c r="HL114" s="10">
        <v>0</v>
      </c>
      <c r="HM114" s="55">
        <f t="shared" si="2459"/>
        <v>0</v>
      </c>
      <c r="HN114" s="54">
        <v>0</v>
      </c>
      <c r="HO114" s="10">
        <v>0</v>
      </c>
      <c r="HP114" s="55">
        <f t="shared" si="2460"/>
        <v>0</v>
      </c>
      <c r="HQ114" s="54">
        <v>0</v>
      </c>
      <c r="HR114" s="10">
        <v>0</v>
      </c>
      <c r="HS114" s="55">
        <f t="shared" si="2461"/>
        <v>0</v>
      </c>
      <c r="HT114" s="54">
        <v>0</v>
      </c>
      <c r="HU114" s="10">
        <v>0</v>
      </c>
      <c r="HV114" s="55">
        <f t="shared" si="2462"/>
        <v>0</v>
      </c>
      <c r="HW114" s="54">
        <v>0</v>
      </c>
      <c r="HX114" s="10">
        <v>0</v>
      </c>
      <c r="HY114" s="55">
        <f t="shared" si="2463"/>
        <v>0</v>
      </c>
      <c r="HZ114" s="54">
        <v>0</v>
      </c>
      <c r="IA114" s="10">
        <v>0</v>
      </c>
      <c r="IB114" s="55">
        <f t="shared" si="2464"/>
        <v>0</v>
      </c>
      <c r="IC114" s="54">
        <v>0</v>
      </c>
      <c r="ID114" s="10">
        <v>0</v>
      </c>
      <c r="IE114" s="55">
        <f t="shared" si="2465"/>
        <v>0</v>
      </c>
      <c r="IF114" s="54">
        <v>0</v>
      </c>
      <c r="IG114" s="10">
        <v>0</v>
      </c>
      <c r="IH114" s="55">
        <f t="shared" si="2466"/>
        <v>0</v>
      </c>
      <c r="II114" s="54">
        <v>37</v>
      </c>
      <c r="IJ114" s="10">
        <v>1617</v>
      </c>
      <c r="IK114" s="55">
        <f t="shared" si="2467"/>
        <v>43702.7027027027</v>
      </c>
      <c r="IL114" s="54">
        <v>0</v>
      </c>
      <c r="IM114" s="10">
        <v>0</v>
      </c>
      <c r="IN114" s="55">
        <f t="shared" si="2468"/>
        <v>0</v>
      </c>
      <c r="IO114" s="54">
        <v>0</v>
      </c>
      <c r="IP114" s="10">
        <v>0</v>
      </c>
      <c r="IQ114" s="55">
        <f t="shared" si="2469"/>
        <v>0</v>
      </c>
      <c r="IR114" s="54">
        <v>0</v>
      </c>
      <c r="IS114" s="10">
        <v>0</v>
      </c>
      <c r="IT114" s="55">
        <f t="shared" si="2470"/>
        <v>0</v>
      </c>
      <c r="IU114" s="54">
        <v>0</v>
      </c>
      <c r="IV114" s="10">
        <v>0</v>
      </c>
      <c r="IW114" s="55">
        <f t="shared" si="2471"/>
        <v>0</v>
      </c>
      <c r="IX114" s="54">
        <v>24</v>
      </c>
      <c r="IY114" s="10">
        <v>1718</v>
      </c>
      <c r="IZ114" s="55">
        <f t="shared" si="2472"/>
        <v>71583.333333333328</v>
      </c>
      <c r="JA114" s="54">
        <v>1</v>
      </c>
      <c r="JB114" s="10">
        <v>335</v>
      </c>
      <c r="JC114" s="55">
        <f t="shared" si="2473"/>
        <v>335000</v>
      </c>
      <c r="JD114" s="54">
        <v>0</v>
      </c>
      <c r="JE114" s="10">
        <v>0</v>
      </c>
      <c r="JF114" s="55">
        <f t="shared" si="2474"/>
        <v>0</v>
      </c>
      <c r="JG114" s="54">
        <v>2</v>
      </c>
      <c r="JH114" s="10">
        <v>6</v>
      </c>
      <c r="JI114" s="55">
        <f t="shared" si="2475"/>
        <v>3000</v>
      </c>
      <c r="JJ114" s="54">
        <v>0</v>
      </c>
      <c r="JK114" s="10">
        <v>0</v>
      </c>
      <c r="JL114" s="55">
        <f t="shared" si="2476"/>
        <v>0</v>
      </c>
      <c r="JM114" s="54">
        <v>3</v>
      </c>
      <c r="JN114" s="10">
        <v>51</v>
      </c>
      <c r="JO114" s="55">
        <f t="shared" si="2477"/>
        <v>17000</v>
      </c>
      <c r="JP114" s="54">
        <v>0</v>
      </c>
      <c r="JQ114" s="10">
        <v>0</v>
      </c>
      <c r="JR114" s="55">
        <f t="shared" si="2478"/>
        <v>0</v>
      </c>
      <c r="JS114" s="54">
        <v>0</v>
      </c>
      <c r="JT114" s="10">
        <v>0</v>
      </c>
      <c r="JU114" s="55">
        <f t="shared" si="2479"/>
        <v>0</v>
      </c>
      <c r="JV114" s="54">
        <v>0</v>
      </c>
      <c r="JW114" s="10">
        <v>0</v>
      </c>
      <c r="JX114" s="55">
        <f t="shared" si="2480"/>
        <v>0</v>
      </c>
      <c r="JY114" s="54">
        <v>0</v>
      </c>
      <c r="JZ114" s="10">
        <v>0</v>
      </c>
      <c r="KA114" s="55">
        <f t="shared" si="2481"/>
        <v>0</v>
      </c>
      <c r="KB114" s="54">
        <v>0</v>
      </c>
      <c r="KC114" s="10">
        <v>0</v>
      </c>
      <c r="KD114" s="55">
        <f t="shared" si="2482"/>
        <v>0</v>
      </c>
      <c r="KE114" s="54">
        <v>55</v>
      </c>
      <c r="KF114" s="10">
        <v>3918</v>
      </c>
      <c r="KG114" s="55">
        <f t="shared" si="2483"/>
        <v>71236.363636363632</v>
      </c>
      <c r="KH114" s="54">
        <v>0</v>
      </c>
      <c r="KI114" s="10">
        <v>0</v>
      </c>
      <c r="KJ114" s="55">
        <f t="shared" si="2484"/>
        <v>0</v>
      </c>
      <c r="KK114" s="54">
        <v>25</v>
      </c>
      <c r="KL114" s="10">
        <v>4810</v>
      </c>
      <c r="KM114" s="55">
        <f t="shared" si="2485"/>
        <v>192400</v>
      </c>
      <c r="KN114" s="54">
        <v>0</v>
      </c>
      <c r="KO114" s="10">
        <v>0</v>
      </c>
      <c r="KP114" s="55">
        <f t="shared" si="2486"/>
        <v>0</v>
      </c>
      <c r="KQ114" s="54">
        <v>1</v>
      </c>
      <c r="KR114" s="10">
        <v>122</v>
      </c>
      <c r="KS114" s="55">
        <f t="shared" si="2487"/>
        <v>122000</v>
      </c>
      <c r="KT114" s="54">
        <v>0</v>
      </c>
      <c r="KU114" s="10">
        <v>0</v>
      </c>
      <c r="KV114" s="55">
        <f t="shared" si="2488"/>
        <v>0</v>
      </c>
      <c r="KW114" s="54">
        <v>0</v>
      </c>
      <c r="KX114" s="10">
        <v>0</v>
      </c>
      <c r="KY114" s="55">
        <f t="shared" si="2489"/>
        <v>0</v>
      </c>
      <c r="KZ114" s="54">
        <v>0</v>
      </c>
      <c r="LA114" s="10">
        <v>0</v>
      </c>
      <c r="LB114" s="55">
        <f t="shared" si="2490"/>
        <v>0</v>
      </c>
      <c r="LC114" s="54">
        <v>0</v>
      </c>
      <c r="LD114" s="10">
        <v>0</v>
      </c>
      <c r="LE114" s="55">
        <f t="shared" si="2491"/>
        <v>0</v>
      </c>
      <c r="LF114" s="54">
        <v>0</v>
      </c>
      <c r="LG114" s="10">
        <v>0</v>
      </c>
      <c r="LH114" s="55">
        <f t="shared" si="2492"/>
        <v>0</v>
      </c>
      <c r="LI114" s="54">
        <v>0</v>
      </c>
      <c r="LJ114" s="10">
        <v>0</v>
      </c>
      <c r="LK114" s="55">
        <f t="shared" si="2493"/>
        <v>0</v>
      </c>
      <c r="LL114" s="54">
        <v>7</v>
      </c>
      <c r="LM114" s="10">
        <v>73</v>
      </c>
      <c r="LN114" s="55">
        <f t="shared" si="2494"/>
        <v>10428.571428571429</v>
      </c>
      <c r="LO114" s="54">
        <v>0</v>
      </c>
      <c r="LP114" s="10">
        <v>0</v>
      </c>
      <c r="LQ114" s="55">
        <f t="shared" si="2495"/>
        <v>0</v>
      </c>
      <c r="LR114" s="54">
        <v>0</v>
      </c>
      <c r="LS114" s="10">
        <v>0</v>
      </c>
      <c r="LT114" s="55">
        <f t="shared" si="2496"/>
        <v>0</v>
      </c>
      <c r="LU114" s="54">
        <v>0</v>
      </c>
      <c r="LV114" s="10">
        <v>0</v>
      </c>
      <c r="LW114" s="55">
        <f t="shared" si="2497"/>
        <v>0</v>
      </c>
      <c r="LX114" s="54">
        <v>28</v>
      </c>
      <c r="LY114" s="10">
        <v>3336</v>
      </c>
      <c r="LZ114" s="55">
        <f t="shared" si="2498"/>
        <v>119142.85714285714</v>
      </c>
      <c r="MA114" s="54">
        <v>0</v>
      </c>
      <c r="MB114" s="10">
        <v>0</v>
      </c>
      <c r="MC114" s="55">
        <f t="shared" si="2499"/>
        <v>0</v>
      </c>
      <c r="MD114" s="54">
        <v>0</v>
      </c>
      <c r="ME114" s="10">
        <v>0</v>
      </c>
      <c r="MF114" s="55">
        <f t="shared" si="2500"/>
        <v>0</v>
      </c>
      <c r="MG114" s="54">
        <v>0</v>
      </c>
      <c r="MH114" s="10">
        <v>0</v>
      </c>
      <c r="MI114" s="55">
        <f t="shared" si="2501"/>
        <v>0</v>
      </c>
      <c r="MJ114" s="54">
        <v>7</v>
      </c>
      <c r="MK114" s="10">
        <v>1989</v>
      </c>
      <c r="ML114" s="55">
        <f t="shared" si="2502"/>
        <v>284142.85714285716</v>
      </c>
      <c r="MM114" s="54">
        <v>72</v>
      </c>
      <c r="MN114" s="10">
        <v>6394</v>
      </c>
      <c r="MO114" s="55">
        <f t="shared" si="2503"/>
        <v>88805.555555555562</v>
      </c>
      <c r="MP114" s="54">
        <v>0</v>
      </c>
      <c r="MQ114" s="10">
        <v>0</v>
      </c>
      <c r="MR114" s="55">
        <f t="shared" si="2504"/>
        <v>0</v>
      </c>
      <c r="MS114" s="54">
        <v>9</v>
      </c>
      <c r="MT114" s="10">
        <v>48</v>
      </c>
      <c r="MU114" s="55">
        <f t="shared" si="2505"/>
        <v>5333.333333333333</v>
      </c>
      <c r="MV114" s="54">
        <v>0</v>
      </c>
      <c r="MW114" s="10">
        <v>0</v>
      </c>
      <c r="MX114" s="55">
        <f t="shared" si="2506"/>
        <v>0</v>
      </c>
      <c r="MY114" s="54">
        <v>53</v>
      </c>
      <c r="MZ114" s="10">
        <v>632</v>
      </c>
      <c r="NA114" s="55">
        <f t="shared" si="2507"/>
        <v>11924.528301886792</v>
      </c>
      <c r="NB114" s="54">
        <v>0</v>
      </c>
      <c r="NC114" s="10">
        <v>0</v>
      </c>
      <c r="ND114" s="55">
        <f t="shared" si="2508"/>
        <v>0</v>
      </c>
      <c r="NE114" s="54">
        <v>0</v>
      </c>
      <c r="NF114" s="10">
        <v>0</v>
      </c>
      <c r="NG114" s="55">
        <f t="shared" si="2509"/>
        <v>0</v>
      </c>
      <c r="NH114" s="54">
        <v>0</v>
      </c>
      <c r="NI114" s="10">
        <v>0</v>
      </c>
      <c r="NJ114" s="55">
        <f t="shared" si="2510"/>
        <v>0</v>
      </c>
      <c r="NK114" s="54">
        <v>0</v>
      </c>
      <c r="NL114" s="10">
        <v>0</v>
      </c>
      <c r="NM114" s="55">
        <f t="shared" si="2511"/>
        <v>0</v>
      </c>
      <c r="NN114" s="54">
        <v>0</v>
      </c>
      <c r="NO114" s="10">
        <v>0</v>
      </c>
      <c r="NP114" s="55">
        <f t="shared" si="2512"/>
        <v>0</v>
      </c>
      <c r="NQ114" s="54">
        <v>0</v>
      </c>
      <c r="NR114" s="10">
        <v>0</v>
      </c>
      <c r="NS114" s="55">
        <f t="shared" si="2513"/>
        <v>0</v>
      </c>
      <c r="NT114" s="54">
        <v>0</v>
      </c>
      <c r="NU114" s="10">
        <v>0</v>
      </c>
      <c r="NV114" s="55">
        <f t="shared" si="2514"/>
        <v>0</v>
      </c>
      <c r="NW114" s="54">
        <v>51</v>
      </c>
      <c r="NX114" s="10">
        <v>2972</v>
      </c>
      <c r="NY114" s="55">
        <f t="shared" si="2515"/>
        <v>58274.509803921566</v>
      </c>
      <c r="NZ114" s="54">
        <v>363</v>
      </c>
      <c r="OA114" s="10">
        <v>20532</v>
      </c>
      <c r="OB114" s="55">
        <f t="shared" si="2516"/>
        <v>56561.983471074374</v>
      </c>
      <c r="OC114" s="54">
        <v>0</v>
      </c>
      <c r="OD114" s="10">
        <v>0</v>
      </c>
      <c r="OE114" s="55">
        <f t="shared" si="2517"/>
        <v>0</v>
      </c>
      <c r="OF114" s="68">
        <v>0</v>
      </c>
      <c r="OG114" s="24">
        <v>0</v>
      </c>
      <c r="OH114" s="69">
        <f t="shared" si="2518"/>
        <v>0</v>
      </c>
      <c r="OI114" s="54">
        <v>0</v>
      </c>
      <c r="OJ114" s="10">
        <v>0</v>
      </c>
      <c r="OK114" s="55">
        <f t="shared" si="2519"/>
        <v>0</v>
      </c>
      <c r="OL114" s="54">
        <v>0</v>
      </c>
      <c r="OM114" s="10">
        <v>0</v>
      </c>
      <c r="ON114" s="55">
        <f t="shared" si="2520"/>
        <v>0</v>
      </c>
      <c r="OO114" s="54">
        <v>0</v>
      </c>
      <c r="OP114" s="10">
        <v>0</v>
      </c>
      <c r="OQ114" s="55">
        <f t="shared" si="2521"/>
        <v>0</v>
      </c>
      <c r="OR114" s="54">
        <v>0</v>
      </c>
      <c r="OS114" s="10">
        <v>0</v>
      </c>
      <c r="OT114" s="55">
        <f t="shared" si="2522"/>
        <v>0</v>
      </c>
      <c r="OU114" s="54">
        <v>0</v>
      </c>
      <c r="OV114" s="10">
        <v>0</v>
      </c>
      <c r="OW114" s="55">
        <f t="shared" si="2523"/>
        <v>0</v>
      </c>
      <c r="OX114" s="54">
        <v>0</v>
      </c>
      <c r="OY114" s="10">
        <v>0</v>
      </c>
      <c r="OZ114" s="55">
        <f t="shared" si="2524"/>
        <v>0</v>
      </c>
      <c r="PA114" s="13">
        <f t="shared" si="2232"/>
        <v>164006</v>
      </c>
      <c r="PB114" s="78" t="e">
        <f>SUM(J114,V114,Y114,AH114,AK114,AQ114,AT114,AW114,BI114,BL114,BR114,BU114,BX114,CA114,CD114,CJ114,CM114,CS114,CV114,CY114,DB114,DH114,DN114,DQ114,DT114,DW114,EC114,EF114,EI114,EU114,EX114,FA114,FG114,FJ114,FM114,FP114,FS114,FV114,GB114,GE114,GH114,GK114,GN114,GQ114,GW114,GZ114,HF114,HO114,HR114,HU114,ID114,IG114,IJ114,IM114,IP114,IV114,IY114,JB114,JE114,JH114,JK114,JN114,JQ114,JZ114,KC114,KF114,KI114,KL114,KO114,KR114,KU114,LA114,LD114,LM114,LP114,LS114,LV114,LY114,MB114,HI114,MH114,MK114,MN114,MQ114,MT114,MW114,MZ114,NC114,NF114,NI114,NL114,NO114,NU114,NX114,OA114,OJ114,OS114,OV114,OY114,HL114,JW114,AB114,IA114,IS114,P114+OP114+OM114+OG114+OD114+NR114+ME114+LG114+KX114+JT114+HX114+#REF!+HC114+GT114+FY114+FD114+ER114+EO114+EL114+DZ114+DE114+CP114+BO114+BF114+AZ114+AE114+S114+M114+G114+D114)</f>
        <v>#REF!</v>
      </c>
      <c r="PC114" s="6"/>
      <c r="PD114" s="9"/>
      <c r="PE114" s="6"/>
      <c r="PF114" s="6"/>
      <c r="PG114" s="6"/>
      <c r="PH114" s="9"/>
      <c r="PI114" s="6"/>
      <c r="PJ114" s="6"/>
      <c r="PK114" s="6"/>
      <c r="PL114" s="9"/>
      <c r="PM114" s="6"/>
      <c r="PN114" s="6"/>
      <c r="PO114" s="6"/>
      <c r="PP114" s="9"/>
      <c r="PQ114" s="6"/>
      <c r="PR114" s="6"/>
      <c r="PS114" s="6"/>
      <c r="PT114" s="9"/>
      <c r="PU114" s="6"/>
      <c r="PV114" s="6"/>
      <c r="PW114" s="6"/>
      <c r="PX114" s="9"/>
      <c r="PY114" s="6"/>
      <c r="PZ114" s="6"/>
      <c r="QA114" s="6"/>
      <c r="QB114" s="9"/>
      <c r="QC114" s="6"/>
      <c r="QD114" s="6"/>
      <c r="QE114" s="6"/>
      <c r="QF114" s="2"/>
      <c r="QG114" s="1"/>
      <c r="QH114" s="1"/>
      <c r="QI114" s="1"/>
      <c r="QJ114" s="2"/>
      <c r="QK114" s="1"/>
      <c r="QL114" s="1"/>
      <c r="QM114" s="1"/>
      <c r="QN114" s="2"/>
      <c r="QO114" s="1"/>
      <c r="QP114" s="1"/>
      <c r="QQ114" s="1"/>
    </row>
    <row r="115" spans="1:534" x14ac:dyDescent="0.25">
      <c r="A115" s="46">
        <v>2012</v>
      </c>
      <c r="B115" s="47" t="s">
        <v>10</v>
      </c>
      <c r="C115" s="54">
        <v>0</v>
      </c>
      <c r="D115" s="10">
        <v>0</v>
      </c>
      <c r="E115" s="55">
        <f t="shared" si="2525"/>
        <v>0</v>
      </c>
      <c r="F115" s="54">
        <v>0</v>
      </c>
      <c r="G115" s="10">
        <v>0</v>
      </c>
      <c r="H115" s="55">
        <f t="shared" si="2526"/>
        <v>0</v>
      </c>
      <c r="I115" s="54">
        <v>0</v>
      </c>
      <c r="J115" s="10">
        <v>0</v>
      </c>
      <c r="K115" s="55">
        <f t="shared" si="2527"/>
        <v>0</v>
      </c>
      <c r="L115" s="54">
        <v>0</v>
      </c>
      <c r="M115" s="10">
        <v>0</v>
      </c>
      <c r="N115" s="55">
        <f t="shared" si="2392"/>
        <v>0</v>
      </c>
      <c r="O115" s="54">
        <v>0</v>
      </c>
      <c r="P115" s="10">
        <v>0</v>
      </c>
      <c r="Q115" s="55">
        <f t="shared" si="2528"/>
        <v>0</v>
      </c>
      <c r="R115" s="54">
        <v>0</v>
      </c>
      <c r="S115" s="10">
        <v>0</v>
      </c>
      <c r="T115" s="55">
        <f t="shared" si="2529"/>
        <v>0</v>
      </c>
      <c r="U115" s="54">
        <v>5</v>
      </c>
      <c r="V115" s="10">
        <v>1372</v>
      </c>
      <c r="W115" s="55">
        <f t="shared" si="2393"/>
        <v>274400</v>
      </c>
      <c r="X115" s="54">
        <v>20</v>
      </c>
      <c r="Y115" s="10">
        <v>412</v>
      </c>
      <c r="Z115" s="55">
        <f t="shared" si="2394"/>
        <v>20600</v>
      </c>
      <c r="AA115" s="54">
        <v>0</v>
      </c>
      <c r="AB115" s="10">
        <v>0</v>
      </c>
      <c r="AC115" s="55">
        <f t="shared" si="2395"/>
        <v>0</v>
      </c>
      <c r="AD115" s="54">
        <v>0</v>
      </c>
      <c r="AE115" s="10">
        <v>0</v>
      </c>
      <c r="AF115" s="55">
        <f t="shared" si="2396"/>
        <v>0</v>
      </c>
      <c r="AG115" s="54">
        <v>4</v>
      </c>
      <c r="AH115" s="10">
        <v>70</v>
      </c>
      <c r="AI115" s="55">
        <f t="shared" si="2397"/>
        <v>17500</v>
      </c>
      <c r="AJ115" s="54">
        <v>13</v>
      </c>
      <c r="AK115" s="10">
        <v>331</v>
      </c>
      <c r="AL115" s="55">
        <f t="shared" si="2398"/>
        <v>25461.538461538461</v>
      </c>
      <c r="AM115" s="54">
        <v>0</v>
      </c>
      <c r="AN115" s="10">
        <v>0</v>
      </c>
      <c r="AO115" s="55">
        <f t="shared" si="2399"/>
        <v>0</v>
      </c>
      <c r="AP115" s="54">
        <v>0</v>
      </c>
      <c r="AQ115" s="10">
        <v>0</v>
      </c>
      <c r="AR115" s="55">
        <f t="shared" si="2400"/>
        <v>0</v>
      </c>
      <c r="AS115" s="54">
        <v>8</v>
      </c>
      <c r="AT115" s="10">
        <v>292</v>
      </c>
      <c r="AU115" s="55">
        <f t="shared" si="2401"/>
        <v>36500</v>
      </c>
      <c r="AV115" s="54">
        <v>0</v>
      </c>
      <c r="AW115" s="10">
        <v>0</v>
      </c>
      <c r="AX115" s="55">
        <f t="shared" si="2402"/>
        <v>0</v>
      </c>
      <c r="AY115" s="54">
        <v>0</v>
      </c>
      <c r="AZ115" s="10">
        <v>0</v>
      </c>
      <c r="BA115" s="55">
        <f t="shared" si="2403"/>
        <v>0</v>
      </c>
      <c r="BB115" s="54">
        <v>0</v>
      </c>
      <c r="BC115" s="10">
        <v>0</v>
      </c>
      <c r="BD115" s="55">
        <f t="shared" si="2404"/>
        <v>0</v>
      </c>
      <c r="BE115" s="54">
        <v>0</v>
      </c>
      <c r="BF115" s="10">
        <v>0</v>
      </c>
      <c r="BG115" s="55">
        <f t="shared" si="2530"/>
        <v>0</v>
      </c>
      <c r="BH115" s="54">
        <v>1</v>
      </c>
      <c r="BI115" s="10">
        <v>5</v>
      </c>
      <c r="BJ115" s="55">
        <f t="shared" si="2406"/>
        <v>5000</v>
      </c>
      <c r="BK115" s="54">
        <v>2</v>
      </c>
      <c r="BL115" s="10">
        <v>184</v>
      </c>
      <c r="BM115" s="55">
        <f t="shared" si="2407"/>
        <v>92000</v>
      </c>
      <c r="BN115" s="54">
        <v>0</v>
      </c>
      <c r="BO115" s="10">
        <v>0</v>
      </c>
      <c r="BP115" s="55">
        <f t="shared" si="2531"/>
        <v>0</v>
      </c>
      <c r="BQ115" s="54">
        <v>0</v>
      </c>
      <c r="BR115" s="10">
        <v>0</v>
      </c>
      <c r="BS115" s="55">
        <f t="shared" si="2409"/>
        <v>0</v>
      </c>
      <c r="BT115" s="54">
        <v>63</v>
      </c>
      <c r="BU115" s="10">
        <v>2128</v>
      </c>
      <c r="BV115" s="55">
        <f t="shared" si="2410"/>
        <v>33777.777777777781</v>
      </c>
      <c r="BW115" s="54">
        <v>3</v>
      </c>
      <c r="BX115" s="10">
        <v>267</v>
      </c>
      <c r="BY115" s="55">
        <f t="shared" si="2411"/>
        <v>89000</v>
      </c>
      <c r="BZ115" s="54">
        <v>0</v>
      </c>
      <c r="CA115" s="10">
        <v>0</v>
      </c>
      <c r="CB115" s="55">
        <f t="shared" si="2412"/>
        <v>0</v>
      </c>
      <c r="CC115" s="54">
        <v>0</v>
      </c>
      <c r="CD115" s="10">
        <v>0</v>
      </c>
      <c r="CE115" s="55">
        <f t="shared" si="2413"/>
        <v>0</v>
      </c>
      <c r="CF115" s="54">
        <v>0</v>
      </c>
      <c r="CG115" s="10">
        <v>0</v>
      </c>
      <c r="CH115" s="55">
        <f t="shared" si="2414"/>
        <v>0</v>
      </c>
      <c r="CI115" s="54">
        <v>0</v>
      </c>
      <c r="CJ115" s="10">
        <v>0</v>
      </c>
      <c r="CK115" s="55">
        <f t="shared" si="2415"/>
        <v>0</v>
      </c>
      <c r="CL115" s="54">
        <v>0</v>
      </c>
      <c r="CM115" s="10">
        <v>0</v>
      </c>
      <c r="CN115" s="55">
        <f t="shared" si="2416"/>
        <v>0</v>
      </c>
      <c r="CO115" s="54">
        <v>0</v>
      </c>
      <c r="CP115" s="10">
        <v>0</v>
      </c>
      <c r="CQ115" s="55">
        <f t="shared" si="2417"/>
        <v>0</v>
      </c>
      <c r="CR115" s="54">
        <v>0</v>
      </c>
      <c r="CS115" s="10">
        <v>0</v>
      </c>
      <c r="CT115" s="55">
        <f t="shared" si="2418"/>
        <v>0</v>
      </c>
      <c r="CU115" s="54">
        <v>72</v>
      </c>
      <c r="CV115" s="10">
        <v>1418</v>
      </c>
      <c r="CW115" s="55">
        <f t="shared" si="2419"/>
        <v>19694.444444444442</v>
      </c>
      <c r="CX115" s="54">
        <v>0</v>
      </c>
      <c r="CY115" s="10">
        <v>0</v>
      </c>
      <c r="CZ115" s="55">
        <f t="shared" si="2420"/>
        <v>0</v>
      </c>
      <c r="DA115" s="54">
        <v>-46</v>
      </c>
      <c r="DB115" s="10">
        <v>-1988</v>
      </c>
      <c r="DC115" s="55">
        <f>IFERROR(DB115/DA115*-1000,0)</f>
        <v>-43217.391304347831</v>
      </c>
      <c r="DD115" s="54">
        <v>0</v>
      </c>
      <c r="DE115" s="10">
        <v>0</v>
      </c>
      <c r="DF115" s="55">
        <f t="shared" si="2422"/>
        <v>0</v>
      </c>
      <c r="DG115" s="54">
        <v>0</v>
      </c>
      <c r="DH115" s="10">
        <v>0</v>
      </c>
      <c r="DI115" s="55">
        <f t="shared" si="2423"/>
        <v>0</v>
      </c>
      <c r="DJ115" s="54">
        <v>0</v>
      </c>
      <c r="DK115" s="10">
        <v>0</v>
      </c>
      <c r="DL115" s="55">
        <f t="shared" si="2424"/>
        <v>0</v>
      </c>
      <c r="DM115" s="54">
        <v>0</v>
      </c>
      <c r="DN115" s="10">
        <v>0</v>
      </c>
      <c r="DO115" s="55">
        <f t="shared" si="2425"/>
        <v>0</v>
      </c>
      <c r="DP115" s="54">
        <v>0</v>
      </c>
      <c r="DQ115" s="10">
        <v>0</v>
      </c>
      <c r="DR115" s="55">
        <f t="shared" si="2426"/>
        <v>0</v>
      </c>
      <c r="DS115" s="54">
        <v>1</v>
      </c>
      <c r="DT115" s="10">
        <v>150</v>
      </c>
      <c r="DU115" s="55">
        <f t="shared" si="2427"/>
        <v>150000</v>
      </c>
      <c r="DV115" s="54">
        <v>80</v>
      </c>
      <c r="DW115" s="10">
        <v>5951</v>
      </c>
      <c r="DX115" s="55">
        <f t="shared" si="2428"/>
        <v>74387.5</v>
      </c>
      <c r="DY115" s="54">
        <v>0</v>
      </c>
      <c r="DZ115" s="10">
        <v>0</v>
      </c>
      <c r="EA115" s="55">
        <f t="shared" si="2429"/>
        <v>0</v>
      </c>
      <c r="EB115" s="54">
        <v>91</v>
      </c>
      <c r="EC115" s="10">
        <v>5745</v>
      </c>
      <c r="ED115" s="55">
        <f t="shared" si="2430"/>
        <v>63131.868131868134</v>
      </c>
      <c r="EE115" s="54">
        <v>11</v>
      </c>
      <c r="EF115" s="10">
        <v>12</v>
      </c>
      <c r="EG115" s="55">
        <f t="shared" si="2431"/>
        <v>1090.9090909090908</v>
      </c>
      <c r="EH115" s="54">
        <v>0</v>
      </c>
      <c r="EI115" s="10">
        <v>0</v>
      </c>
      <c r="EJ115" s="55">
        <f t="shared" si="2432"/>
        <v>0</v>
      </c>
      <c r="EK115" s="54">
        <v>0</v>
      </c>
      <c r="EL115" s="10">
        <v>0</v>
      </c>
      <c r="EM115" s="55">
        <f t="shared" si="2433"/>
        <v>0</v>
      </c>
      <c r="EN115" s="54">
        <v>0</v>
      </c>
      <c r="EO115" s="10">
        <v>0</v>
      </c>
      <c r="EP115" s="55">
        <f t="shared" si="2434"/>
        <v>0</v>
      </c>
      <c r="EQ115" s="54">
        <v>0</v>
      </c>
      <c r="ER115" s="10">
        <v>0</v>
      </c>
      <c r="ES115" s="55">
        <f t="shared" si="2435"/>
        <v>0</v>
      </c>
      <c r="ET115" s="54">
        <v>0</v>
      </c>
      <c r="EU115" s="10">
        <v>0</v>
      </c>
      <c r="EV115" s="55">
        <f t="shared" si="2436"/>
        <v>0</v>
      </c>
      <c r="EW115" s="54">
        <v>4</v>
      </c>
      <c r="EX115" s="10">
        <v>30</v>
      </c>
      <c r="EY115" s="55">
        <f t="shared" si="2437"/>
        <v>7500</v>
      </c>
      <c r="EZ115" s="54">
        <v>0</v>
      </c>
      <c r="FA115" s="10">
        <v>0</v>
      </c>
      <c r="FB115" s="55">
        <f t="shared" si="2438"/>
        <v>0</v>
      </c>
      <c r="FC115" s="54">
        <v>0</v>
      </c>
      <c r="FD115" s="10">
        <v>0</v>
      </c>
      <c r="FE115" s="55">
        <f t="shared" si="2439"/>
        <v>0</v>
      </c>
      <c r="FF115" s="54">
        <v>27</v>
      </c>
      <c r="FG115" s="10">
        <v>3537</v>
      </c>
      <c r="FH115" s="55">
        <f t="shared" si="2440"/>
        <v>131000</v>
      </c>
      <c r="FI115" s="54">
        <v>0</v>
      </c>
      <c r="FJ115" s="10">
        <v>0</v>
      </c>
      <c r="FK115" s="55">
        <f t="shared" si="2441"/>
        <v>0</v>
      </c>
      <c r="FL115" s="54">
        <v>0</v>
      </c>
      <c r="FM115" s="10">
        <v>0</v>
      </c>
      <c r="FN115" s="55">
        <f t="shared" si="2442"/>
        <v>0</v>
      </c>
      <c r="FO115" s="54">
        <v>24</v>
      </c>
      <c r="FP115" s="10">
        <v>1634</v>
      </c>
      <c r="FQ115" s="55">
        <f t="shared" si="2443"/>
        <v>68083.333333333328</v>
      </c>
      <c r="FR115" s="54">
        <v>0</v>
      </c>
      <c r="FS115" s="10">
        <v>0</v>
      </c>
      <c r="FT115" s="55">
        <f t="shared" si="2444"/>
        <v>0</v>
      </c>
      <c r="FU115" s="54">
        <v>175</v>
      </c>
      <c r="FV115" s="10">
        <v>3990</v>
      </c>
      <c r="FW115" s="55">
        <f t="shared" si="2445"/>
        <v>22800</v>
      </c>
      <c r="FX115" s="54">
        <v>0</v>
      </c>
      <c r="FY115" s="10">
        <v>0</v>
      </c>
      <c r="FZ115" s="55">
        <f t="shared" si="2446"/>
        <v>0</v>
      </c>
      <c r="GA115" s="54">
        <v>1</v>
      </c>
      <c r="GB115" s="10">
        <v>54</v>
      </c>
      <c r="GC115" s="55">
        <f t="shared" si="2447"/>
        <v>54000</v>
      </c>
      <c r="GD115" s="54">
        <v>0</v>
      </c>
      <c r="GE115" s="10">
        <v>0</v>
      </c>
      <c r="GF115" s="55">
        <f t="shared" si="2448"/>
        <v>0</v>
      </c>
      <c r="GG115" s="54">
        <v>0</v>
      </c>
      <c r="GH115" s="10">
        <v>0</v>
      </c>
      <c r="GI115" s="55">
        <f t="shared" si="2449"/>
        <v>0</v>
      </c>
      <c r="GJ115" s="54">
        <v>0</v>
      </c>
      <c r="GK115" s="10">
        <v>0</v>
      </c>
      <c r="GL115" s="55">
        <f t="shared" si="2450"/>
        <v>0</v>
      </c>
      <c r="GM115" s="54">
        <v>0</v>
      </c>
      <c r="GN115" s="10">
        <v>0</v>
      </c>
      <c r="GO115" s="55">
        <f t="shared" si="2451"/>
        <v>0</v>
      </c>
      <c r="GP115" s="54">
        <v>0</v>
      </c>
      <c r="GQ115" s="10">
        <v>0</v>
      </c>
      <c r="GR115" s="55">
        <f t="shared" si="2452"/>
        <v>0</v>
      </c>
      <c r="GS115" s="54">
        <v>0</v>
      </c>
      <c r="GT115" s="10">
        <v>0</v>
      </c>
      <c r="GU115" s="55">
        <f t="shared" si="2453"/>
        <v>0</v>
      </c>
      <c r="GV115" s="54">
        <v>0</v>
      </c>
      <c r="GW115" s="10">
        <v>0</v>
      </c>
      <c r="GX115" s="55">
        <f t="shared" si="2454"/>
        <v>0</v>
      </c>
      <c r="GY115" s="54">
        <v>0</v>
      </c>
      <c r="GZ115" s="10">
        <v>0</v>
      </c>
      <c r="HA115" s="55">
        <f t="shared" si="2455"/>
        <v>0</v>
      </c>
      <c r="HB115" s="54">
        <v>0</v>
      </c>
      <c r="HC115" s="10">
        <v>0</v>
      </c>
      <c r="HD115" s="55">
        <f t="shared" si="2456"/>
        <v>0</v>
      </c>
      <c r="HE115" s="54">
        <v>0</v>
      </c>
      <c r="HF115" s="10">
        <v>0</v>
      </c>
      <c r="HG115" s="55">
        <f t="shared" si="2457"/>
        <v>0</v>
      </c>
      <c r="HH115" s="54">
        <v>0</v>
      </c>
      <c r="HI115" s="10">
        <v>0</v>
      </c>
      <c r="HJ115" s="55">
        <f t="shared" si="2458"/>
        <v>0</v>
      </c>
      <c r="HK115" s="54">
        <v>0</v>
      </c>
      <c r="HL115" s="10">
        <v>0</v>
      </c>
      <c r="HM115" s="55">
        <f t="shared" si="2459"/>
        <v>0</v>
      </c>
      <c r="HN115" s="54">
        <v>0</v>
      </c>
      <c r="HO115" s="10">
        <v>0</v>
      </c>
      <c r="HP115" s="55">
        <f t="shared" si="2460"/>
        <v>0</v>
      </c>
      <c r="HQ115" s="54">
        <v>2</v>
      </c>
      <c r="HR115" s="10">
        <v>72</v>
      </c>
      <c r="HS115" s="55">
        <f t="shared" si="2461"/>
        <v>36000</v>
      </c>
      <c r="HT115" s="54">
        <v>0</v>
      </c>
      <c r="HU115" s="10">
        <v>0</v>
      </c>
      <c r="HV115" s="55">
        <f t="shared" si="2462"/>
        <v>0</v>
      </c>
      <c r="HW115" s="54">
        <v>0</v>
      </c>
      <c r="HX115" s="10">
        <v>0</v>
      </c>
      <c r="HY115" s="55">
        <f t="shared" si="2463"/>
        <v>0</v>
      </c>
      <c r="HZ115" s="54">
        <v>0</v>
      </c>
      <c r="IA115" s="10">
        <v>0</v>
      </c>
      <c r="IB115" s="55">
        <f t="shared" si="2464"/>
        <v>0</v>
      </c>
      <c r="IC115" s="54">
        <v>0</v>
      </c>
      <c r="ID115" s="10">
        <v>0</v>
      </c>
      <c r="IE115" s="55">
        <f t="shared" si="2465"/>
        <v>0</v>
      </c>
      <c r="IF115" s="54">
        <v>0</v>
      </c>
      <c r="IG115" s="10">
        <v>0</v>
      </c>
      <c r="IH115" s="55">
        <f t="shared" si="2466"/>
        <v>0</v>
      </c>
      <c r="II115" s="54">
        <v>77</v>
      </c>
      <c r="IJ115" s="10">
        <v>4975</v>
      </c>
      <c r="IK115" s="55">
        <f t="shared" si="2467"/>
        <v>64610.389610389604</v>
      </c>
      <c r="IL115" s="54">
        <v>0</v>
      </c>
      <c r="IM115" s="10">
        <v>0</v>
      </c>
      <c r="IN115" s="55">
        <f t="shared" si="2468"/>
        <v>0</v>
      </c>
      <c r="IO115" s="54">
        <v>0</v>
      </c>
      <c r="IP115" s="10">
        <v>0</v>
      </c>
      <c r="IQ115" s="55">
        <f t="shared" si="2469"/>
        <v>0</v>
      </c>
      <c r="IR115" s="54">
        <v>0</v>
      </c>
      <c r="IS115" s="10">
        <v>0</v>
      </c>
      <c r="IT115" s="55">
        <f t="shared" si="2470"/>
        <v>0</v>
      </c>
      <c r="IU115" s="54">
        <v>0</v>
      </c>
      <c r="IV115" s="10">
        <v>0</v>
      </c>
      <c r="IW115" s="55">
        <f t="shared" si="2471"/>
        <v>0</v>
      </c>
      <c r="IX115" s="54">
        <v>75</v>
      </c>
      <c r="IY115" s="10">
        <v>3916</v>
      </c>
      <c r="IZ115" s="55">
        <f t="shared" si="2472"/>
        <v>52213.333333333328</v>
      </c>
      <c r="JA115" s="54">
        <v>1</v>
      </c>
      <c r="JB115" s="10">
        <v>365</v>
      </c>
      <c r="JC115" s="55">
        <f t="shared" si="2473"/>
        <v>365000</v>
      </c>
      <c r="JD115" s="54">
        <v>0</v>
      </c>
      <c r="JE115" s="10">
        <v>0</v>
      </c>
      <c r="JF115" s="55">
        <f t="shared" si="2474"/>
        <v>0</v>
      </c>
      <c r="JG115" s="54">
        <v>8</v>
      </c>
      <c r="JH115" s="10">
        <v>18</v>
      </c>
      <c r="JI115" s="55">
        <f t="shared" si="2475"/>
        <v>2250</v>
      </c>
      <c r="JJ115" s="54">
        <v>0</v>
      </c>
      <c r="JK115" s="10">
        <v>0</v>
      </c>
      <c r="JL115" s="55">
        <f t="shared" si="2476"/>
        <v>0</v>
      </c>
      <c r="JM115" s="54">
        <v>3</v>
      </c>
      <c r="JN115" s="10">
        <v>60</v>
      </c>
      <c r="JO115" s="55">
        <f t="shared" si="2477"/>
        <v>20000</v>
      </c>
      <c r="JP115" s="54">
        <v>0</v>
      </c>
      <c r="JQ115" s="10">
        <v>0</v>
      </c>
      <c r="JR115" s="55">
        <f t="shared" si="2478"/>
        <v>0</v>
      </c>
      <c r="JS115" s="54">
        <v>0</v>
      </c>
      <c r="JT115" s="10">
        <v>0</v>
      </c>
      <c r="JU115" s="55">
        <f t="shared" si="2479"/>
        <v>0</v>
      </c>
      <c r="JV115" s="54">
        <v>0</v>
      </c>
      <c r="JW115" s="10">
        <v>0</v>
      </c>
      <c r="JX115" s="55">
        <f t="shared" si="2480"/>
        <v>0</v>
      </c>
      <c r="JY115" s="54">
        <v>2</v>
      </c>
      <c r="JZ115" s="10">
        <v>218</v>
      </c>
      <c r="KA115" s="55">
        <f t="shared" si="2481"/>
        <v>109000</v>
      </c>
      <c r="KB115" s="54">
        <v>0</v>
      </c>
      <c r="KC115" s="10">
        <v>0</v>
      </c>
      <c r="KD115" s="55">
        <f t="shared" si="2482"/>
        <v>0</v>
      </c>
      <c r="KE115" s="54">
        <v>44</v>
      </c>
      <c r="KF115" s="10">
        <v>2267</v>
      </c>
      <c r="KG115" s="55">
        <f t="shared" si="2483"/>
        <v>51522.727272727272</v>
      </c>
      <c r="KH115" s="54">
        <v>0</v>
      </c>
      <c r="KI115" s="10">
        <v>0</v>
      </c>
      <c r="KJ115" s="55">
        <f t="shared" si="2484"/>
        <v>0</v>
      </c>
      <c r="KK115" s="54">
        <v>6</v>
      </c>
      <c r="KL115" s="10">
        <v>1012</v>
      </c>
      <c r="KM115" s="55">
        <f t="shared" si="2485"/>
        <v>168666.66666666666</v>
      </c>
      <c r="KN115" s="54">
        <v>0</v>
      </c>
      <c r="KO115" s="10">
        <v>0</v>
      </c>
      <c r="KP115" s="55">
        <f t="shared" si="2486"/>
        <v>0</v>
      </c>
      <c r="KQ115" s="54">
        <v>0</v>
      </c>
      <c r="KR115" s="10">
        <v>0</v>
      </c>
      <c r="KS115" s="55">
        <f t="shared" si="2487"/>
        <v>0</v>
      </c>
      <c r="KT115" s="54">
        <v>0</v>
      </c>
      <c r="KU115" s="10">
        <v>0</v>
      </c>
      <c r="KV115" s="55">
        <f t="shared" si="2488"/>
        <v>0</v>
      </c>
      <c r="KW115" s="54">
        <v>0</v>
      </c>
      <c r="KX115" s="10">
        <v>0</v>
      </c>
      <c r="KY115" s="55">
        <f t="shared" si="2489"/>
        <v>0</v>
      </c>
      <c r="KZ115" s="54">
        <v>0</v>
      </c>
      <c r="LA115" s="10">
        <v>0</v>
      </c>
      <c r="LB115" s="55">
        <f t="shared" si="2490"/>
        <v>0</v>
      </c>
      <c r="LC115" s="54">
        <v>0</v>
      </c>
      <c r="LD115" s="10">
        <v>0</v>
      </c>
      <c r="LE115" s="55">
        <f t="shared" si="2491"/>
        <v>0</v>
      </c>
      <c r="LF115" s="54">
        <v>0</v>
      </c>
      <c r="LG115" s="10">
        <v>0</v>
      </c>
      <c r="LH115" s="55">
        <f t="shared" si="2492"/>
        <v>0</v>
      </c>
      <c r="LI115" s="54">
        <v>0</v>
      </c>
      <c r="LJ115" s="10">
        <v>0</v>
      </c>
      <c r="LK115" s="55">
        <f t="shared" si="2493"/>
        <v>0</v>
      </c>
      <c r="LL115" s="54">
        <v>0</v>
      </c>
      <c r="LM115" s="10">
        <v>0</v>
      </c>
      <c r="LN115" s="55">
        <f t="shared" si="2494"/>
        <v>0</v>
      </c>
      <c r="LO115" s="54">
        <v>0</v>
      </c>
      <c r="LP115" s="10">
        <v>0</v>
      </c>
      <c r="LQ115" s="55">
        <f t="shared" si="2495"/>
        <v>0</v>
      </c>
      <c r="LR115" s="54">
        <v>0</v>
      </c>
      <c r="LS115" s="10">
        <v>0</v>
      </c>
      <c r="LT115" s="55">
        <f t="shared" si="2496"/>
        <v>0</v>
      </c>
      <c r="LU115" s="54">
        <v>3</v>
      </c>
      <c r="LV115" s="10">
        <v>10</v>
      </c>
      <c r="LW115" s="55">
        <f t="shared" si="2497"/>
        <v>3333.3333333333335</v>
      </c>
      <c r="LX115" s="54">
        <v>26</v>
      </c>
      <c r="LY115" s="10">
        <v>1065</v>
      </c>
      <c r="LZ115" s="55">
        <f t="shared" si="2498"/>
        <v>40961.538461538461</v>
      </c>
      <c r="MA115" s="54">
        <v>0</v>
      </c>
      <c r="MB115" s="10">
        <v>0</v>
      </c>
      <c r="MC115" s="55">
        <f t="shared" si="2499"/>
        <v>0</v>
      </c>
      <c r="MD115" s="54">
        <v>0</v>
      </c>
      <c r="ME115" s="10">
        <v>0</v>
      </c>
      <c r="MF115" s="55">
        <f t="shared" si="2500"/>
        <v>0</v>
      </c>
      <c r="MG115" s="54">
        <v>0</v>
      </c>
      <c r="MH115" s="10">
        <v>0</v>
      </c>
      <c r="MI115" s="55">
        <f t="shared" si="2501"/>
        <v>0</v>
      </c>
      <c r="MJ115" s="54">
        <v>9</v>
      </c>
      <c r="MK115" s="10">
        <v>2401</v>
      </c>
      <c r="ML115" s="55">
        <f t="shared" si="2502"/>
        <v>266777.77777777775</v>
      </c>
      <c r="MM115" s="54">
        <v>13</v>
      </c>
      <c r="MN115" s="10">
        <v>1563</v>
      </c>
      <c r="MO115" s="55">
        <f t="shared" si="2503"/>
        <v>120230.76923076922</v>
      </c>
      <c r="MP115" s="54">
        <v>0</v>
      </c>
      <c r="MQ115" s="10">
        <v>0</v>
      </c>
      <c r="MR115" s="55">
        <f t="shared" si="2504"/>
        <v>0</v>
      </c>
      <c r="MS115" s="54">
        <v>3</v>
      </c>
      <c r="MT115" s="10">
        <v>7</v>
      </c>
      <c r="MU115" s="55">
        <f t="shared" si="2505"/>
        <v>2333.3333333333335</v>
      </c>
      <c r="MV115" s="54">
        <v>0</v>
      </c>
      <c r="MW115" s="10">
        <v>0</v>
      </c>
      <c r="MX115" s="55">
        <f t="shared" si="2506"/>
        <v>0</v>
      </c>
      <c r="MY115" s="54">
        <v>35</v>
      </c>
      <c r="MZ115" s="10">
        <v>289</v>
      </c>
      <c r="NA115" s="55">
        <f t="shared" si="2507"/>
        <v>8257.1428571428587</v>
      </c>
      <c r="NB115" s="54">
        <v>0</v>
      </c>
      <c r="NC115" s="10">
        <v>0</v>
      </c>
      <c r="ND115" s="55">
        <f t="shared" si="2508"/>
        <v>0</v>
      </c>
      <c r="NE115" s="54">
        <v>0</v>
      </c>
      <c r="NF115" s="10">
        <v>0</v>
      </c>
      <c r="NG115" s="55">
        <f t="shared" si="2509"/>
        <v>0</v>
      </c>
      <c r="NH115" s="54">
        <v>0</v>
      </c>
      <c r="NI115" s="10">
        <v>0</v>
      </c>
      <c r="NJ115" s="55">
        <f t="shared" si="2510"/>
        <v>0</v>
      </c>
      <c r="NK115" s="54">
        <v>1</v>
      </c>
      <c r="NL115" s="10">
        <v>32</v>
      </c>
      <c r="NM115" s="55">
        <f t="shared" si="2511"/>
        <v>32000</v>
      </c>
      <c r="NN115" s="54">
        <v>0</v>
      </c>
      <c r="NO115" s="10">
        <v>0</v>
      </c>
      <c r="NP115" s="55">
        <f t="shared" si="2512"/>
        <v>0</v>
      </c>
      <c r="NQ115" s="54">
        <v>0</v>
      </c>
      <c r="NR115" s="10">
        <v>0</v>
      </c>
      <c r="NS115" s="55">
        <f t="shared" si="2513"/>
        <v>0</v>
      </c>
      <c r="NT115" s="54">
        <v>2</v>
      </c>
      <c r="NU115" s="10">
        <v>19</v>
      </c>
      <c r="NV115" s="55">
        <f t="shared" si="2514"/>
        <v>9500</v>
      </c>
      <c r="NW115" s="54">
        <v>45</v>
      </c>
      <c r="NX115" s="10">
        <v>2975</v>
      </c>
      <c r="NY115" s="55">
        <f t="shared" si="2515"/>
        <v>66111.111111111109</v>
      </c>
      <c r="NZ115" s="54">
        <v>277</v>
      </c>
      <c r="OA115" s="10">
        <v>15578</v>
      </c>
      <c r="OB115" s="55">
        <f t="shared" si="2516"/>
        <v>56238.267148014442</v>
      </c>
      <c r="OC115" s="54">
        <v>0</v>
      </c>
      <c r="OD115" s="10">
        <v>0</v>
      </c>
      <c r="OE115" s="55">
        <f t="shared" si="2517"/>
        <v>0</v>
      </c>
      <c r="OF115" s="68">
        <v>0</v>
      </c>
      <c r="OG115" s="24">
        <v>0</v>
      </c>
      <c r="OH115" s="69">
        <f t="shared" si="2518"/>
        <v>0</v>
      </c>
      <c r="OI115" s="54">
        <v>0</v>
      </c>
      <c r="OJ115" s="10">
        <v>0</v>
      </c>
      <c r="OK115" s="55">
        <f t="shared" si="2519"/>
        <v>0</v>
      </c>
      <c r="OL115" s="54">
        <v>0</v>
      </c>
      <c r="OM115" s="10">
        <v>0</v>
      </c>
      <c r="ON115" s="55">
        <f t="shared" si="2520"/>
        <v>0</v>
      </c>
      <c r="OO115" s="54">
        <v>0</v>
      </c>
      <c r="OP115" s="10">
        <v>0</v>
      </c>
      <c r="OQ115" s="55">
        <f t="shared" si="2521"/>
        <v>0</v>
      </c>
      <c r="OR115" s="54">
        <v>0</v>
      </c>
      <c r="OS115" s="10">
        <v>0</v>
      </c>
      <c r="OT115" s="55">
        <f t="shared" si="2522"/>
        <v>0</v>
      </c>
      <c r="OU115" s="54">
        <v>0</v>
      </c>
      <c r="OV115" s="10">
        <v>0</v>
      </c>
      <c r="OW115" s="55">
        <f t="shared" si="2523"/>
        <v>0</v>
      </c>
      <c r="OX115" s="54">
        <v>0</v>
      </c>
      <c r="OY115" s="10">
        <v>0</v>
      </c>
      <c r="OZ115" s="55">
        <f t="shared" si="2524"/>
        <v>0</v>
      </c>
      <c r="PA115" s="13">
        <f t="shared" si="2232"/>
        <v>1191</v>
      </c>
      <c r="PB115" s="78" t="e">
        <f>SUM(J115,V115,Y115,AH115,AK115,AQ115,AT115,AW115,BI115,BL115,BR115,BU115,BX115,CA115,CD115,CJ115,CM115,CS115,CV115,CY115,DB115,DH115,DN115,DQ115,DT115,DW115,EC115,EF115,EI115,EU115,EX115,FA115,FG115,FJ115,FM115,FP115,FS115,FV115,GB115,GE115,GH115,GK115,GN115,GQ115,GW115,GZ115,HF115,HO115,HR115,HU115,ID115,IG115,IJ115,IM115,IP115,IV115,IY115,JB115,JE115,JH115,JK115,JN115,JQ115,JZ115,KC115,KF115,KI115,KL115,KO115,KR115,KU115,LA115,LD115,LM115,LP115,LS115,LV115,LY115,MB115,HI115,MH115,MK115,MN115,MQ115,MT115,MW115,MZ115,NC115,NF115,NI115,NL115,NO115,NU115,NX115,OA115,OJ115,OS115,OV115,OY115,HL115,JW115,AB115,IA115,IS115,P115+OP115+OM115+OG115+OD115+NR115+ME115+LG115+KX115+JT115+HX115+#REF!+HC115+GT115+FY115+FD115+ER115+EO115+EL115+DZ115+DE115+CP115+BO115+BF115+AZ115+AE115+S115+M115+G115+D115)</f>
        <v>#REF!</v>
      </c>
      <c r="PC115" s="6"/>
      <c r="PD115" s="9"/>
      <c r="PE115" s="6"/>
      <c r="PF115" s="6"/>
      <c r="PG115" s="6"/>
      <c r="PH115" s="9"/>
      <c r="PI115" s="6"/>
      <c r="PJ115" s="6"/>
      <c r="PK115" s="6"/>
      <c r="PL115" s="9"/>
      <c r="PM115" s="6"/>
      <c r="PN115" s="6"/>
      <c r="PO115" s="6"/>
      <c r="PP115" s="9"/>
      <c r="PQ115" s="6"/>
      <c r="PR115" s="6"/>
      <c r="PS115" s="6"/>
      <c r="PT115" s="9"/>
      <c r="PU115" s="6"/>
      <c r="PV115" s="6"/>
      <c r="PW115" s="6"/>
      <c r="PX115" s="9"/>
      <c r="PY115" s="6"/>
      <c r="PZ115" s="6"/>
      <c r="QA115" s="6"/>
      <c r="QB115" s="9"/>
      <c r="QC115" s="6"/>
      <c r="QD115" s="6"/>
      <c r="QE115" s="6"/>
      <c r="QF115" s="2"/>
      <c r="QG115" s="1"/>
      <c r="QH115" s="1"/>
      <c r="QI115" s="1"/>
      <c r="QJ115" s="2"/>
      <c r="QK115" s="1"/>
      <c r="QL115" s="1"/>
      <c r="QM115" s="1"/>
      <c r="QN115" s="2"/>
      <c r="QO115" s="1"/>
      <c r="QP115" s="1"/>
      <c r="QQ115" s="1"/>
    </row>
    <row r="116" spans="1:534" x14ac:dyDescent="0.25">
      <c r="A116" s="46">
        <v>2012</v>
      </c>
      <c r="B116" s="47" t="s">
        <v>11</v>
      </c>
      <c r="C116" s="54">
        <v>0</v>
      </c>
      <c r="D116" s="10">
        <v>0</v>
      </c>
      <c r="E116" s="55">
        <f t="shared" si="2525"/>
        <v>0</v>
      </c>
      <c r="F116" s="54">
        <v>0</v>
      </c>
      <c r="G116" s="10">
        <v>0</v>
      </c>
      <c r="H116" s="55">
        <f t="shared" si="2526"/>
        <v>0</v>
      </c>
      <c r="I116" s="54">
        <v>0</v>
      </c>
      <c r="J116" s="10">
        <v>0</v>
      </c>
      <c r="K116" s="55">
        <f t="shared" si="2527"/>
        <v>0</v>
      </c>
      <c r="L116" s="54">
        <v>0</v>
      </c>
      <c r="M116" s="10">
        <v>0</v>
      </c>
      <c r="N116" s="55">
        <f t="shared" si="2392"/>
        <v>0</v>
      </c>
      <c r="O116" s="54">
        <v>0</v>
      </c>
      <c r="P116" s="10">
        <v>0</v>
      </c>
      <c r="Q116" s="55">
        <f t="shared" si="2528"/>
        <v>0</v>
      </c>
      <c r="R116" s="54">
        <v>0</v>
      </c>
      <c r="S116" s="10">
        <v>0</v>
      </c>
      <c r="T116" s="55">
        <f t="shared" si="2529"/>
        <v>0</v>
      </c>
      <c r="U116" s="54">
        <v>2</v>
      </c>
      <c r="V116" s="10">
        <v>388</v>
      </c>
      <c r="W116" s="55">
        <f t="shared" si="2393"/>
        <v>194000</v>
      </c>
      <c r="X116" s="54">
        <v>15</v>
      </c>
      <c r="Y116" s="10">
        <v>335</v>
      </c>
      <c r="Z116" s="55">
        <f t="shared" si="2394"/>
        <v>22333.333333333332</v>
      </c>
      <c r="AA116" s="54">
        <v>0</v>
      </c>
      <c r="AB116" s="10">
        <v>0</v>
      </c>
      <c r="AC116" s="55">
        <f t="shared" si="2395"/>
        <v>0</v>
      </c>
      <c r="AD116" s="54">
        <v>0</v>
      </c>
      <c r="AE116" s="10">
        <v>0</v>
      </c>
      <c r="AF116" s="55">
        <f t="shared" si="2396"/>
        <v>0</v>
      </c>
      <c r="AG116" s="54">
        <v>2</v>
      </c>
      <c r="AH116" s="10">
        <v>336</v>
      </c>
      <c r="AI116" s="55">
        <f t="shared" si="2397"/>
        <v>168000</v>
      </c>
      <c r="AJ116" s="54">
        <v>45</v>
      </c>
      <c r="AK116" s="10">
        <v>1027</v>
      </c>
      <c r="AL116" s="55">
        <f t="shared" si="2398"/>
        <v>22822.222222222223</v>
      </c>
      <c r="AM116" s="54">
        <v>0</v>
      </c>
      <c r="AN116" s="10">
        <v>0</v>
      </c>
      <c r="AO116" s="55">
        <f t="shared" si="2399"/>
        <v>0</v>
      </c>
      <c r="AP116" s="54">
        <v>0</v>
      </c>
      <c r="AQ116" s="10">
        <v>0</v>
      </c>
      <c r="AR116" s="55">
        <f t="shared" si="2400"/>
        <v>0</v>
      </c>
      <c r="AS116" s="54">
        <v>0</v>
      </c>
      <c r="AT116" s="10">
        <v>0</v>
      </c>
      <c r="AU116" s="55">
        <f t="shared" si="2401"/>
        <v>0</v>
      </c>
      <c r="AV116" s="54">
        <v>0</v>
      </c>
      <c r="AW116" s="10">
        <v>0</v>
      </c>
      <c r="AX116" s="55">
        <f t="shared" si="2402"/>
        <v>0</v>
      </c>
      <c r="AY116" s="54">
        <v>0</v>
      </c>
      <c r="AZ116" s="10">
        <v>0</v>
      </c>
      <c r="BA116" s="55">
        <f t="shared" si="2403"/>
        <v>0</v>
      </c>
      <c r="BB116" s="54">
        <v>0</v>
      </c>
      <c r="BC116" s="10">
        <v>0</v>
      </c>
      <c r="BD116" s="55">
        <f t="shared" si="2404"/>
        <v>0</v>
      </c>
      <c r="BE116" s="54">
        <v>0</v>
      </c>
      <c r="BF116" s="10">
        <v>0</v>
      </c>
      <c r="BG116" s="55">
        <f t="shared" si="2530"/>
        <v>0</v>
      </c>
      <c r="BH116" s="54">
        <v>1</v>
      </c>
      <c r="BI116" s="10">
        <v>2</v>
      </c>
      <c r="BJ116" s="55">
        <f t="shared" si="2406"/>
        <v>2000</v>
      </c>
      <c r="BK116" s="54">
        <v>19</v>
      </c>
      <c r="BL116" s="10">
        <v>5731</v>
      </c>
      <c r="BM116" s="55">
        <f t="shared" si="2407"/>
        <v>301631.57894736843</v>
      </c>
      <c r="BN116" s="54">
        <v>0</v>
      </c>
      <c r="BO116" s="10">
        <v>0</v>
      </c>
      <c r="BP116" s="55">
        <f t="shared" si="2531"/>
        <v>0</v>
      </c>
      <c r="BQ116" s="54">
        <v>0</v>
      </c>
      <c r="BR116" s="10">
        <v>0</v>
      </c>
      <c r="BS116" s="55">
        <f t="shared" si="2409"/>
        <v>0</v>
      </c>
      <c r="BT116" s="54">
        <v>67</v>
      </c>
      <c r="BU116" s="10">
        <v>2475</v>
      </c>
      <c r="BV116" s="55">
        <f t="shared" si="2410"/>
        <v>36940.298507462685</v>
      </c>
      <c r="BW116" s="54">
        <v>0</v>
      </c>
      <c r="BX116" s="10">
        <v>0</v>
      </c>
      <c r="BY116" s="55">
        <f t="shared" si="2411"/>
        <v>0</v>
      </c>
      <c r="BZ116" s="54">
        <v>0</v>
      </c>
      <c r="CA116" s="10">
        <v>0</v>
      </c>
      <c r="CB116" s="55">
        <f t="shared" si="2412"/>
        <v>0</v>
      </c>
      <c r="CC116" s="54">
        <v>0</v>
      </c>
      <c r="CD116" s="10">
        <v>0</v>
      </c>
      <c r="CE116" s="55">
        <f t="shared" si="2413"/>
        <v>0</v>
      </c>
      <c r="CF116" s="54">
        <v>0</v>
      </c>
      <c r="CG116" s="10">
        <v>0</v>
      </c>
      <c r="CH116" s="55">
        <f t="shared" si="2414"/>
        <v>0</v>
      </c>
      <c r="CI116" s="54">
        <v>0</v>
      </c>
      <c r="CJ116" s="10">
        <v>0</v>
      </c>
      <c r="CK116" s="55">
        <f t="shared" si="2415"/>
        <v>0</v>
      </c>
      <c r="CL116" s="54">
        <v>0</v>
      </c>
      <c r="CM116" s="10">
        <v>0</v>
      </c>
      <c r="CN116" s="55">
        <f t="shared" si="2416"/>
        <v>0</v>
      </c>
      <c r="CO116" s="54">
        <v>0</v>
      </c>
      <c r="CP116" s="10">
        <v>0</v>
      </c>
      <c r="CQ116" s="55">
        <f t="shared" si="2417"/>
        <v>0</v>
      </c>
      <c r="CR116" s="54">
        <v>0</v>
      </c>
      <c r="CS116" s="10">
        <v>0</v>
      </c>
      <c r="CT116" s="55">
        <f t="shared" si="2418"/>
        <v>0</v>
      </c>
      <c r="CU116" s="54">
        <v>51</v>
      </c>
      <c r="CV116" s="10">
        <v>1082</v>
      </c>
      <c r="CW116" s="55">
        <f t="shared" si="2419"/>
        <v>21215.686274509804</v>
      </c>
      <c r="CX116" s="54">
        <v>0</v>
      </c>
      <c r="CY116" s="10">
        <v>0</v>
      </c>
      <c r="CZ116" s="55">
        <f t="shared" si="2420"/>
        <v>0</v>
      </c>
      <c r="DA116" s="54">
        <v>18</v>
      </c>
      <c r="DB116" s="10">
        <v>19</v>
      </c>
      <c r="DC116" s="55">
        <f t="shared" si="2421"/>
        <v>1055.5555555555557</v>
      </c>
      <c r="DD116" s="54">
        <v>0</v>
      </c>
      <c r="DE116" s="10">
        <v>0</v>
      </c>
      <c r="DF116" s="55">
        <f t="shared" si="2422"/>
        <v>0</v>
      </c>
      <c r="DG116" s="54">
        <v>0</v>
      </c>
      <c r="DH116" s="10">
        <v>0</v>
      </c>
      <c r="DI116" s="55">
        <f t="shared" si="2423"/>
        <v>0</v>
      </c>
      <c r="DJ116" s="54">
        <v>0</v>
      </c>
      <c r="DK116" s="10">
        <v>0</v>
      </c>
      <c r="DL116" s="55">
        <f t="shared" si="2424"/>
        <v>0</v>
      </c>
      <c r="DM116" s="54">
        <v>1</v>
      </c>
      <c r="DN116" s="10">
        <v>6</v>
      </c>
      <c r="DO116" s="55">
        <f t="shared" si="2425"/>
        <v>6000</v>
      </c>
      <c r="DP116" s="54">
        <v>0</v>
      </c>
      <c r="DQ116" s="10">
        <v>0</v>
      </c>
      <c r="DR116" s="55">
        <f t="shared" si="2426"/>
        <v>0</v>
      </c>
      <c r="DS116" s="54">
        <v>0</v>
      </c>
      <c r="DT116" s="10">
        <v>0</v>
      </c>
      <c r="DU116" s="55">
        <f t="shared" si="2427"/>
        <v>0</v>
      </c>
      <c r="DV116" s="54">
        <v>132</v>
      </c>
      <c r="DW116" s="10">
        <v>6964</v>
      </c>
      <c r="DX116" s="55">
        <f t="shared" si="2428"/>
        <v>52757.57575757576</v>
      </c>
      <c r="DY116" s="54">
        <v>0</v>
      </c>
      <c r="DZ116" s="10">
        <v>0</v>
      </c>
      <c r="EA116" s="55">
        <f t="shared" si="2429"/>
        <v>0</v>
      </c>
      <c r="EB116" s="54">
        <v>190</v>
      </c>
      <c r="EC116" s="10">
        <v>9660</v>
      </c>
      <c r="ED116" s="55">
        <f t="shared" si="2430"/>
        <v>50842.1052631579</v>
      </c>
      <c r="EE116" s="54">
        <v>1</v>
      </c>
      <c r="EF116" s="10">
        <v>5</v>
      </c>
      <c r="EG116" s="55">
        <f t="shared" si="2431"/>
        <v>5000</v>
      </c>
      <c r="EH116" s="54">
        <v>11</v>
      </c>
      <c r="EI116" s="10">
        <v>285</v>
      </c>
      <c r="EJ116" s="55">
        <f t="shared" si="2432"/>
        <v>25909.090909090912</v>
      </c>
      <c r="EK116" s="54">
        <v>0</v>
      </c>
      <c r="EL116" s="10">
        <v>0</v>
      </c>
      <c r="EM116" s="55">
        <f t="shared" si="2433"/>
        <v>0</v>
      </c>
      <c r="EN116" s="54">
        <v>0</v>
      </c>
      <c r="EO116" s="10">
        <v>0</v>
      </c>
      <c r="EP116" s="55">
        <f t="shared" si="2434"/>
        <v>0</v>
      </c>
      <c r="EQ116" s="54">
        <v>0</v>
      </c>
      <c r="ER116" s="10">
        <v>0</v>
      </c>
      <c r="ES116" s="55">
        <f t="shared" si="2435"/>
        <v>0</v>
      </c>
      <c r="ET116" s="54">
        <v>0</v>
      </c>
      <c r="EU116" s="10">
        <v>0</v>
      </c>
      <c r="EV116" s="55">
        <f t="shared" si="2436"/>
        <v>0</v>
      </c>
      <c r="EW116" s="54">
        <v>0</v>
      </c>
      <c r="EX116" s="10">
        <v>0</v>
      </c>
      <c r="EY116" s="55">
        <f t="shared" si="2437"/>
        <v>0</v>
      </c>
      <c r="EZ116" s="54">
        <v>1</v>
      </c>
      <c r="FA116" s="10">
        <v>76</v>
      </c>
      <c r="FB116" s="55">
        <f t="shared" si="2438"/>
        <v>76000</v>
      </c>
      <c r="FC116" s="54">
        <v>0</v>
      </c>
      <c r="FD116" s="10">
        <v>0</v>
      </c>
      <c r="FE116" s="55">
        <f t="shared" si="2439"/>
        <v>0</v>
      </c>
      <c r="FF116" s="54">
        <v>23</v>
      </c>
      <c r="FG116" s="10">
        <v>2031</v>
      </c>
      <c r="FH116" s="55">
        <f t="shared" si="2440"/>
        <v>88304.34782608696</v>
      </c>
      <c r="FI116" s="54">
        <v>0</v>
      </c>
      <c r="FJ116" s="10">
        <v>0</v>
      </c>
      <c r="FK116" s="55">
        <f t="shared" si="2441"/>
        <v>0</v>
      </c>
      <c r="FL116" s="54">
        <v>0</v>
      </c>
      <c r="FM116" s="10">
        <v>0</v>
      </c>
      <c r="FN116" s="55">
        <f t="shared" si="2442"/>
        <v>0</v>
      </c>
      <c r="FO116" s="54">
        <v>4</v>
      </c>
      <c r="FP116" s="10">
        <v>1797</v>
      </c>
      <c r="FQ116" s="55">
        <f t="shared" si="2443"/>
        <v>449250</v>
      </c>
      <c r="FR116" s="54">
        <v>10</v>
      </c>
      <c r="FS116" s="10">
        <v>574</v>
      </c>
      <c r="FT116" s="55">
        <f t="shared" si="2444"/>
        <v>57400</v>
      </c>
      <c r="FU116" s="54">
        <v>177</v>
      </c>
      <c r="FV116" s="10">
        <v>5416</v>
      </c>
      <c r="FW116" s="55">
        <f t="shared" si="2445"/>
        <v>30598.870056497177</v>
      </c>
      <c r="FX116" s="54">
        <v>0</v>
      </c>
      <c r="FY116" s="10">
        <v>0</v>
      </c>
      <c r="FZ116" s="55">
        <f t="shared" si="2446"/>
        <v>0</v>
      </c>
      <c r="GA116" s="54">
        <v>1</v>
      </c>
      <c r="GB116" s="10">
        <v>190</v>
      </c>
      <c r="GC116" s="55">
        <f t="shared" si="2447"/>
        <v>190000</v>
      </c>
      <c r="GD116" s="54">
        <v>0</v>
      </c>
      <c r="GE116" s="10">
        <v>0</v>
      </c>
      <c r="GF116" s="55">
        <f t="shared" si="2448"/>
        <v>0</v>
      </c>
      <c r="GG116" s="54">
        <v>0</v>
      </c>
      <c r="GH116" s="10">
        <v>0</v>
      </c>
      <c r="GI116" s="55">
        <f t="shared" si="2449"/>
        <v>0</v>
      </c>
      <c r="GJ116" s="54">
        <v>5</v>
      </c>
      <c r="GK116" s="10">
        <v>78</v>
      </c>
      <c r="GL116" s="55">
        <f t="shared" si="2450"/>
        <v>15600</v>
      </c>
      <c r="GM116" s="54">
        <v>0</v>
      </c>
      <c r="GN116" s="10">
        <v>0</v>
      </c>
      <c r="GO116" s="55">
        <f t="shared" si="2451"/>
        <v>0</v>
      </c>
      <c r="GP116" s="54">
        <v>0</v>
      </c>
      <c r="GQ116" s="10">
        <v>0</v>
      </c>
      <c r="GR116" s="55">
        <f t="shared" si="2452"/>
        <v>0</v>
      </c>
      <c r="GS116" s="54">
        <v>0</v>
      </c>
      <c r="GT116" s="10">
        <v>0</v>
      </c>
      <c r="GU116" s="55">
        <f t="shared" si="2453"/>
        <v>0</v>
      </c>
      <c r="GV116" s="54">
        <v>0</v>
      </c>
      <c r="GW116" s="10">
        <v>0</v>
      </c>
      <c r="GX116" s="55">
        <f t="shared" si="2454"/>
        <v>0</v>
      </c>
      <c r="GY116" s="54">
        <v>0</v>
      </c>
      <c r="GZ116" s="10">
        <v>0</v>
      </c>
      <c r="HA116" s="55">
        <f t="shared" si="2455"/>
        <v>0</v>
      </c>
      <c r="HB116" s="54">
        <v>0</v>
      </c>
      <c r="HC116" s="10">
        <v>0</v>
      </c>
      <c r="HD116" s="55">
        <f t="shared" si="2456"/>
        <v>0</v>
      </c>
      <c r="HE116" s="54">
        <v>0</v>
      </c>
      <c r="HF116" s="10">
        <v>0</v>
      </c>
      <c r="HG116" s="55">
        <f t="shared" si="2457"/>
        <v>0</v>
      </c>
      <c r="HH116" s="54">
        <v>0</v>
      </c>
      <c r="HI116" s="10">
        <v>0</v>
      </c>
      <c r="HJ116" s="55">
        <f t="shared" si="2458"/>
        <v>0</v>
      </c>
      <c r="HK116" s="54">
        <v>0</v>
      </c>
      <c r="HL116" s="10">
        <v>0</v>
      </c>
      <c r="HM116" s="55">
        <f t="shared" si="2459"/>
        <v>0</v>
      </c>
      <c r="HN116" s="54">
        <v>0</v>
      </c>
      <c r="HO116" s="10">
        <v>0</v>
      </c>
      <c r="HP116" s="55">
        <f t="shared" si="2460"/>
        <v>0</v>
      </c>
      <c r="HQ116" s="54">
        <v>1</v>
      </c>
      <c r="HR116" s="10">
        <v>343</v>
      </c>
      <c r="HS116" s="55">
        <f t="shared" si="2461"/>
        <v>343000</v>
      </c>
      <c r="HT116" s="54">
        <v>0</v>
      </c>
      <c r="HU116" s="10">
        <v>0</v>
      </c>
      <c r="HV116" s="55">
        <f t="shared" si="2462"/>
        <v>0</v>
      </c>
      <c r="HW116" s="54">
        <v>0</v>
      </c>
      <c r="HX116" s="10">
        <v>0</v>
      </c>
      <c r="HY116" s="55">
        <f t="shared" si="2463"/>
        <v>0</v>
      </c>
      <c r="HZ116" s="54">
        <v>0</v>
      </c>
      <c r="IA116" s="10">
        <v>0</v>
      </c>
      <c r="IB116" s="55">
        <f t="shared" si="2464"/>
        <v>0</v>
      </c>
      <c r="IC116" s="54">
        <v>0</v>
      </c>
      <c r="ID116" s="10">
        <v>0</v>
      </c>
      <c r="IE116" s="55">
        <f t="shared" si="2465"/>
        <v>0</v>
      </c>
      <c r="IF116" s="54">
        <v>0</v>
      </c>
      <c r="IG116" s="10">
        <v>0</v>
      </c>
      <c r="IH116" s="55">
        <f t="shared" si="2466"/>
        <v>0</v>
      </c>
      <c r="II116" s="54">
        <v>10</v>
      </c>
      <c r="IJ116" s="10">
        <v>1159</v>
      </c>
      <c r="IK116" s="55">
        <f t="shared" si="2467"/>
        <v>115900</v>
      </c>
      <c r="IL116" s="54">
        <v>0</v>
      </c>
      <c r="IM116" s="10">
        <v>0</v>
      </c>
      <c r="IN116" s="55">
        <f t="shared" si="2468"/>
        <v>0</v>
      </c>
      <c r="IO116" s="54">
        <v>0</v>
      </c>
      <c r="IP116" s="10">
        <v>0</v>
      </c>
      <c r="IQ116" s="55">
        <f t="shared" si="2469"/>
        <v>0</v>
      </c>
      <c r="IR116" s="54">
        <v>0</v>
      </c>
      <c r="IS116" s="10">
        <v>0</v>
      </c>
      <c r="IT116" s="55">
        <f t="shared" si="2470"/>
        <v>0</v>
      </c>
      <c r="IU116" s="54">
        <v>0</v>
      </c>
      <c r="IV116" s="10">
        <v>0</v>
      </c>
      <c r="IW116" s="55">
        <f t="shared" si="2471"/>
        <v>0</v>
      </c>
      <c r="IX116" s="54">
        <v>57</v>
      </c>
      <c r="IY116" s="10">
        <v>3045</v>
      </c>
      <c r="IZ116" s="55">
        <f t="shared" si="2472"/>
        <v>53421.052631578947</v>
      </c>
      <c r="JA116" s="54">
        <v>1</v>
      </c>
      <c r="JB116" s="10">
        <v>528</v>
      </c>
      <c r="JC116" s="55">
        <f t="shared" si="2473"/>
        <v>528000</v>
      </c>
      <c r="JD116" s="54">
        <v>0</v>
      </c>
      <c r="JE116" s="10">
        <v>0</v>
      </c>
      <c r="JF116" s="55">
        <f t="shared" si="2474"/>
        <v>0</v>
      </c>
      <c r="JG116" s="54">
        <v>2</v>
      </c>
      <c r="JH116" s="10">
        <v>5</v>
      </c>
      <c r="JI116" s="55">
        <f t="shared" si="2475"/>
        <v>2500</v>
      </c>
      <c r="JJ116" s="54">
        <v>0</v>
      </c>
      <c r="JK116" s="10">
        <v>0</v>
      </c>
      <c r="JL116" s="55">
        <f t="shared" si="2476"/>
        <v>0</v>
      </c>
      <c r="JM116" s="54">
        <v>9</v>
      </c>
      <c r="JN116" s="10">
        <v>336</v>
      </c>
      <c r="JO116" s="55">
        <f t="shared" si="2477"/>
        <v>37333.333333333336</v>
      </c>
      <c r="JP116" s="54">
        <v>0</v>
      </c>
      <c r="JQ116" s="10">
        <v>0</v>
      </c>
      <c r="JR116" s="55">
        <f t="shared" si="2478"/>
        <v>0</v>
      </c>
      <c r="JS116" s="54">
        <v>0</v>
      </c>
      <c r="JT116" s="10">
        <v>0</v>
      </c>
      <c r="JU116" s="55">
        <f t="shared" si="2479"/>
        <v>0</v>
      </c>
      <c r="JV116" s="54">
        <v>0</v>
      </c>
      <c r="JW116" s="10">
        <v>0</v>
      </c>
      <c r="JX116" s="55">
        <f t="shared" si="2480"/>
        <v>0</v>
      </c>
      <c r="JY116" s="54">
        <v>0</v>
      </c>
      <c r="JZ116" s="10">
        <v>0</v>
      </c>
      <c r="KA116" s="55">
        <f t="shared" si="2481"/>
        <v>0</v>
      </c>
      <c r="KB116" s="54">
        <v>0</v>
      </c>
      <c r="KC116" s="10">
        <v>0</v>
      </c>
      <c r="KD116" s="55">
        <f t="shared" si="2482"/>
        <v>0</v>
      </c>
      <c r="KE116" s="54">
        <v>79</v>
      </c>
      <c r="KF116" s="10">
        <v>4951</v>
      </c>
      <c r="KG116" s="55">
        <f t="shared" si="2483"/>
        <v>62670.886075949369</v>
      </c>
      <c r="KH116" s="54">
        <v>1</v>
      </c>
      <c r="KI116" s="10">
        <v>36</v>
      </c>
      <c r="KJ116" s="55">
        <f t="shared" si="2484"/>
        <v>36000</v>
      </c>
      <c r="KK116" s="54">
        <v>0</v>
      </c>
      <c r="KL116" s="10">
        <v>0</v>
      </c>
      <c r="KM116" s="55">
        <f t="shared" si="2485"/>
        <v>0</v>
      </c>
      <c r="KN116" s="54">
        <v>0</v>
      </c>
      <c r="KO116" s="10">
        <v>0</v>
      </c>
      <c r="KP116" s="55">
        <f t="shared" si="2486"/>
        <v>0</v>
      </c>
      <c r="KQ116" s="54">
        <v>0</v>
      </c>
      <c r="KR116" s="10">
        <v>0</v>
      </c>
      <c r="KS116" s="55">
        <f t="shared" si="2487"/>
        <v>0</v>
      </c>
      <c r="KT116" s="54">
        <v>1</v>
      </c>
      <c r="KU116" s="10">
        <v>6</v>
      </c>
      <c r="KV116" s="55">
        <f t="shared" si="2488"/>
        <v>6000</v>
      </c>
      <c r="KW116" s="54">
        <v>0</v>
      </c>
      <c r="KX116" s="10">
        <v>0</v>
      </c>
      <c r="KY116" s="55">
        <f t="shared" si="2489"/>
        <v>0</v>
      </c>
      <c r="KZ116" s="54">
        <v>0</v>
      </c>
      <c r="LA116" s="10">
        <v>0</v>
      </c>
      <c r="LB116" s="55">
        <f t="shared" si="2490"/>
        <v>0</v>
      </c>
      <c r="LC116" s="54">
        <v>0</v>
      </c>
      <c r="LD116" s="10">
        <v>0</v>
      </c>
      <c r="LE116" s="55">
        <f t="shared" si="2491"/>
        <v>0</v>
      </c>
      <c r="LF116" s="54">
        <v>0</v>
      </c>
      <c r="LG116" s="10">
        <v>0</v>
      </c>
      <c r="LH116" s="55">
        <f t="shared" si="2492"/>
        <v>0</v>
      </c>
      <c r="LI116" s="54">
        <v>0</v>
      </c>
      <c r="LJ116" s="10">
        <v>0</v>
      </c>
      <c r="LK116" s="55">
        <f t="shared" si="2493"/>
        <v>0</v>
      </c>
      <c r="LL116" s="54">
        <v>0</v>
      </c>
      <c r="LM116" s="10">
        <v>0</v>
      </c>
      <c r="LN116" s="55">
        <f t="shared" si="2494"/>
        <v>0</v>
      </c>
      <c r="LO116" s="54">
        <v>0</v>
      </c>
      <c r="LP116" s="10">
        <v>0</v>
      </c>
      <c r="LQ116" s="55">
        <f t="shared" si="2495"/>
        <v>0</v>
      </c>
      <c r="LR116" s="54">
        <v>0</v>
      </c>
      <c r="LS116" s="10">
        <v>0</v>
      </c>
      <c r="LT116" s="55">
        <f t="shared" si="2496"/>
        <v>0</v>
      </c>
      <c r="LU116" s="54">
        <v>0</v>
      </c>
      <c r="LV116" s="10">
        <v>0</v>
      </c>
      <c r="LW116" s="55">
        <f t="shared" si="2497"/>
        <v>0</v>
      </c>
      <c r="LX116" s="54">
        <v>13</v>
      </c>
      <c r="LY116" s="10">
        <v>1536</v>
      </c>
      <c r="LZ116" s="55">
        <f t="shared" si="2498"/>
        <v>118153.84615384616</v>
      </c>
      <c r="MA116" s="54">
        <v>0</v>
      </c>
      <c r="MB116" s="10">
        <v>0</v>
      </c>
      <c r="MC116" s="55">
        <f t="shared" si="2499"/>
        <v>0</v>
      </c>
      <c r="MD116" s="54">
        <v>0</v>
      </c>
      <c r="ME116" s="10">
        <v>0</v>
      </c>
      <c r="MF116" s="55">
        <f t="shared" si="2500"/>
        <v>0</v>
      </c>
      <c r="MG116" s="54">
        <v>0</v>
      </c>
      <c r="MH116" s="10">
        <v>0</v>
      </c>
      <c r="MI116" s="55">
        <f t="shared" si="2501"/>
        <v>0</v>
      </c>
      <c r="MJ116" s="54">
        <v>14</v>
      </c>
      <c r="MK116" s="10">
        <v>3279</v>
      </c>
      <c r="ML116" s="55">
        <f t="shared" si="2502"/>
        <v>234214.28571428571</v>
      </c>
      <c r="MM116" s="54">
        <v>26</v>
      </c>
      <c r="MN116" s="10">
        <v>5545</v>
      </c>
      <c r="MO116" s="55">
        <f t="shared" si="2503"/>
        <v>213269.23076923078</v>
      </c>
      <c r="MP116" s="54">
        <v>0</v>
      </c>
      <c r="MQ116" s="10">
        <v>0</v>
      </c>
      <c r="MR116" s="55">
        <f t="shared" si="2504"/>
        <v>0</v>
      </c>
      <c r="MS116" s="54">
        <v>9</v>
      </c>
      <c r="MT116" s="10">
        <v>52</v>
      </c>
      <c r="MU116" s="55">
        <f t="shared" si="2505"/>
        <v>5777.7777777777774</v>
      </c>
      <c r="MV116" s="54">
        <v>0</v>
      </c>
      <c r="MW116" s="10">
        <v>0</v>
      </c>
      <c r="MX116" s="55">
        <f t="shared" si="2506"/>
        <v>0</v>
      </c>
      <c r="MY116" s="54">
        <v>104</v>
      </c>
      <c r="MZ116" s="10">
        <v>1809</v>
      </c>
      <c r="NA116" s="55">
        <f t="shared" si="2507"/>
        <v>17394.23076923077</v>
      </c>
      <c r="NB116" s="54">
        <v>0</v>
      </c>
      <c r="NC116" s="10">
        <v>0</v>
      </c>
      <c r="ND116" s="55">
        <f t="shared" si="2508"/>
        <v>0</v>
      </c>
      <c r="NE116" s="54">
        <v>0</v>
      </c>
      <c r="NF116" s="10">
        <v>0</v>
      </c>
      <c r="NG116" s="55">
        <f t="shared" si="2509"/>
        <v>0</v>
      </c>
      <c r="NH116" s="54">
        <v>0</v>
      </c>
      <c r="NI116" s="10">
        <v>0</v>
      </c>
      <c r="NJ116" s="55">
        <f t="shared" si="2510"/>
        <v>0</v>
      </c>
      <c r="NK116" s="54">
        <v>2</v>
      </c>
      <c r="NL116" s="10">
        <v>148</v>
      </c>
      <c r="NM116" s="55">
        <f t="shared" si="2511"/>
        <v>74000</v>
      </c>
      <c r="NN116" s="54">
        <v>0</v>
      </c>
      <c r="NO116" s="10">
        <v>0</v>
      </c>
      <c r="NP116" s="55">
        <f t="shared" si="2512"/>
        <v>0</v>
      </c>
      <c r="NQ116" s="54">
        <v>0</v>
      </c>
      <c r="NR116" s="10">
        <v>0</v>
      </c>
      <c r="NS116" s="55">
        <f t="shared" si="2513"/>
        <v>0</v>
      </c>
      <c r="NT116" s="54">
        <v>0</v>
      </c>
      <c r="NU116" s="10">
        <v>0</v>
      </c>
      <c r="NV116" s="55">
        <f t="shared" si="2514"/>
        <v>0</v>
      </c>
      <c r="NW116" s="54">
        <v>42</v>
      </c>
      <c r="NX116" s="10">
        <v>1866</v>
      </c>
      <c r="NY116" s="55">
        <f t="shared" si="2515"/>
        <v>44428.571428571428</v>
      </c>
      <c r="NZ116" s="54">
        <v>379</v>
      </c>
      <c r="OA116" s="10">
        <v>20514</v>
      </c>
      <c r="OB116" s="55">
        <f t="shared" si="2516"/>
        <v>54126.649076517147</v>
      </c>
      <c r="OC116" s="54">
        <v>0</v>
      </c>
      <c r="OD116" s="10">
        <v>0</v>
      </c>
      <c r="OE116" s="55">
        <f t="shared" si="2517"/>
        <v>0</v>
      </c>
      <c r="OF116" s="68">
        <v>0</v>
      </c>
      <c r="OG116" s="24">
        <v>0</v>
      </c>
      <c r="OH116" s="69">
        <f t="shared" si="2518"/>
        <v>0</v>
      </c>
      <c r="OI116" s="54">
        <v>0</v>
      </c>
      <c r="OJ116" s="10">
        <v>0</v>
      </c>
      <c r="OK116" s="55">
        <f t="shared" si="2519"/>
        <v>0</v>
      </c>
      <c r="OL116" s="54">
        <v>0</v>
      </c>
      <c r="OM116" s="10">
        <v>0</v>
      </c>
      <c r="ON116" s="55">
        <f t="shared" si="2520"/>
        <v>0</v>
      </c>
      <c r="OO116" s="54">
        <v>0</v>
      </c>
      <c r="OP116" s="10">
        <v>0</v>
      </c>
      <c r="OQ116" s="55">
        <f t="shared" si="2521"/>
        <v>0</v>
      </c>
      <c r="OR116" s="54">
        <v>0</v>
      </c>
      <c r="OS116" s="10">
        <v>0</v>
      </c>
      <c r="OT116" s="55">
        <f t="shared" si="2522"/>
        <v>0</v>
      </c>
      <c r="OU116" s="54">
        <v>0</v>
      </c>
      <c r="OV116" s="10">
        <v>0</v>
      </c>
      <c r="OW116" s="55">
        <f t="shared" si="2523"/>
        <v>0</v>
      </c>
      <c r="OX116" s="54">
        <v>0</v>
      </c>
      <c r="OY116" s="10">
        <v>0</v>
      </c>
      <c r="OZ116" s="55">
        <f t="shared" si="2524"/>
        <v>0</v>
      </c>
      <c r="PA116" s="13">
        <f t="shared" si="2232"/>
        <v>1526</v>
      </c>
      <c r="PB116" s="78" t="e">
        <f>SUM(J116,V116,Y116,AH116,AK116,AQ116,AT116,AW116,BI116,BL116,BR116,BU116,BX116,CA116,CD116,CJ116,CM116,CS116,CV116,CY116,DB116,DH116,DN116,DQ116,DT116,DW116,EC116,EF116,EI116,EU116,EX116,FA116,FG116,FJ116,FM116,FP116,FS116,FV116,GB116,GE116,GH116,GK116,GN116,GQ116,GW116,GZ116,HF116,HO116,HR116,HU116,ID116,IG116,IJ116,IM116,IP116,IV116,IY116,JB116,JE116,JH116,JK116,JN116,JQ116,JZ116,KC116,KF116,KI116,KL116,KO116,KR116,KU116,LA116,LD116,LM116,LP116,LS116,LV116,LY116,MB116,HI116,MH116,MK116,MN116,MQ116,MT116,MW116,MZ116,NC116,NF116,NI116,NL116,NO116,NU116,NX116,OA116,OJ116,OS116,OV116,OY116,HL116,JW116,AB116,IA116,IS116,P116+OP116+OM116+OG116+OD116+NR116+ME116+LG116+KX116+JT116+HX116+#REF!+HC116+GT116+FY116+FD116+ER116+EO116+EL116+DZ116+DE116+CP116+BO116+BF116+AZ116+AE116+S116+M116+G116+D116)</f>
        <v>#REF!</v>
      </c>
      <c r="PC116" s="6"/>
      <c r="PD116" s="9"/>
      <c r="PE116" s="6"/>
      <c r="PF116" s="6"/>
      <c r="PG116" s="6"/>
      <c r="PH116" s="9"/>
      <c r="PI116" s="6"/>
      <c r="PJ116" s="6"/>
      <c r="PK116" s="6"/>
      <c r="PL116" s="9"/>
      <c r="PM116" s="6"/>
      <c r="PN116" s="6"/>
      <c r="PO116" s="6"/>
      <c r="PP116" s="9"/>
      <c r="PQ116" s="6"/>
      <c r="PR116" s="6"/>
      <c r="PS116" s="6"/>
      <c r="PT116" s="9"/>
      <c r="PU116" s="6"/>
      <c r="PV116" s="6"/>
      <c r="PW116" s="6"/>
      <c r="PX116" s="9"/>
      <c r="PY116" s="6"/>
      <c r="PZ116" s="6"/>
      <c r="QA116" s="6"/>
      <c r="QB116" s="9"/>
      <c r="QC116" s="6"/>
      <c r="QD116" s="6"/>
      <c r="QE116" s="6"/>
      <c r="QF116" s="2"/>
      <c r="QG116" s="1"/>
      <c r="QH116" s="1"/>
      <c r="QI116" s="1"/>
      <c r="QJ116" s="2"/>
      <c r="QK116" s="1"/>
      <c r="QL116" s="1"/>
      <c r="QM116" s="1"/>
      <c r="QN116" s="2"/>
      <c r="QO116" s="1"/>
      <c r="QP116" s="1"/>
      <c r="QQ116" s="1"/>
    </row>
    <row r="117" spans="1:534" x14ac:dyDescent="0.25">
      <c r="A117" s="46">
        <v>2012</v>
      </c>
      <c r="B117" s="47" t="s">
        <v>12</v>
      </c>
      <c r="C117" s="54">
        <v>0</v>
      </c>
      <c r="D117" s="10">
        <v>0</v>
      </c>
      <c r="E117" s="55">
        <f t="shared" si="2525"/>
        <v>0</v>
      </c>
      <c r="F117" s="54">
        <v>0</v>
      </c>
      <c r="G117" s="10">
        <v>0</v>
      </c>
      <c r="H117" s="55">
        <f t="shared" si="2526"/>
        <v>0</v>
      </c>
      <c r="I117" s="54">
        <v>0</v>
      </c>
      <c r="J117" s="10">
        <v>0</v>
      </c>
      <c r="K117" s="55">
        <f t="shared" si="2527"/>
        <v>0</v>
      </c>
      <c r="L117" s="54">
        <v>0</v>
      </c>
      <c r="M117" s="10">
        <v>0</v>
      </c>
      <c r="N117" s="55">
        <f t="shared" si="2392"/>
        <v>0</v>
      </c>
      <c r="O117" s="54">
        <v>0</v>
      </c>
      <c r="P117" s="10">
        <v>0</v>
      </c>
      <c r="Q117" s="55">
        <f t="shared" si="2528"/>
        <v>0</v>
      </c>
      <c r="R117" s="54">
        <v>0</v>
      </c>
      <c r="S117" s="10">
        <v>0</v>
      </c>
      <c r="T117" s="55">
        <f t="shared" si="2529"/>
        <v>0</v>
      </c>
      <c r="U117" s="54">
        <v>9</v>
      </c>
      <c r="V117" s="10">
        <v>1978</v>
      </c>
      <c r="W117" s="55">
        <f t="shared" si="2393"/>
        <v>219777.77777777778</v>
      </c>
      <c r="X117" s="54">
        <v>0</v>
      </c>
      <c r="Y117" s="10">
        <v>0</v>
      </c>
      <c r="Z117" s="55">
        <f t="shared" si="2394"/>
        <v>0</v>
      </c>
      <c r="AA117" s="54">
        <v>0</v>
      </c>
      <c r="AB117" s="10">
        <v>0</v>
      </c>
      <c r="AC117" s="55">
        <f t="shared" si="2395"/>
        <v>0</v>
      </c>
      <c r="AD117" s="54">
        <v>0</v>
      </c>
      <c r="AE117" s="10">
        <v>0</v>
      </c>
      <c r="AF117" s="55">
        <f t="shared" si="2396"/>
        <v>0</v>
      </c>
      <c r="AG117" s="54">
        <v>1</v>
      </c>
      <c r="AH117" s="10">
        <v>46</v>
      </c>
      <c r="AI117" s="55">
        <f t="shared" si="2397"/>
        <v>46000</v>
      </c>
      <c r="AJ117" s="54">
        <v>13</v>
      </c>
      <c r="AK117" s="10">
        <v>300</v>
      </c>
      <c r="AL117" s="55">
        <f t="shared" si="2398"/>
        <v>23076.923076923078</v>
      </c>
      <c r="AM117" s="54">
        <v>0</v>
      </c>
      <c r="AN117" s="10">
        <v>0</v>
      </c>
      <c r="AO117" s="55">
        <f t="shared" si="2399"/>
        <v>0</v>
      </c>
      <c r="AP117" s="54">
        <v>0</v>
      </c>
      <c r="AQ117" s="10">
        <v>0</v>
      </c>
      <c r="AR117" s="55">
        <f t="shared" si="2400"/>
        <v>0</v>
      </c>
      <c r="AS117" s="54">
        <v>5</v>
      </c>
      <c r="AT117" s="10">
        <v>59</v>
      </c>
      <c r="AU117" s="55">
        <f t="shared" si="2401"/>
        <v>11800</v>
      </c>
      <c r="AV117" s="54">
        <v>1</v>
      </c>
      <c r="AW117" s="10">
        <v>54</v>
      </c>
      <c r="AX117" s="55">
        <f t="shared" si="2402"/>
        <v>54000</v>
      </c>
      <c r="AY117" s="54">
        <v>0</v>
      </c>
      <c r="AZ117" s="10">
        <v>0</v>
      </c>
      <c r="BA117" s="55">
        <f t="shared" si="2403"/>
        <v>0</v>
      </c>
      <c r="BB117" s="54">
        <v>0</v>
      </c>
      <c r="BC117" s="10">
        <v>0</v>
      </c>
      <c r="BD117" s="55">
        <f t="shared" si="2404"/>
        <v>0</v>
      </c>
      <c r="BE117" s="54">
        <v>0</v>
      </c>
      <c r="BF117" s="10">
        <v>0</v>
      </c>
      <c r="BG117" s="55">
        <f t="shared" si="2530"/>
        <v>0</v>
      </c>
      <c r="BH117" s="54">
        <v>0</v>
      </c>
      <c r="BI117" s="10">
        <v>0</v>
      </c>
      <c r="BJ117" s="55">
        <f t="shared" si="2406"/>
        <v>0</v>
      </c>
      <c r="BK117" s="54">
        <v>22</v>
      </c>
      <c r="BL117" s="10">
        <v>5084</v>
      </c>
      <c r="BM117" s="55">
        <f t="shared" si="2407"/>
        <v>231090.90909090909</v>
      </c>
      <c r="BN117" s="54">
        <v>0</v>
      </c>
      <c r="BO117" s="10">
        <v>0</v>
      </c>
      <c r="BP117" s="55">
        <f t="shared" si="2531"/>
        <v>0</v>
      </c>
      <c r="BQ117" s="54">
        <v>0</v>
      </c>
      <c r="BR117" s="10">
        <v>0</v>
      </c>
      <c r="BS117" s="55">
        <f t="shared" si="2409"/>
        <v>0</v>
      </c>
      <c r="BT117" s="54">
        <v>125</v>
      </c>
      <c r="BU117" s="10">
        <v>3103</v>
      </c>
      <c r="BV117" s="55">
        <f t="shared" si="2410"/>
        <v>24824</v>
      </c>
      <c r="BW117" s="54">
        <v>0</v>
      </c>
      <c r="BX117" s="10">
        <v>0</v>
      </c>
      <c r="BY117" s="55">
        <f t="shared" si="2411"/>
        <v>0</v>
      </c>
      <c r="BZ117" s="54">
        <v>0</v>
      </c>
      <c r="CA117" s="10">
        <v>0</v>
      </c>
      <c r="CB117" s="55">
        <f t="shared" si="2412"/>
        <v>0</v>
      </c>
      <c r="CC117" s="54">
        <v>0</v>
      </c>
      <c r="CD117" s="10">
        <v>0</v>
      </c>
      <c r="CE117" s="55">
        <f t="shared" si="2413"/>
        <v>0</v>
      </c>
      <c r="CF117" s="54">
        <v>0</v>
      </c>
      <c r="CG117" s="10">
        <v>0</v>
      </c>
      <c r="CH117" s="55">
        <f t="shared" si="2414"/>
        <v>0</v>
      </c>
      <c r="CI117" s="54">
        <v>0</v>
      </c>
      <c r="CJ117" s="10">
        <v>0</v>
      </c>
      <c r="CK117" s="55">
        <f t="shared" si="2415"/>
        <v>0</v>
      </c>
      <c r="CL117" s="54">
        <v>0</v>
      </c>
      <c r="CM117" s="10">
        <v>0</v>
      </c>
      <c r="CN117" s="55">
        <f t="shared" si="2416"/>
        <v>0</v>
      </c>
      <c r="CO117" s="54">
        <v>0</v>
      </c>
      <c r="CP117" s="10">
        <v>0</v>
      </c>
      <c r="CQ117" s="55">
        <f t="shared" si="2417"/>
        <v>0</v>
      </c>
      <c r="CR117" s="54">
        <v>0</v>
      </c>
      <c r="CS117" s="10">
        <v>0</v>
      </c>
      <c r="CT117" s="55">
        <f t="shared" si="2418"/>
        <v>0</v>
      </c>
      <c r="CU117" s="54">
        <v>56</v>
      </c>
      <c r="CV117" s="10">
        <v>1013</v>
      </c>
      <c r="CW117" s="55">
        <f t="shared" si="2419"/>
        <v>18089.285714285714</v>
      </c>
      <c r="CX117" s="54">
        <v>0</v>
      </c>
      <c r="CY117" s="10">
        <v>0</v>
      </c>
      <c r="CZ117" s="55">
        <f t="shared" si="2420"/>
        <v>0</v>
      </c>
      <c r="DA117" s="54">
        <v>0</v>
      </c>
      <c r="DB117" s="10">
        <v>0</v>
      </c>
      <c r="DC117" s="55">
        <f t="shared" si="2421"/>
        <v>0</v>
      </c>
      <c r="DD117" s="54">
        <v>0</v>
      </c>
      <c r="DE117" s="10">
        <v>0</v>
      </c>
      <c r="DF117" s="55">
        <f t="shared" si="2422"/>
        <v>0</v>
      </c>
      <c r="DG117" s="54">
        <v>0</v>
      </c>
      <c r="DH117" s="10">
        <v>0</v>
      </c>
      <c r="DI117" s="55">
        <f t="shared" si="2423"/>
        <v>0</v>
      </c>
      <c r="DJ117" s="54">
        <v>0</v>
      </c>
      <c r="DK117" s="10">
        <v>0</v>
      </c>
      <c r="DL117" s="55">
        <f t="shared" si="2424"/>
        <v>0</v>
      </c>
      <c r="DM117" s="54">
        <v>1</v>
      </c>
      <c r="DN117" s="10">
        <v>12</v>
      </c>
      <c r="DO117" s="55">
        <f t="shared" si="2425"/>
        <v>12000</v>
      </c>
      <c r="DP117" s="54">
        <v>0</v>
      </c>
      <c r="DQ117" s="10">
        <v>0</v>
      </c>
      <c r="DR117" s="55">
        <f t="shared" si="2426"/>
        <v>0</v>
      </c>
      <c r="DS117" s="54">
        <v>0</v>
      </c>
      <c r="DT117" s="10">
        <v>0</v>
      </c>
      <c r="DU117" s="55">
        <f t="shared" si="2427"/>
        <v>0</v>
      </c>
      <c r="DV117" s="54">
        <v>96</v>
      </c>
      <c r="DW117" s="10">
        <v>4905</v>
      </c>
      <c r="DX117" s="55">
        <f t="shared" si="2428"/>
        <v>51093.75</v>
      </c>
      <c r="DY117" s="54">
        <v>0</v>
      </c>
      <c r="DZ117" s="10">
        <v>0</v>
      </c>
      <c r="EA117" s="55">
        <f t="shared" si="2429"/>
        <v>0</v>
      </c>
      <c r="EB117" s="54">
        <v>239</v>
      </c>
      <c r="EC117" s="10">
        <v>10416</v>
      </c>
      <c r="ED117" s="55">
        <f t="shared" si="2430"/>
        <v>43581.589958158991</v>
      </c>
      <c r="EE117" s="54">
        <v>1</v>
      </c>
      <c r="EF117" s="10">
        <v>9</v>
      </c>
      <c r="EG117" s="55">
        <f t="shared" si="2431"/>
        <v>9000</v>
      </c>
      <c r="EH117" s="54">
        <v>0</v>
      </c>
      <c r="EI117" s="10">
        <v>0</v>
      </c>
      <c r="EJ117" s="55">
        <f t="shared" si="2432"/>
        <v>0</v>
      </c>
      <c r="EK117" s="54">
        <v>0</v>
      </c>
      <c r="EL117" s="10">
        <v>0</v>
      </c>
      <c r="EM117" s="55">
        <f t="shared" si="2433"/>
        <v>0</v>
      </c>
      <c r="EN117" s="54">
        <v>0</v>
      </c>
      <c r="EO117" s="10">
        <v>0</v>
      </c>
      <c r="EP117" s="55">
        <f t="shared" si="2434"/>
        <v>0</v>
      </c>
      <c r="EQ117" s="54">
        <v>0</v>
      </c>
      <c r="ER117" s="10">
        <v>0</v>
      </c>
      <c r="ES117" s="55">
        <f t="shared" si="2435"/>
        <v>0</v>
      </c>
      <c r="ET117" s="54">
        <v>0</v>
      </c>
      <c r="EU117" s="10">
        <v>0</v>
      </c>
      <c r="EV117" s="55">
        <f t="shared" si="2436"/>
        <v>0</v>
      </c>
      <c r="EW117" s="54">
        <v>10</v>
      </c>
      <c r="EX117" s="10">
        <v>483</v>
      </c>
      <c r="EY117" s="55">
        <f t="shared" si="2437"/>
        <v>48300</v>
      </c>
      <c r="EZ117" s="54">
        <v>0</v>
      </c>
      <c r="FA117" s="10">
        <v>0</v>
      </c>
      <c r="FB117" s="55">
        <f t="shared" si="2438"/>
        <v>0</v>
      </c>
      <c r="FC117" s="54">
        <v>0</v>
      </c>
      <c r="FD117" s="10">
        <v>0</v>
      </c>
      <c r="FE117" s="55">
        <v>0</v>
      </c>
      <c r="FF117" s="54">
        <v>49</v>
      </c>
      <c r="FG117" s="10">
        <v>6779</v>
      </c>
      <c r="FH117" s="55">
        <f t="shared" si="2440"/>
        <v>138346.93877551021</v>
      </c>
      <c r="FI117" s="54">
        <v>0</v>
      </c>
      <c r="FJ117" s="10">
        <v>0</v>
      </c>
      <c r="FK117" s="55">
        <f t="shared" si="2441"/>
        <v>0</v>
      </c>
      <c r="FL117" s="54">
        <v>1</v>
      </c>
      <c r="FM117" s="10">
        <v>8</v>
      </c>
      <c r="FN117" s="55">
        <f t="shared" si="2442"/>
        <v>8000</v>
      </c>
      <c r="FO117" s="54">
        <v>4</v>
      </c>
      <c r="FP117" s="10">
        <v>3775</v>
      </c>
      <c r="FQ117" s="55">
        <f t="shared" si="2443"/>
        <v>943750</v>
      </c>
      <c r="FR117" s="54">
        <v>9</v>
      </c>
      <c r="FS117" s="10">
        <v>682</v>
      </c>
      <c r="FT117" s="55">
        <f t="shared" si="2444"/>
        <v>75777.777777777766</v>
      </c>
      <c r="FU117" s="54">
        <v>117</v>
      </c>
      <c r="FV117" s="10">
        <v>5299</v>
      </c>
      <c r="FW117" s="55">
        <f t="shared" si="2445"/>
        <v>45290.598290598289</v>
      </c>
      <c r="FX117" s="54">
        <v>0</v>
      </c>
      <c r="FY117" s="10">
        <v>0</v>
      </c>
      <c r="FZ117" s="55">
        <f t="shared" si="2446"/>
        <v>0</v>
      </c>
      <c r="GA117" s="54">
        <v>0</v>
      </c>
      <c r="GB117" s="10">
        <v>0</v>
      </c>
      <c r="GC117" s="55">
        <f t="shared" si="2447"/>
        <v>0</v>
      </c>
      <c r="GD117" s="54">
        <v>0</v>
      </c>
      <c r="GE117" s="10">
        <v>0</v>
      </c>
      <c r="GF117" s="55">
        <f t="shared" si="2448"/>
        <v>0</v>
      </c>
      <c r="GG117" s="54">
        <v>0</v>
      </c>
      <c r="GH117" s="10">
        <v>0</v>
      </c>
      <c r="GI117" s="55">
        <f t="shared" si="2449"/>
        <v>0</v>
      </c>
      <c r="GJ117" s="54">
        <v>0</v>
      </c>
      <c r="GK117" s="10">
        <v>0</v>
      </c>
      <c r="GL117" s="55">
        <f t="shared" si="2450"/>
        <v>0</v>
      </c>
      <c r="GM117" s="54">
        <v>0</v>
      </c>
      <c r="GN117" s="10">
        <v>0</v>
      </c>
      <c r="GO117" s="55">
        <f t="shared" si="2451"/>
        <v>0</v>
      </c>
      <c r="GP117" s="54">
        <v>0</v>
      </c>
      <c r="GQ117" s="10">
        <v>0</v>
      </c>
      <c r="GR117" s="55">
        <f t="shared" si="2452"/>
        <v>0</v>
      </c>
      <c r="GS117" s="54">
        <v>0</v>
      </c>
      <c r="GT117" s="10">
        <v>0</v>
      </c>
      <c r="GU117" s="55">
        <f t="shared" si="2453"/>
        <v>0</v>
      </c>
      <c r="GV117" s="54">
        <v>0</v>
      </c>
      <c r="GW117" s="10">
        <v>0</v>
      </c>
      <c r="GX117" s="55">
        <f t="shared" si="2454"/>
        <v>0</v>
      </c>
      <c r="GY117" s="54">
        <v>0</v>
      </c>
      <c r="GZ117" s="10">
        <v>0</v>
      </c>
      <c r="HA117" s="55">
        <f t="shared" si="2455"/>
        <v>0</v>
      </c>
      <c r="HB117" s="54">
        <v>0</v>
      </c>
      <c r="HC117" s="10">
        <v>0</v>
      </c>
      <c r="HD117" s="55">
        <f t="shared" si="2456"/>
        <v>0</v>
      </c>
      <c r="HE117" s="54">
        <v>0</v>
      </c>
      <c r="HF117" s="10">
        <v>0</v>
      </c>
      <c r="HG117" s="55">
        <f t="shared" si="2457"/>
        <v>0</v>
      </c>
      <c r="HH117" s="54">
        <v>0</v>
      </c>
      <c r="HI117" s="10">
        <v>0</v>
      </c>
      <c r="HJ117" s="55">
        <f t="shared" si="2458"/>
        <v>0</v>
      </c>
      <c r="HK117" s="54">
        <v>0</v>
      </c>
      <c r="HL117" s="10">
        <v>0</v>
      </c>
      <c r="HM117" s="55">
        <f t="shared" si="2459"/>
        <v>0</v>
      </c>
      <c r="HN117" s="54">
        <v>0</v>
      </c>
      <c r="HO117" s="10">
        <v>0</v>
      </c>
      <c r="HP117" s="55">
        <f t="shared" si="2460"/>
        <v>0</v>
      </c>
      <c r="HQ117" s="54">
        <v>2</v>
      </c>
      <c r="HR117" s="10">
        <v>2</v>
      </c>
      <c r="HS117" s="55">
        <f t="shared" si="2461"/>
        <v>1000</v>
      </c>
      <c r="HT117" s="54">
        <v>1</v>
      </c>
      <c r="HU117" s="10">
        <v>2</v>
      </c>
      <c r="HV117" s="55">
        <f t="shared" si="2462"/>
        <v>2000</v>
      </c>
      <c r="HW117" s="54">
        <v>0</v>
      </c>
      <c r="HX117" s="10">
        <v>0</v>
      </c>
      <c r="HY117" s="55">
        <f t="shared" si="2463"/>
        <v>0</v>
      </c>
      <c r="HZ117" s="54">
        <v>0</v>
      </c>
      <c r="IA117" s="10">
        <v>0</v>
      </c>
      <c r="IB117" s="55">
        <f t="shared" si="2464"/>
        <v>0</v>
      </c>
      <c r="IC117" s="54">
        <v>0</v>
      </c>
      <c r="ID117" s="10">
        <v>0</v>
      </c>
      <c r="IE117" s="55">
        <f t="shared" si="2465"/>
        <v>0</v>
      </c>
      <c r="IF117" s="54">
        <v>0</v>
      </c>
      <c r="IG117" s="10">
        <v>0</v>
      </c>
      <c r="IH117" s="55">
        <f t="shared" si="2466"/>
        <v>0</v>
      </c>
      <c r="II117" s="54">
        <v>22</v>
      </c>
      <c r="IJ117" s="10">
        <v>1969</v>
      </c>
      <c r="IK117" s="55">
        <f t="shared" si="2467"/>
        <v>89500</v>
      </c>
      <c r="IL117" s="54">
        <v>0</v>
      </c>
      <c r="IM117" s="10">
        <v>0</v>
      </c>
      <c r="IN117" s="55">
        <f t="shared" si="2468"/>
        <v>0</v>
      </c>
      <c r="IO117" s="54">
        <v>0</v>
      </c>
      <c r="IP117" s="10">
        <v>0</v>
      </c>
      <c r="IQ117" s="55">
        <f t="shared" si="2469"/>
        <v>0</v>
      </c>
      <c r="IR117" s="54">
        <v>0</v>
      </c>
      <c r="IS117" s="10">
        <v>0</v>
      </c>
      <c r="IT117" s="55">
        <f t="shared" si="2470"/>
        <v>0</v>
      </c>
      <c r="IU117" s="54">
        <v>0</v>
      </c>
      <c r="IV117" s="10">
        <v>0</v>
      </c>
      <c r="IW117" s="55">
        <f t="shared" si="2471"/>
        <v>0</v>
      </c>
      <c r="IX117" s="54">
        <v>44</v>
      </c>
      <c r="IY117" s="10">
        <v>2148</v>
      </c>
      <c r="IZ117" s="55">
        <f t="shared" si="2472"/>
        <v>48818.181818181823</v>
      </c>
      <c r="JA117" s="54">
        <v>2</v>
      </c>
      <c r="JB117" s="10">
        <v>528</v>
      </c>
      <c r="JC117" s="55">
        <f t="shared" si="2473"/>
        <v>264000</v>
      </c>
      <c r="JD117" s="54">
        <v>0</v>
      </c>
      <c r="JE117" s="10">
        <v>0</v>
      </c>
      <c r="JF117" s="55">
        <f t="shared" si="2474"/>
        <v>0</v>
      </c>
      <c r="JG117" s="54">
        <v>2</v>
      </c>
      <c r="JH117" s="10">
        <v>10</v>
      </c>
      <c r="JI117" s="55">
        <f t="shared" si="2475"/>
        <v>5000</v>
      </c>
      <c r="JJ117" s="54">
        <v>0</v>
      </c>
      <c r="JK117" s="10">
        <v>0</v>
      </c>
      <c r="JL117" s="55">
        <f t="shared" si="2476"/>
        <v>0</v>
      </c>
      <c r="JM117" s="54">
        <v>3</v>
      </c>
      <c r="JN117" s="10">
        <v>43</v>
      </c>
      <c r="JO117" s="55">
        <f t="shared" si="2477"/>
        <v>14333.333333333334</v>
      </c>
      <c r="JP117" s="54">
        <v>0</v>
      </c>
      <c r="JQ117" s="10">
        <v>0</v>
      </c>
      <c r="JR117" s="55">
        <f t="shared" si="2478"/>
        <v>0</v>
      </c>
      <c r="JS117" s="54">
        <v>0</v>
      </c>
      <c r="JT117" s="10">
        <v>0</v>
      </c>
      <c r="JU117" s="55">
        <f t="shared" si="2479"/>
        <v>0</v>
      </c>
      <c r="JV117" s="54">
        <v>0</v>
      </c>
      <c r="JW117" s="10">
        <v>0</v>
      </c>
      <c r="JX117" s="55">
        <f t="shared" si="2480"/>
        <v>0</v>
      </c>
      <c r="JY117" s="54">
        <v>0</v>
      </c>
      <c r="JZ117" s="10">
        <v>0</v>
      </c>
      <c r="KA117" s="55">
        <f t="shared" si="2481"/>
        <v>0</v>
      </c>
      <c r="KB117" s="54">
        <v>0</v>
      </c>
      <c r="KC117" s="10">
        <v>0</v>
      </c>
      <c r="KD117" s="55">
        <f t="shared" si="2482"/>
        <v>0</v>
      </c>
      <c r="KE117" s="54">
        <v>70</v>
      </c>
      <c r="KF117" s="10">
        <v>3584</v>
      </c>
      <c r="KG117" s="55">
        <f t="shared" si="2483"/>
        <v>51200</v>
      </c>
      <c r="KH117" s="54">
        <v>0</v>
      </c>
      <c r="KI117" s="10">
        <v>0</v>
      </c>
      <c r="KJ117" s="55">
        <f t="shared" si="2484"/>
        <v>0</v>
      </c>
      <c r="KK117" s="54">
        <v>0</v>
      </c>
      <c r="KL117" s="10">
        <v>0</v>
      </c>
      <c r="KM117" s="55">
        <f t="shared" si="2485"/>
        <v>0</v>
      </c>
      <c r="KN117" s="54">
        <v>0</v>
      </c>
      <c r="KO117" s="10">
        <v>0</v>
      </c>
      <c r="KP117" s="55">
        <f t="shared" si="2486"/>
        <v>0</v>
      </c>
      <c r="KQ117" s="54">
        <v>2</v>
      </c>
      <c r="KR117" s="10">
        <v>527</v>
      </c>
      <c r="KS117" s="55">
        <f t="shared" si="2487"/>
        <v>263500</v>
      </c>
      <c r="KT117" s="54">
        <v>0</v>
      </c>
      <c r="KU117" s="10">
        <v>0</v>
      </c>
      <c r="KV117" s="55">
        <f t="shared" si="2488"/>
        <v>0</v>
      </c>
      <c r="KW117" s="54">
        <v>0</v>
      </c>
      <c r="KX117" s="10">
        <v>0</v>
      </c>
      <c r="KY117" s="55">
        <f t="shared" si="2489"/>
        <v>0</v>
      </c>
      <c r="KZ117" s="54">
        <v>0</v>
      </c>
      <c r="LA117" s="10">
        <v>0</v>
      </c>
      <c r="LB117" s="55">
        <f t="shared" si="2490"/>
        <v>0</v>
      </c>
      <c r="LC117" s="54">
        <v>0</v>
      </c>
      <c r="LD117" s="10">
        <v>0</v>
      </c>
      <c r="LE117" s="55">
        <f t="shared" si="2491"/>
        <v>0</v>
      </c>
      <c r="LF117" s="54">
        <v>0</v>
      </c>
      <c r="LG117" s="10">
        <v>0</v>
      </c>
      <c r="LH117" s="55">
        <f t="shared" si="2492"/>
        <v>0</v>
      </c>
      <c r="LI117" s="54">
        <v>0</v>
      </c>
      <c r="LJ117" s="10">
        <v>0</v>
      </c>
      <c r="LK117" s="55">
        <f t="shared" si="2493"/>
        <v>0</v>
      </c>
      <c r="LL117" s="54">
        <v>1</v>
      </c>
      <c r="LM117" s="10">
        <v>35</v>
      </c>
      <c r="LN117" s="55">
        <f t="shared" si="2494"/>
        <v>35000</v>
      </c>
      <c r="LO117" s="54">
        <v>0</v>
      </c>
      <c r="LP117" s="10">
        <v>0</v>
      </c>
      <c r="LQ117" s="55">
        <f t="shared" si="2495"/>
        <v>0</v>
      </c>
      <c r="LR117" s="54">
        <v>0</v>
      </c>
      <c r="LS117" s="10">
        <v>0</v>
      </c>
      <c r="LT117" s="55">
        <f t="shared" si="2496"/>
        <v>0</v>
      </c>
      <c r="LU117" s="54">
        <v>0</v>
      </c>
      <c r="LV117" s="10">
        <v>0</v>
      </c>
      <c r="LW117" s="55">
        <f t="shared" si="2497"/>
        <v>0</v>
      </c>
      <c r="LX117" s="54">
        <v>30</v>
      </c>
      <c r="LY117" s="10">
        <v>2611</v>
      </c>
      <c r="LZ117" s="55">
        <f t="shared" si="2498"/>
        <v>87033.333333333328</v>
      </c>
      <c r="MA117" s="54">
        <v>0</v>
      </c>
      <c r="MB117" s="10">
        <v>0</v>
      </c>
      <c r="MC117" s="55">
        <f t="shared" si="2499"/>
        <v>0</v>
      </c>
      <c r="MD117" s="54">
        <v>0</v>
      </c>
      <c r="ME117" s="10">
        <v>0</v>
      </c>
      <c r="MF117" s="55">
        <f t="shared" si="2500"/>
        <v>0</v>
      </c>
      <c r="MG117" s="54">
        <v>0</v>
      </c>
      <c r="MH117" s="10">
        <v>0</v>
      </c>
      <c r="MI117" s="55">
        <f t="shared" si="2501"/>
        <v>0</v>
      </c>
      <c r="MJ117" s="54">
        <v>7</v>
      </c>
      <c r="MK117" s="10">
        <v>3452</v>
      </c>
      <c r="ML117" s="55">
        <f t="shared" si="2502"/>
        <v>493142.85714285716</v>
      </c>
      <c r="MM117" s="54">
        <v>-28</v>
      </c>
      <c r="MN117" s="10">
        <v>-1645</v>
      </c>
      <c r="MO117" s="55">
        <f t="shared" si="2503"/>
        <v>58750</v>
      </c>
      <c r="MP117" s="54">
        <v>0</v>
      </c>
      <c r="MQ117" s="10">
        <v>0</v>
      </c>
      <c r="MR117" s="55">
        <f t="shared" si="2504"/>
        <v>0</v>
      </c>
      <c r="MS117" s="54">
        <v>5</v>
      </c>
      <c r="MT117" s="10">
        <v>22</v>
      </c>
      <c r="MU117" s="55">
        <f t="shared" si="2505"/>
        <v>4400</v>
      </c>
      <c r="MV117" s="54">
        <v>0</v>
      </c>
      <c r="MW117" s="10">
        <v>0</v>
      </c>
      <c r="MX117" s="55">
        <f t="shared" si="2506"/>
        <v>0</v>
      </c>
      <c r="MY117" s="54">
        <v>141</v>
      </c>
      <c r="MZ117" s="10">
        <v>2379</v>
      </c>
      <c r="NA117" s="55">
        <f t="shared" si="2507"/>
        <v>16872.340425531915</v>
      </c>
      <c r="NB117" s="54">
        <v>0</v>
      </c>
      <c r="NC117" s="10">
        <v>0</v>
      </c>
      <c r="ND117" s="55">
        <f t="shared" si="2508"/>
        <v>0</v>
      </c>
      <c r="NE117" s="54">
        <v>0</v>
      </c>
      <c r="NF117" s="10">
        <v>0</v>
      </c>
      <c r="NG117" s="55">
        <f t="shared" si="2509"/>
        <v>0</v>
      </c>
      <c r="NH117" s="54">
        <v>0</v>
      </c>
      <c r="NI117" s="10">
        <v>0</v>
      </c>
      <c r="NJ117" s="55">
        <f t="shared" si="2510"/>
        <v>0</v>
      </c>
      <c r="NK117" s="54">
        <v>0</v>
      </c>
      <c r="NL117" s="10">
        <v>0</v>
      </c>
      <c r="NM117" s="55">
        <f t="shared" si="2511"/>
        <v>0</v>
      </c>
      <c r="NN117" s="54">
        <v>0</v>
      </c>
      <c r="NO117" s="10">
        <v>0</v>
      </c>
      <c r="NP117" s="55">
        <f t="shared" si="2512"/>
        <v>0</v>
      </c>
      <c r="NQ117" s="54">
        <v>0</v>
      </c>
      <c r="NR117" s="10">
        <v>0</v>
      </c>
      <c r="NS117" s="55">
        <f t="shared" si="2513"/>
        <v>0</v>
      </c>
      <c r="NT117" s="54">
        <v>0</v>
      </c>
      <c r="NU117" s="10">
        <v>0</v>
      </c>
      <c r="NV117" s="55">
        <f t="shared" si="2514"/>
        <v>0</v>
      </c>
      <c r="NW117" s="54">
        <v>55</v>
      </c>
      <c r="NX117" s="10">
        <v>4351</v>
      </c>
      <c r="NY117" s="55">
        <f t="shared" si="2515"/>
        <v>79109.090909090912</v>
      </c>
      <c r="NZ117" s="54">
        <v>509</v>
      </c>
      <c r="OA117" s="10">
        <v>22943</v>
      </c>
      <c r="OB117" s="55">
        <f t="shared" si="2516"/>
        <v>45074.656188605113</v>
      </c>
      <c r="OC117" s="54">
        <v>0</v>
      </c>
      <c r="OD117" s="10">
        <v>0</v>
      </c>
      <c r="OE117" s="55">
        <f t="shared" si="2517"/>
        <v>0</v>
      </c>
      <c r="OF117" s="68">
        <v>0</v>
      </c>
      <c r="OG117" s="24">
        <v>0</v>
      </c>
      <c r="OH117" s="69">
        <f t="shared" si="2518"/>
        <v>0</v>
      </c>
      <c r="OI117" s="54">
        <v>3</v>
      </c>
      <c r="OJ117" s="10">
        <v>216</v>
      </c>
      <c r="OK117" s="55">
        <f t="shared" si="2519"/>
        <v>72000</v>
      </c>
      <c r="OL117" s="54">
        <v>0</v>
      </c>
      <c r="OM117" s="10">
        <v>0</v>
      </c>
      <c r="ON117" s="55">
        <f t="shared" si="2520"/>
        <v>0</v>
      </c>
      <c r="OO117" s="54">
        <v>0</v>
      </c>
      <c r="OP117" s="10">
        <v>0</v>
      </c>
      <c r="OQ117" s="55">
        <f t="shared" si="2521"/>
        <v>0</v>
      </c>
      <c r="OR117" s="54">
        <v>0</v>
      </c>
      <c r="OS117" s="10">
        <v>0</v>
      </c>
      <c r="OT117" s="55">
        <f t="shared" si="2522"/>
        <v>0</v>
      </c>
      <c r="OU117" s="54">
        <v>0</v>
      </c>
      <c r="OV117" s="10">
        <v>0</v>
      </c>
      <c r="OW117" s="55">
        <f t="shared" si="2523"/>
        <v>0</v>
      </c>
      <c r="OX117" s="54">
        <v>0</v>
      </c>
      <c r="OY117" s="10">
        <v>0</v>
      </c>
      <c r="OZ117" s="55">
        <f t="shared" si="2524"/>
        <v>0</v>
      </c>
      <c r="PA117" s="13">
        <f t="shared" si="2232"/>
        <v>23852.222222222226</v>
      </c>
      <c r="PB117" s="78" t="e">
        <f>SUM(J117,V117,Y117,AH117,AK117,AQ117,AT117,AW117,BI117,BL117,BR117,BU117,BX117,CA117,CD117,CJ117,CM117,CS117,CV117,CY117,DB117,DH117,DN117,DQ117,DT117,DW117,EC117,EF117,EI117,EU117,EX117,FA117,FG117,FJ117,FM117,FP117,FS117,FV117,GB117,GE117,GH117,GK117,GN117,GQ117,GW117,GZ117,HF117,HO117,HR117,HU117,ID117,IG117,IJ117,IM117,IP117,IV117,IY117,JB117,JE117,JH117,JK117,JN117,JQ117,JZ117,KC117,KF117,KI117,KL117,KO117,KR117,KU117,LA117,LD117,LM117,LP117,LS117,LV117,LY117,MB117,HI117,MH117,MK117,MN117,MQ117,MT117,MW117,MZ117,NC117,NF117,NI117,NL117,NO117,NU117,NX117,OA117,OJ117,OS117,OV117,OY117,HL117,JW117,AB117,IA117,IS117,P117+OP117+OM117+OG117+OD117+NR117+ME117+LG117+KX117+JT117+HX117+#REF!+HC117+GT117+FY117+FD117+ER117+EO117+EL117+DZ117+DE117+CP117+BO117+BF117+AZ117+AE117+S117+M117+G117+D117)</f>
        <v>#REF!</v>
      </c>
      <c r="PC117" s="6"/>
      <c r="PD117" s="9"/>
      <c r="PE117" s="6"/>
      <c r="PF117" s="6"/>
      <c r="PG117" s="6"/>
      <c r="PH117" s="9"/>
      <c r="PI117" s="6"/>
      <c r="PJ117" s="6"/>
      <c r="PK117" s="6"/>
      <c r="PL117" s="9"/>
      <c r="PM117" s="6"/>
      <c r="PN117" s="6"/>
      <c r="PO117" s="6"/>
      <c r="PP117" s="9"/>
      <c r="PQ117" s="6"/>
      <c r="PR117" s="6"/>
      <c r="PS117" s="6"/>
      <c r="PT117" s="9"/>
      <c r="PU117" s="6"/>
      <c r="PV117" s="6"/>
      <c r="PW117" s="6"/>
      <c r="PX117" s="9"/>
      <c r="PY117" s="6"/>
      <c r="PZ117" s="6"/>
      <c r="QA117" s="6"/>
      <c r="QB117" s="9"/>
      <c r="QC117" s="6"/>
      <c r="QD117" s="6"/>
      <c r="QE117" s="6"/>
      <c r="QF117" s="2"/>
      <c r="QG117" s="1"/>
      <c r="QH117" s="1"/>
      <c r="QI117" s="1"/>
      <c r="QJ117" s="2"/>
      <c r="QK117" s="1"/>
      <c r="QL117" s="1"/>
      <c r="QM117" s="1"/>
      <c r="QN117" s="2"/>
      <c r="QO117" s="1"/>
      <c r="QP117" s="1"/>
      <c r="QQ117" s="1"/>
    </row>
    <row r="118" spans="1:534" x14ac:dyDescent="0.25">
      <c r="A118" s="46">
        <v>2012</v>
      </c>
      <c r="B118" s="47" t="s">
        <v>13</v>
      </c>
      <c r="C118" s="54">
        <v>0</v>
      </c>
      <c r="D118" s="10">
        <v>0</v>
      </c>
      <c r="E118" s="55">
        <f t="shared" si="2525"/>
        <v>0</v>
      </c>
      <c r="F118" s="54">
        <v>0</v>
      </c>
      <c r="G118" s="10">
        <v>0</v>
      </c>
      <c r="H118" s="55">
        <f t="shared" si="2526"/>
        <v>0</v>
      </c>
      <c r="I118" s="54">
        <v>0</v>
      </c>
      <c r="J118" s="10">
        <v>0</v>
      </c>
      <c r="K118" s="55">
        <f t="shared" si="2527"/>
        <v>0</v>
      </c>
      <c r="L118" s="54">
        <v>0</v>
      </c>
      <c r="M118" s="10">
        <v>0</v>
      </c>
      <c r="N118" s="55">
        <f t="shared" si="2392"/>
        <v>0</v>
      </c>
      <c r="O118" s="54">
        <v>0</v>
      </c>
      <c r="P118" s="10">
        <v>0</v>
      </c>
      <c r="Q118" s="55">
        <f t="shared" si="2528"/>
        <v>0</v>
      </c>
      <c r="R118" s="54">
        <v>0</v>
      </c>
      <c r="S118" s="10">
        <v>0</v>
      </c>
      <c r="T118" s="55">
        <f t="shared" si="2529"/>
        <v>0</v>
      </c>
      <c r="U118" s="54">
        <v>6</v>
      </c>
      <c r="V118" s="10">
        <v>1815</v>
      </c>
      <c r="W118" s="55">
        <f t="shared" si="2393"/>
        <v>302500</v>
      </c>
      <c r="X118" s="54">
        <v>28</v>
      </c>
      <c r="Y118" s="10">
        <v>619</v>
      </c>
      <c r="Z118" s="55">
        <f t="shared" si="2394"/>
        <v>22107.142857142859</v>
      </c>
      <c r="AA118" s="54">
        <v>0</v>
      </c>
      <c r="AB118" s="10">
        <v>0</v>
      </c>
      <c r="AC118" s="55">
        <f t="shared" si="2395"/>
        <v>0</v>
      </c>
      <c r="AD118" s="54">
        <v>0</v>
      </c>
      <c r="AE118" s="10">
        <v>0</v>
      </c>
      <c r="AF118" s="55">
        <f t="shared" si="2396"/>
        <v>0</v>
      </c>
      <c r="AG118" s="54">
        <v>0</v>
      </c>
      <c r="AH118" s="10">
        <v>0</v>
      </c>
      <c r="AI118" s="55">
        <f t="shared" si="2397"/>
        <v>0</v>
      </c>
      <c r="AJ118" s="54">
        <v>25</v>
      </c>
      <c r="AK118" s="10">
        <v>531</v>
      </c>
      <c r="AL118" s="55">
        <f t="shared" si="2398"/>
        <v>21240</v>
      </c>
      <c r="AM118" s="54">
        <v>0</v>
      </c>
      <c r="AN118" s="10">
        <v>0</v>
      </c>
      <c r="AO118" s="55">
        <f t="shared" si="2399"/>
        <v>0</v>
      </c>
      <c r="AP118" s="54">
        <v>0</v>
      </c>
      <c r="AQ118" s="10">
        <v>0</v>
      </c>
      <c r="AR118" s="55">
        <f t="shared" si="2400"/>
        <v>0</v>
      </c>
      <c r="AS118" s="54">
        <v>0</v>
      </c>
      <c r="AT118" s="10">
        <v>0</v>
      </c>
      <c r="AU118" s="55">
        <f t="shared" si="2401"/>
        <v>0</v>
      </c>
      <c r="AV118" s="54">
        <v>0</v>
      </c>
      <c r="AW118" s="10">
        <v>0</v>
      </c>
      <c r="AX118" s="55">
        <f t="shared" si="2402"/>
        <v>0</v>
      </c>
      <c r="AY118" s="54">
        <v>0</v>
      </c>
      <c r="AZ118" s="10">
        <v>0</v>
      </c>
      <c r="BA118" s="55">
        <f t="shared" si="2403"/>
        <v>0</v>
      </c>
      <c r="BB118" s="54">
        <v>0</v>
      </c>
      <c r="BC118" s="10">
        <v>0</v>
      </c>
      <c r="BD118" s="55">
        <f t="shared" si="2404"/>
        <v>0</v>
      </c>
      <c r="BE118" s="54">
        <v>0</v>
      </c>
      <c r="BF118" s="10">
        <v>0</v>
      </c>
      <c r="BG118" s="55">
        <f t="shared" si="2530"/>
        <v>0</v>
      </c>
      <c r="BH118" s="54">
        <v>1</v>
      </c>
      <c r="BI118" s="10">
        <v>5</v>
      </c>
      <c r="BJ118" s="55">
        <f t="shared" si="2406"/>
        <v>5000</v>
      </c>
      <c r="BK118" s="54">
        <v>5</v>
      </c>
      <c r="BL118" s="10">
        <v>1291</v>
      </c>
      <c r="BM118" s="55">
        <f t="shared" si="2407"/>
        <v>258200</v>
      </c>
      <c r="BN118" s="54">
        <v>0</v>
      </c>
      <c r="BO118" s="10">
        <v>0</v>
      </c>
      <c r="BP118" s="55">
        <f t="shared" si="2531"/>
        <v>0</v>
      </c>
      <c r="BQ118" s="54">
        <v>1</v>
      </c>
      <c r="BR118" s="10">
        <v>174</v>
      </c>
      <c r="BS118" s="55">
        <f t="shared" si="2409"/>
        <v>174000</v>
      </c>
      <c r="BT118" s="54">
        <v>62</v>
      </c>
      <c r="BU118" s="10">
        <v>1934</v>
      </c>
      <c r="BV118" s="55">
        <f t="shared" si="2410"/>
        <v>31193.548387096776</v>
      </c>
      <c r="BW118" s="54">
        <v>1</v>
      </c>
      <c r="BX118" s="10">
        <v>60</v>
      </c>
      <c r="BY118" s="55">
        <f t="shared" si="2411"/>
        <v>60000</v>
      </c>
      <c r="BZ118" s="54">
        <v>0</v>
      </c>
      <c r="CA118" s="10">
        <v>0</v>
      </c>
      <c r="CB118" s="55">
        <f t="shared" si="2412"/>
        <v>0</v>
      </c>
      <c r="CC118" s="54">
        <v>0</v>
      </c>
      <c r="CD118" s="10">
        <v>0</v>
      </c>
      <c r="CE118" s="55">
        <f t="shared" si="2413"/>
        <v>0</v>
      </c>
      <c r="CF118" s="54">
        <v>0</v>
      </c>
      <c r="CG118" s="10">
        <v>0</v>
      </c>
      <c r="CH118" s="55">
        <f t="shared" si="2414"/>
        <v>0</v>
      </c>
      <c r="CI118" s="54">
        <v>0</v>
      </c>
      <c r="CJ118" s="10">
        <v>0</v>
      </c>
      <c r="CK118" s="55">
        <f t="shared" si="2415"/>
        <v>0</v>
      </c>
      <c r="CL118" s="54">
        <v>0</v>
      </c>
      <c r="CM118" s="10">
        <v>0</v>
      </c>
      <c r="CN118" s="55">
        <f t="shared" si="2416"/>
        <v>0</v>
      </c>
      <c r="CO118" s="54">
        <v>0</v>
      </c>
      <c r="CP118" s="10">
        <v>0</v>
      </c>
      <c r="CQ118" s="55">
        <f t="shared" si="2417"/>
        <v>0</v>
      </c>
      <c r="CR118" s="54">
        <v>0</v>
      </c>
      <c r="CS118" s="10">
        <v>0</v>
      </c>
      <c r="CT118" s="55">
        <f t="shared" si="2418"/>
        <v>0</v>
      </c>
      <c r="CU118" s="54">
        <v>4</v>
      </c>
      <c r="CV118" s="10">
        <v>453</v>
      </c>
      <c r="CW118" s="55">
        <f t="shared" si="2419"/>
        <v>113250</v>
      </c>
      <c r="CX118" s="54">
        <v>0</v>
      </c>
      <c r="CY118" s="10">
        <v>0</v>
      </c>
      <c r="CZ118" s="55">
        <f t="shared" si="2420"/>
        <v>0</v>
      </c>
      <c r="DA118" s="54">
        <v>25</v>
      </c>
      <c r="DB118" s="10">
        <v>252</v>
      </c>
      <c r="DC118" s="55">
        <f t="shared" si="2421"/>
        <v>10080</v>
      </c>
      <c r="DD118" s="54">
        <v>0</v>
      </c>
      <c r="DE118" s="10">
        <v>0</v>
      </c>
      <c r="DF118" s="55">
        <f t="shared" si="2422"/>
        <v>0</v>
      </c>
      <c r="DG118" s="54">
        <v>0</v>
      </c>
      <c r="DH118" s="10">
        <v>0</v>
      </c>
      <c r="DI118" s="55">
        <f t="shared" si="2423"/>
        <v>0</v>
      </c>
      <c r="DJ118" s="54">
        <v>0</v>
      </c>
      <c r="DK118" s="10">
        <v>0</v>
      </c>
      <c r="DL118" s="55">
        <f t="shared" si="2424"/>
        <v>0</v>
      </c>
      <c r="DM118" s="54">
        <v>0</v>
      </c>
      <c r="DN118" s="10">
        <v>0</v>
      </c>
      <c r="DO118" s="55">
        <f t="shared" si="2425"/>
        <v>0</v>
      </c>
      <c r="DP118" s="54">
        <v>0</v>
      </c>
      <c r="DQ118" s="10">
        <v>0</v>
      </c>
      <c r="DR118" s="55">
        <f t="shared" si="2426"/>
        <v>0</v>
      </c>
      <c r="DS118" s="54">
        <v>0</v>
      </c>
      <c r="DT118" s="10">
        <v>0</v>
      </c>
      <c r="DU118" s="55">
        <f t="shared" si="2427"/>
        <v>0</v>
      </c>
      <c r="DV118" s="54">
        <v>123</v>
      </c>
      <c r="DW118" s="10">
        <v>6800</v>
      </c>
      <c r="DX118" s="55">
        <f t="shared" si="2428"/>
        <v>55284.552845528451</v>
      </c>
      <c r="DY118" s="54">
        <v>0</v>
      </c>
      <c r="DZ118" s="10">
        <v>0</v>
      </c>
      <c r="EA118" s="55">
        <f t="shared" si="2429"/>
        <v>0</v>
      </c>
      <c r="EB118" s="54">
        <v>126</v>
      </c>
      <c r="EC118" s="10">
        <v>6661</v>
      </c>
      <c r="ED118" s="55">
        <f t="shared" si="2430"/>
        <v>52865.079365079364</v>
      </c>
      <c r="EE118" s="54">
        <v>1</v>
      </c>
      <c r="EF118" s="10">
        <v>9</v>
      </c>
      <c r="EG118" s="55">
        <f t="shared" si="2431"/>
        <v>9000</v>
      </c>
      <c r="EH118" s="54">
        <v>1</v>
      </c>
      <c r="EI118" s="10">
        <v>28</v>
      </c>
      <c r="EJ118" s="55">
        <f t="shared" si="2432"/>
        <v>28000</v>
      </c>
      <c r="EK118" s="54">
        <v>0</v>
      </c>
      <c r="EL118" s="10">
        <v>0</v>
      </c>
      <c r="EM118" s="55">
        <f t="shared" si="2433"/>
        <v>0</v>
      </c>
      <c r="EN118" s="54">
        <v>0</v>
      </c>
      <c r="EO118" s="10">
        <v>0</v>
      </c>
      <c r="EP118" s="55">
        <f t="shared" si="2434"/>
        <v>0</v>
      </c>
      <c r="EQ118" s="54">
        <v>0</v>
      </c>
      <c r="ER118" s="10">
        <v>0</v>
      </c>
      <c r="ES118" s="55">
        <f t="shared" si="2435"/>
        <v>0</v>
      </c>
      <c r="ET118" s="54">
        <v>0</v>
      </c>
      <c r="EU118" s="10">
        <v>0</v>
      </c>
      <c r="EV118" s="55">
        <f t="shared" si="2436"/>
        <v>0</v>
      </c>
      <c r="EW118" s="54">
        <v>0</v>
      </c>
      <c r="EX118" s="10">
        <v>0</v>
      </c>
      <c r="EY118" s="55">
        <f t="shared" si="2437"/>
        <v>0</v>
      </c>
      <c r="EZ118" s="54">
        <v>0</v>
      </c>
      <c r="FA118" s="10">
        <v>0</v>
      </c>
      <c r="FB118" s="55">
        <f t="shared" si="2438"/>
        <v>0</v>
      </c>
      <c r="FC118" s="54">
        <v>0</v>
      </c>
      <c r="FD118" s="10">
        <v>0</v>
      </c>
      <c r="FE118" s="55">
        <f t="shared" si="2439"/>
        <v>0</v>
      </c>
      <c r="FF118" s="54">
        <v>35</v>
      </c>
      <c r="FG118" s="10">
        <v>3894</v>
      </c>
      <c r="FH118" s="55">
        <f t="shared" si="2440"/>
        <v>111257.14285714286</v>
      </c>
      <c r="FI118" s="54">
        <v>4</v>
      </c>
      <c r="FJ118" s="10">
        <v>258</v>
      </c>
      <c r="FK118" s="55">
        <f t="shared" si="2441"/>
        <v>64500</v>
      </c>
      <c r="FL118" s="54">
        <v>0</v>
      </c>
      <c r="FM118" s="10">
        <v>0</v>
      </c>
      <c r="FN118" s="55">
        <f t="shared" si="2442"/>
        <v>0</v>
      </c>
      <c r="FO118" s="54">
        <v>23</v>
      </c>
      <c r="FP118" s="10">
        <v>1559</v>
      </c>
      <c r="FQ118" s="55">
        <f t="shared" si="2443"/>
        <v>67782.608695652176</v>
      </c>
      <c r="FR118" s="54">
        <v>3</v>
      </c>
      <c r="FS118" s="10">
        <v>321</v>
      </c>
      <c r="FT118" s="55">
        <f t="shared" si="2444"/>
        <v>107000</v>
      </c>
      <c r="FU118" s="54">
        <v>134</v>
      </c>
      <c r="FV118" s="10">
        <v>5247</v>
      </c>
      <c r="FW118" s="55">
        <f t="shared" si="2445"/>
        <v>39156.716417910444</v>
      </c>
      <c r="FX118" s="54">
        <v>0</v>
      </c>
      <c r="FY118" s="10">
        <v>0</v>
      </c>
      <c r="FZ118" s="55">
        <f t="shared" si="2446"/>
        <v>0</v>
      </c>
      <c r="GA118" s="54">
        <v>1</v>
      </c>
      <c r="GB118" s="10">
        <v>45</v>
      </c>
      <c r="GC118" s="55">
        <f t="shared" si="2447"/>
        <v>45000</v>
      </c>
      <c r="GD118" s="54">
        <v>0</v>
      </c>
      <c r="GE118" s="10">
        <v>0</v>
      </c>
      <c r="GF118" s="55">
        <f t="shared" si="2448"/>
        <v>0</v>
      </c>
      <c r="GG118" s="54">
        <v>0</v>
      </c>
      <c r="GH118" s="10">
        <v>0</v>
      </c>
      <c r="GI118" s="55">
        <f t="shared" si="2449"/>
        <v>0</v>
      </c>
      <c r="GJ118" s="54">
        <v>2</v>
      </c>
      <c r="GK118" s="10">
        <v>87</v>
      </c>
      <c r="GL118" s="55">
        <f t="shared" si="2450"/>
        <v>43500</v>
      </c>
      <c r="GM118" s="54">
        <v>0</v>
      </c>
      <c r="GN118" s="10">
        <v>0</v>
      </c>
      <c r="GO118" s="55">
        <f t="shared" si="2451"/>
        <v>0</v>
      </c>
      <c r="GP118" s="54">
        <v>0</v>
      </c>
      <c r="GQ118" s="10">
        <v>0</v>
      </c>
      <c r="GR118" s="55">
        <f t="shared" si="2452"/>
        <v>0</v>
      </c>
      <c r="GS118" s="54">
        <v>0</v>
      </c>
      <c r="GT118" s="10">
        <v>0</v>
      </c>
      <c r="GU118" s="55">
        <f t="shared" si="2453"/>
        <v>0</v>
      </c>
      <c r="GV118" s="54">
        <v>0</v>
      </c>
      <c r="GW118" s="10">
        <v>0</v>
      </c>
      <c r="GX118" s="55">
        <f t="shared" si="2454"/>
        <v>0</v>
      </c>
      <c r="GY118" s="54">
        <v>0</v>
      </c>
      <c r="GZ118" s="10">
        <v>0</v>
      </c>
      <c r="HA118" s="55">
        <f t="shared" si="2455"/>
        <v>0</v>
      </c>
      <c r="HB118" s="54">
        <v>0</v>
      </c>
      <c r="HC118" s="10">
        <v>0</v>
      </c>
      <c r="HD118" s="55">
        <f t="shared" si="2456"/>
        <v>0</v>
      </c>
      <c r="HE118" s="54">
        <v>0</v>
      </c>
      <c r="HF118" s="10">
        <v>0</v>
      </c>
      <c r="HG118" s="55">
        <f t="shared" si="2457"/>
        <v>0</v>
      </c>
      <c r="HH118" s="54">
        <v>0</v>
      </c>
      <c r="HI118" s="10">
        <v>0</v>
      </c>
      <c r="HJ118" s="55">
        <f t="shared" si="2458"/>
        <v>0</v>
      </c>
      <c r="HK118" s="54">
        <v>0</v>
      </c>
      <c r="HL118" s="10">
        <v>0</v>
      </c>
      <c r="HM118" s="55">
        <f t="shared" si="2459"/>
        <v>0</v>
      </c>
      <c r="HN118" s="54">
        <v>0</v>
      </c>
      <c r="HO118" s="10">
        <v>0</v>
      </c>
      <c r="HP118" s="55">
        <f t="shared" si="2460"/>
        <v>0</v>
      </c>
      <c r="HQ118" s="54">
        <v>2</v>
      </c>
      <c r="HR118" s="10">
        <v>492</v>
      </c>
      <c r="HS118" s="55">
        <f t="shared" si="2461"/>
        <v>246000</v>
      </c>
      <c r="HT118" s="54">
        <v>0</v>
      </c>
      <c r="HU118" s="10">
        <v>0</v>
      </c>
      <c r="HV118" s="55">
        <f t="shared" si="2462"/>
        <v>0</v>
      </c>
      <c r="HW118" s="54">
        <v>0</v>
      </c>
      <c r="HX118" s="10">
        <v>0</v>
      </c>
      <c r="HY118" s="55">
        <f t="shared" si="2463"/>
        <v>0</v>
      </c>
      <c r="HZ118" s="54">
        <v>0</v>
      </c>
      <c r="IA118" s="10">
        <v>0</v>
      </c>
      <c r="IB118" s="55">
        <f t="shared" si="2464"/>
        <v>0</v>
      </c>
      <c r="IC118" s="54">
        <v>0</v>
      </c>
      <c r="ID118" s="10">
        <v>0</v>
      </c>
      <c r="IE118" s="55">
        <f t="shared" si="2465"/>
        <v>0</v>
      </c>
      <c r="IF118" s="54">
        <v>0</v>
      </c>
      <c r="IG118" s="10">
        <v>0</v>
      </c>
      <c r="IH118" s="55">
        <f t="shared" si="2466"/>
        <v>0</v>
      </c>
      <c r="II118" s="54">
        <v>20</v>
      </c>
      <c r="IJ118" s="10">
        <v>796</v>
      </c>
      <c r="IK118" s="55">
        <f t="shared" si="2467"/>
        <v>39800</v>
      </c>
      <c r="IL118" s="54">
        <v>0</v>
      </c>
      <c r="IM118" s="10">
        <v>0</v>
      </c>
      <c r="IN118" s="55">
        <f t="shared" si="2468"/>
        <v>0</v>
      </c>
      <c r="IO118" s="54">
        <v>0</v>
      </c>
      <c r="IP118" s="10">
        <v>0</v>
      </c>
      <c r="IQ118" s="55">
        <f t="shared" si="2469"/>
        <v>0</v>
      </c>
      <c r="IR118" s="54">
        <v>0</v>
      </c>
      <c r="IS118" s="10">
        <v>0</v>
      </c>
      <c r="IT118" s="55">
        <f t="shared" si="2470"/>
        <v>0</v>
      </c>
      <c r="IU118" s="54">
        <v>0</v>
      </c>
      <c r="IV118" s="10">
        <v>0</v>
      </c>
      <c r="IW118" s="55">
        <f t="shared" si="2471"/>
        <v>0</v>
      </c>
      <c r="IX118" s="54">
        <v>81</v>
      </c>
      <c r="IY118" s="10">
        <v>2965</v>
      </c>
      <c r="IZ118" s="55">
        <f t="shared" si="2472"/>
        <v>36604.938271604937</v>
      </c>
      <c r="JA118" s="54">
        <v>1</v>
      </c>
      <c r="JB118" s="10">
        <v>381</v>
      </c>
      <c r="JC118" s="55">
        <f t="shared" si="2473"/>
        <v>381000</v>
      </c>
      <c r="JD118" s="54">
        <v>0</v>
      </c>
      <c r="JE118" s="10">
        <v>0</v>
      </c>
      <c r="JF118" s="55">
        <f t="shared" si="2474"/>
        <v>0</v>
      </c>
      <c r="JG118" s="54">
        <v>7</v>
      </c>
      <c r="JH118" s="10">
        <v>41</v>
      </c>
      <c r="JI118" s="55">
        <f t="shared" si="2475"/>
        <v>5857.1428571428569</v>
      </c>
      <c r="JJ118" s="54">
        <v>8</v>
      </c>
      <c r="JK118" s="10">
        <v>182</v>
      </c>
      <c r="JL118" s="55">
        <f t="shared" si="2476"/>
        <v>22750</v>
      </c>
      <c r="JM118" s="54">
        <v>1</v>
      </c>
      <c r="JN118" s="10">
        <v>15</v>
      </c>
      <c r="JO118" s="55">
        <f t="shared" si="2477"/>
        <v>15000</v>
      </c>
      <c r="JP118" s="54">
        <v>0</v>
      </c>
      <c r="JQ118" s="10">
        <v>0</v>
      </c>
      <c r="JR118" s="55">
        <f t="shared" si="2478"/>
        <v>0</v>
      </c>
      <c r="JS118" s="54">
        <v>0</v>
      </c>
      <c r="JT118" s="10">
        <v>0</v>
      </c>
      <c r="JU118" s="55">
        <f t="shared" si="2479"/>
        <v>0</v>
      </c>
      <c r="JV118" s="54">
        <v>0</v>
      </c>
      <c r="JW118" s="10">
        <v>0</v>
      </c>
      <c r="JX118" s="55">
        <f t="shared" si="2480"/>
        <v>0</v>
      </c>
      <c r="JY118" s="54">
        <v>0</v>
      </c>
      <c r="JZ118" s="10">
        <v>0</v>
      </c>
      <c r="KA118" s="55">
        <f t="shared" si="2481"/>
        <v>0</v>
      </c>
      <c r="KB118" s="54">
        <v>0</v>
      </c>
      <c r="KC118" s="10">
        <v>0</v>
      </c>
      <c r="KD118" s="55">
        <f t="shared" si="2482"/>
        <v>0</v>
      </c>
      <c r="KE118" s="54">
        <v>80</v>
      </c>
      <c r="KF118" s="10">
        <v>4508</v>
      </c>
      <c r="KG118" s="55">
        <f t="shared" si="2483"/>
        <v>56350</v>
      </c>
      <c r="KH118" s="54">
        <v>0</v>
      </c>
      <c r="KI118" s="10">
        <v>0</v>
      </c>
      <c r="KJ118" s="55">
        <f t="shared" si="2484"/>
        <v>0</v>
      </c>
      <c r="KK118" s="54">
        <v>0</v>
      </c>
      <c r="KL118" s="10">
        <v>0</v>
      </c>
      <c r="KM118" s="55">
        <f t="shared" si="2485"/>
        <v>0</v>
      </c>
      <c r="KN118" s="54">
        <v>0</v>
      </c>
      <c r="KO118" s="10">
        <v>0</v>
      </c>
      <c r="KP118" s="55">
        <f t="shared" si="2486"/>
        <v>0</v>
      </c>
      <c r="KQ118" s="54">
        <v>0</v>
      </c>
      <c r="KR118" s="10">
        <v>0</v>
      </c>
      <c r="KS118" s="55">
        <f t="shared" si="2487"/>
        <v>0</v>
      </c>
      <c r="KT118" s="54">
        <v>0</v>
      </c>
      <c r="KU118" s="10">
        <v>0</v>
      </c>
      <c r="KV118" s="55">
        <f t="shared" si="2488"/>
        <v>0</v>
      </c>
      <c r="KW118" s="54">
        <v>0</v>
      </c>
      <c r="KX118" s="10">
        <v>0</v>
      </c>
      <c r="KY118" s="55">
        <f t="shared" si="2489"/>
        <v>0</v>
      </c>
      <c r="KZ118" s="54">
        <v>0</v>
      </c>
      <c r="LA118" s="10">
        <v>0</v>
      </c>
      <c r="LB118" s="55">
        <f t="shared" si="2490"/>
        <v>0</v>
      </c>
      <c r="LC118" s="54">
        <v>0</v>
      </c>
      <c r="LD118" s="10">
        <v>0</v>
      </c>
      <c r="LE118" s="55">
        <f t="shared" si="2491"/>
        <v>0</v>
      </c>
      <c r="LF118" s="54">
        <v>0</v>
      </c>
      <c r="LG118" s="10">
        <v>0</v>
      </c>
      <c r="LH118" s="55">
        <f t="shared" si="2492"/>
        <v>0</v>
      </c>
      <c r="LI118" s="54">
        <v>0</v>
      </c>
      <c r="LJ118" s="10">
        <v>0</v>
      </c>
      <c r="LK118" s="55">
        <f t="shared" si="2493"/>
        <v>0</v>
      </c>
      <c r="LL118" s="54">
        <v>0</v>
      </c>
      <c r="LM118" s="10">
        <v>0</v>
      </c>
      <c r="LN118" s="55">
        <f t="shared" si="2494"/>
        <v>0</v>
      </c>
      <c r="LO118" s="54">
        <v>0</v>
      </c>
      <c r="LP118" s="10">
        <v>0</v>
      </c>
      <c r="LQ118" s="55">
        <f t="shared" si="2495"/>
        <v>0</v>
      </c>
      <c r="LR118" s="54">
        <v>0</v>
      </c>
      <c r="LS118" s="10">
        <v>0</v>
      </c>
      <c r="LT118" s="55">
        <f t="shared" si="2496"/>
        <v>0</v>
      </c>
      <c r="LU118" s="54">
        <v>0</v>
      </c>
      <c r="LV118" s="10">
        <v>0</v>
      </c>
      <c r="LW118" s="55">
        <f t="shared" si="2497"/>
        <v>0</v>
      </c>
      <c r="LX118" s="54">
        <v>10</v>
      </c>
      <c r="LY118" s="10">
        <v>487</v>
      </c>
      <c r="LZ118" s="55">
        <f t="shared" si="2498"/>
        <v>48700</v>
      </c>
      <c r="MA118" s="54">
        <v>1</v>
      </c>
      <c r="MB118" s="10">
        <v>77</v>
      </c>
      <c r="MC118" s="55">
        <f t="shared" si="2499"/>
        <v>77000</v>
      </c>
      <c r="MD118" s="54">
        <v>0</v>
      </c>
      <c r="ME118" s="10">
        <v>0</v>
      </c>
      <c r="MF118" s="55">
        <f t="shared" si="2500"/>
        <v>0</v>
      </c>
      <c r="MG118" s="54">
        <v>0</v>
      </c>
      <c r="MH118" s="10">
        <v>0</v>
      </c>
      <c r="MI118" s="55">
        <f t="shared" si="2501"/>
        <v>0</v>
      </c>
      <c r="MJ118" s="54">
        <v>2</v>
      </c>
      <c r="MK118" s="10">
        <v>578</v>
      </c>
      <c r="ML118" s="55">
        <f t="shared" si="2502"/>
        <v>289000</v>
      </c>
      <c r="MM118" s="54">
        <v>2</v>
      </c>
      <c r="MN118" s="10">
        <v>1663</v>
      </c>
      <c r="MO118" s="55">
        <f t="shared" si="2503"/>
        <v>831500</v>
      </c>
      <c r="MP118" s="54">
        <v>0</v>
      </c>
      <c r="MQ118" s="10">
        <v>0</v>
      </c>
      <c r="MR118" s="55">
        <f t="shared" si="2504"/>
        <v>0</v>
      </c>
      <c r="MS118" s="54">
        <v>11</v>
      </c>
      <c r="MT118" s="10">
        <v>29</v>
      </c>
      <c r="MU118" s="55">
        <f t="shared" si="2505"/>
        <v>2636.363636363636</v>
      </c>
      <c r="MV118" s="54">
        <v>0</v>
      </c>
      <c r="MW118" s="10">
        <v>0</v>
      </c>
      <c r="MX118" s="55">
        <f t="shared" si="2506"/>
        <v>0</v>
      </c>
      <c r="MY118" s="54">
        <v>120</v>
      </c>
      <c r="MZ118" s="10">
        <v>2741</v>
      </c>
      <c r="NA118" s="55">
        <f t="shared" si="2507"/>
        <v>22841.666666666664</v>
      </c>
      <c r="NB118" s="54">
        <v>0</v>
      </c>
      <c r="NC118" s="10">
        <v>0</v>
      </c>
      <c r="ND118" s="55">
        <f t="shared" si="2508"/>
        <v>0</v>
      </c>
      <c r="NE118" s="54">
        <v>0</v>
      </c>
      <c r="NF118" s="10">
        <v>0</v>
      </c>
      <c r="NG118" s="55">
        <f t="shared" si="2509"/>
        <v>0</v>
      </c>
      <c r="NH118" s="54">
        <v>0</v>
      </c>
      <c r="NI118" s="10">
        <v>0</v>
      </c>
      <c r="NJ118" s="55">
        <f t="shared" si="2510"/>
        <v>0</v>
      </c>
      <c r="NK118" s="54">
        <v>10</v>
      </c>
      <c r="NL118" s="10">
        <v>1156</v>
      </c>
      <c r="NM118" s="55">
        <f t="shared" si="2511"/>
        <v>115600</v>
      </c>
      <c r="NN118" s="54">
        <v>0</v>
      </c>
      <c r="NO118" s="10">
        <v>0</v>
      </c>
      <c r="NP118" s="55">
        <f t="shared" si="2512"/>
        <v>0</v>
      </c>
      <c r="NQ118" s="54">
        <v>0</v>
      </c>
      <c r="NR118" s="10">
        <v>0</v>
      </c>
      <c r="NS118" s="55">
        <f t="shared" si="2513"/>
        <v>0</v>
      </c>
      <c r="NT118" s="54">
        <v>3</v>
      </c>
      <c r="NU118" s="10">
        <v>152</v>
      </c>
      <c r="NV118" s="55">
        <f t="shared" si="2514"/>
        <v>50666.666666666664</v>
      </c>
      <c r="NW118" s="54">
        <v>52</v>
      </c>
      <c r="NX118" s="10">
        <v>3770</v>
      </c>
      <c r="NY118" s="55">
        <f t="shared" si="2515"/>
        <v>72500</v>
      </c>
      <c r="NZ118" s="54">
        <v>384</v>
      </c>
      <c r="OA118" s="10">
        <v>18982</v>
      </c>
      <c r="OB118" s="55">
        <f t="shared" si="2516"/>
        <v>49432.291666666664</v>
      </c>
      <c r="OC118" s="54">
        <v>0</v>
      </c>
      <c r="OD118" s="10">
        <v>0</v>
      </c>
      <c r="OE118" s="55">
        <f t="shared" si="2517"/>
        <v>0</v>
      </c>
      <c r="OF118" s="68">
        <v>1</v>
      </c>
      <c r="OG118" s="24">
        <v>35</v>
      </c>
      <c r="OH118" s="69">
        <f t="shared" si="2518"/>
        <v>35000</v>
      </c>
      <c r="OI118" s="54">
        <v>0</v>
      </c>
      <c r="OJ118" s="10">
        <v>0</v>
      </c>
      <c r="OK118" s="55">
        <f t="shared" si="2519"/>
        <v>0</v>
      </c>
      <c r="OL118" s="54">
        <v>0</v>
      </c>
      <c r="OM118" s="10">
        <v>0</v>
      </c>
      <c r="ON118" s="55">
        <f t="shared" si="2520"/>
        <v>0</v>
      </c>
      <c r="OO118" s="54">
        <v>0</v>
      </c>
      <c r="OP118" s="10">
        <v>0</v>
      </c>
      <c r="OQ118" s="55">
        <f t="shared" si="2521"/>
        <v>0</v>
      </c>
      <c r="OR118" s="54">
        <v>0</v>
      </c>
      <c r="OS118" s="10">
        <v>0</v>
      </c>
      <c r="OT118" s="55">
        <f t="shared" si="2522"/>
        <v>0</v>
      </c>
      <c r="OU118" s="54">
        <v>0</v>
      </c>
      <c r="OV118" s="10">
        <v>0</v>
      </c>
      <c r="OW118" s="55">
        <f t="shared" si="2523"/>
        <v>0</v>
      </c>
      <c r="OX118" s="54">
        <v>30</v>
      </c>
      <c r="OY118" s="10">
        <v>201</v>
      </c>
      <c r="OZ118" s="55">
        <f t="shared" si="2524"/>
        <v>6700</v>
      </c>
      <c r="PA118" s="13">
        <f t="shared" si="2232"/>
        <v>16225.7323943662</v>
      </c>
      <c r="PB118" s="78" t="e">
        <f>SUM(J118,V118,Y118,AH118,AK118,AQ118,AT118,AW118,BI118,BL118,BR118,BU118,BX118,CA118,CD118,CJ118,CM118,CS118,CV118,CY118,DB118,DH118,DN118,DQ118,DT118,DW118,EC118,EF118,EI118,EU118,EX118,FA118,FG118,FJ118,FM118,FP118,FS118,FV118,GB118,GE118,GH118,GK118,GN118,GQ118,GW118,GZ118,HF118,HO118,HR118,HU118,ID118,IG118,IJ118,IM118,IP118,IV118,IY118,JB118,JE118,JH118,JK118,JN118,JQ118,JZ118,KC118,KF118,KI118,KL118,KO118,KR118,KU118,LA118,LD118,LM118,LP118,LS118,LV118,LY118,MB118,HI118,MH118,MK118,MN118,MQ118,MT118,MW118,MZ118,NC118,NF118,NI118,NL118,NO118,NU118,NX118,OA118,OJ118,OS118,OV118,OY118,HL118,JW118,AB118,IA118,IS118,P118+OP118+OM118+OG118+OD118+NR118+ME118+LG118+KX118+JT118+HX118+#REF!+HC118+GT118+FY118+FD118+ER118+EO118+EL118+DZ118+DE118+CP118+BO118+BF118+AZ118+AE118+S118+M118+G118+D118)</f>
        <v>#REF!</v>
      </c>
      <c r="PC118" s="6"/>
      <c r="PD118" s="9"/>
      <c r="PE118" s="6"/>
      <c r="PF118" s="6"/>
      <c r="PG118" s="6"/>
      <c r="PH118" s="9"/>
      <c r="PI118" s="6"/>
      <c r="PJ118" s="6"/>
      <c r="PK118" s="6"/>
      <c r="PL118" s="9"/>
      <c r="PM118" s="6"/>
      <c r="PN118" s="6"/>
      <c r="PO118" s="6"/>
      <c r="PP118" s="9"/>
      <c r="PQ118" s="6"/>
      <c r="PR118" s="6"/>
      <c r="PS118" s="6"/>
      <c r="PT118" s="9"/>
      <c r="PU118" s="6"/>
      <c r="PV118" s="6"/>
      <c r="PW118" s="6"/>
      <c r="PX118" s="9"/>
      <c r="PY118" s="6"/>
      <c r="PZ118" s="6"/>
      <c r="QA118" s="6"/>
      <c r="QB118" s="9"/>
      <c r="QC118" s="6"/>
      <c r="QD118" s="6"/>
      <c r="QE118" s="6"/>
      <c r="QF118" s="2"/>
      <c r="QG118" s="1"/>
      <c r="QH118" s="1"/>
      <c r="QI118" s="1"/>
      <c r="QJ118" s="2"/>
      <c r="QK118" s="1"/>
      <c r="QL118" s="1"/>
      <c r="QM118" s="1"/>
      <c r="QN118" s="2"/>
      <c r="QO118" s="1"/>
      <c r="QP118" s="1"/>
      <c r="QQ118" s="1"/>
    </row>
    <row r="119" spans="1:534" x14ac:dyDescent="0.25">
      <c r="A119" s="46">
        <v>2012</v>
      </c>
      <c r="B119" s="47" t="s">
        <v>14</v>
      </c>
      <c r="C119" s="54">
        <v>0</v>
      </c>
      <c r="D119" s="10">
        <v>0</v>
      </c>
      <c r="E119" s="55">
        <f t="shared" si="2525"/>
        <v>0</v>
      </c>
      <c r="F119" s="54">
        <v>0</v>
      </c>
      <c r="G119" s="10">
        <v>0</v>
      </c>
      <c r="H119" s="55">
        <f t="shared" si="2526"/>
        <v>0</v>
      </c>
      <c r="I119" s="54">
        <v>0</v>
      </c>
      <c r="J119" s="10">
        <v>0</v>
      </c>
      <c r="K119" s="55">
        <f t="shared" si="2527"/>
        <v>0</v>
      </c>
      <c r="L119" s="54">
        <v>0</v>
      </c>
      <c r="M119" s="10">
        <v>0</v>
      </c>
      <c r="N119" s="55">
        <f t="shared" si="2392"/>
        <v>0</v>
      </c>
      <c r="O119" s="54">
        <v>0</v>
      </c>
      <c r="P119" s="10">
        <v>0</v>
      </c>
      <c r="Q119" s="55">
        <f t="shared" si="2528"/>
        <v>0</v>
      </c>
      <c r="R119" s="54">
        <v>0</v>
      </c>
      <c r="S119" s="10">
        <v>0</v>
      </c>
      <c r="T119" s="55">
        <f t="shared" si="2529"/>
        <v>0</v>
      </c>
      <c r="U119" s="54">
        <v>0</v>
      </c>
      <c r="V119" s="10">
        <v>0</v>
      </c>
      <c r="W119" s="55">
        <f t="shared" si="2393"/>
        <v>0</v>
      </c>
      <c r="X119" s="54">
        <v>21</v>
      </c>
      <c r="Y119" s="10">
        <v>544</v>
      </c>
      <c r="Z119" s="55">
        <f t="shared" si="2394"/>
        <v>25904.761904761905</v>
      </c>
      <c r="AA119" s="54">
        <v>0</v>
      </c>
      <c r="AB119" s="10">
        <v>0</v>
      </c>
      <c r="AC119" s="55">
        <f t="shared" si="2395"/>
        <v>0</v>
      </c>
      <c r="AD119" s="54">
        <v>0</v>
      </c>
      <c r="AE119" s="10">
        <v>0</v>
      </c>
      <c r="AF119" s="55">
        <f t="shared" si="2396"/>
        <v>0</v>
      </c>
      <c r="AG119" s="54">
        <v>0</v>
      </c>
      <c r="AH119" s="10">
        <v>0</v>
      </c>
      <c r="AI119" s="55">
        <f t="shared" si="2397"/>
        <v>0</v>
      </c>
      <c r="AJ119" s="54">
        <v>13</v>
      </c>
      <c r="AK119" s="10">
        <v>382</v>
      </c>
      <c r="AL119" s="55">
        <f t="shared" si="2398"/>
        <v>29384.615384615383</v>
      </c>
      <c r="AM119" s="54">
        <v>0</v>
      </c>
      <c r="AN119" s="10">
        <v>0</v>
      </c>
      <c r="AO119" s="55">
        <f t="shared" si="2399"/>
        <v>0</v>
      </c>
      <c r="AP119" s="54">
        <v>0</v>
      </c>
      <c r="AQ119" s="10">
        <v>0</v>
      </c>
      <c r="AR119" s="55">
        <f t="shared" si="2400"/>
        <v>0</v>
      </c>
      <c r="AS119" s="54">
        <v>3</v>
      </c>
      <c r="AT119" s="10">
        <v>36</v>
      </c>
      <c r="AU119" s="55">
        <f t="shared" si="2401"/>
        <v>12000</v>
      </c>
      <c r="AV119" s="54">
        <v>0</v>
      </c>
      <c r="AW119" s="10">
        <v>0</v>
      </c>
      <c r="AX119" s="55">
        <f t="shared" si="2402"/>
        <v>0</v>
      </c>
      <c r="AY119" s="54">
        <v>0</v>
      </c>
      <c r="AZ119" s="10">
        <v>0</v>
      </c>
      <c r="BA119" s="55">
        <f t="shared" si="2403"/>
        <v>0</v>
      </c>
      <c r="BB119" s="54">
        <v>0</v>
      </c>
      <c r="BC119" s="10">
        <v>0</v>
      </c>
      <c r="BD119" s="55">
        <f t="shared" si="2404"/>
        <v>0</v>
      </c>
      <c r="BE119" s="54">
        <v>0</v>
      </c>
      <c r="BF119" s="10">
        <v>0</v>
      </c>
      <c r="BG119" s="55">
        <f t="shared" si="2530"/>
        <v>0</v>
      </c>
      <c r="BH119" s="54">
        <v>1</v>
      </c>
      <c r="BI119" s="10">
        <v>3</v>
      </c>
      <c r="BJ119" s="55">
        <f t="shared" si="2406"/>
        <v>3000</v>
      </c>
      <c r="BK119" s="54">
        <v>38</v>
      </c>
      <c r="BL119" s="10">
        <v>9899</v>
      </c>
      <c r="BM119" s="55">
        <f t="shared" si="2407"/>
        <v>260500</v>
      </c>
      <c r="BN119" s="54">
        <v>0</v>
      </c>
      <c r="BO119" s="10">
        <v>0</v>
      </c>
      <c r="BP119" s="55">
        <f t="shared" si="2531"/>
        <v>0</v>
      </c>
      <c r="BQ119" s="54">
        <v>0</v>
      </c>
      <c r="BR119" s="10">
        <v>0</v>
      </c>
      <c r="BS119" s="55">
        <f t="shared" si="2409"/>
        <v>0</v>
      </c>
      <c r="BT119" s="54">
        <v>108</v>
      </c>
      <c r="BU119" s="10">
        <v>3783</v>
      </c>
      <c r="BV119" s="55">
        <f t="shared" si="2410"/>
        <v>35027.777777777781</v>
      </c>
      <c r="BW119" s="54">
        <v>0</v>
      </c>
      <c r="BX119" s="10">
        <v>0</v>
      </c>
      <c r="BY119" s="55">
        <f t="shared" si="2411"/>
        <v>0</v>
      </c>
      <c r="BZ119" s="54">
        <v>0</v>
      </c>
      <c r="CA119" s="10">
        <v>0</v>
      </c>
      <c r="CB119" s="55">
        <f t="shared" si="2412"/>
        <v>0</v>
      </c>
      <c r="CC119" s="54">
        <v>0</v>
      </c>
      <c r="CD119" s="10">
        <v>0</v>
      </c>
      <c r="CE119" s="55">
        <f t="shared" si="2413"/>
        <v>0</v>
      </c>
      <c r="CF119" s="54">
        <v>0</v>
      </c>
      <c r="CG119" s="10">
        <v>0</v>
      </c>
      <c r="CH119" s="55">
        <f t="shared" si="2414"/>
        <v>0</v>
      </c>
      <c r="CI119" s="54">
        <v>0</v>
      </c>
      <c r="CJ119" s="10">
        <v>0</v>
      </c>
      <c r="CK119" s="55">
        <f t="shared" si="2415"/>
        <v>0</v>
      </c>
      <c r="CL119" s="54">
        <v>0</v>
      </c>
      <c r="CM119" s="10">
        <v>0</v>
      </c>
      <c r="CN119" s="55">
        <f t="shared" si="2416"/>
        <v>0</v>
      </c>
      <c r="CO119" s="54">
        <v>0</v>
      </c>
      <c r="CP119" s="10">
        <v>0</v>
      </c>
      <c r="CQ119" s="55">
        <f t="shared" si="2417"/>
        <v>0</v>
      </c>
      <c r="CR119" s="54">
        <v>12</v>
      </c>
      <c r="CS119" s="10">
        <v>271</v>
      </c>
      <c r="CT119" s="55">
        <f t="shared" si="2418"/>
        <v>22583.333333333332</v>
      </c>
      <c r="CU119" s="54">
        <v>131</v>
      </c>
      <c r="CV119" s="10">
        <v>2531</v>
      </c>
      <c r="CW119" s="55">
        <f t="shared" si="2419"/>
        <v>19320.610687022898</v>
      </c>
      <c r="CX119" s="54">
        <v>0</v>
      </c>
      <c r="CY119" s="10">
        <v>0</v>
      </c>
      <c r="CZ119" s="55">
        <f t="shared" si="2420"/>
        <v>0</v>
      </c>
      <c r="DA119" s="54">
        <v>0</v>
      </c>
      <c r="DB119" s="10">
        <v>0</v>
      </c>
      <c r="DC119" s="55">
        <f t="shared" si="2421"/>
        <v>0</v>
      </c>
      <c r="DD119" s="54">
        <v>0</v>
      </c>
      <c r="DE119" s="10">
        <v>0</v>
      </c>
      <c r="DF119" s="55">
        <f t="shared" si="2422"/>
        <v>0</v>
      </c>
      <c r="DG119" s="54">
        <v>0</v>
      </c>
      <c r="DH119" s="10">
        <v>0</v>
      </c>
      <c r="DI119" s="55">
        <f t="shared" si="2423"/>
        <v>0</v>
      </c>
      <c r="DJ119" s="54">
        <v>0</v>
      </c>
      <c r="DK119" s="10">
        <v>0</v>
      </c>
      <c r="DL119" s="55">
        <f t="shared" si="2424"/>
        <v>0</v>
      </c>
      <c r="DM119" s="54">
        <v>0</v>
      </c>
      <c r="DN119" s="10">
        <v>0</v>
      </c>
      <c r="DO119" s="55">
        <f t="shared" si="2425"/>
        <v>0</v>
      </c>
      <c r="DP119" s="54">
        <v>0</v>
      </c>
      <c r="DQ119" s="10">
        <v>0</v>
      </c>
      <c r="DR119" s="55">
        <f t="shared" si="2426"/>
        <v>0</v>
      </c>
      <c r="DS119" s="54">
        <v>0</v>
      </c>
      <c r="DT119" s="10">
        <v>0</v>
      </c>
      <c r="DU119" s="55">
        <f t="shared" si="2427"/>
        <v>0</v>
      </c>
      <c r="DV119" s="54">
        <v>157</v>
      </c>
      <c r="DW119" s="10">
        <v>9460</v>
      </c>
      <c r="DX119" s="55">
        <f t="shared" si="2428"/>
        <v>60254.777070063697</v>
      </c>
      <c r="DY119" s="54">
        <v>0</v>
      </c>
      <c r="DZ119" s="10">
        <v>0</v>
      </c>
      <c r="EA119" s="55">
        <f t="shared" si="2429"/>
        <v>0</v>
      </c>
      <c r="EB119" s="54">
        <v>128</v>
      </c>
      <c r="EC119" s="10">
        <v>7719</v>
      </c>
      <c r="ED119" s="55">
        <f t="shared" si="2430"/>
        <v>60304.6875</v>
      </c>
      <c r="EE119" s="54">
        <v>6</v>
      </c>
      <c r="EF119" s="10">
        <v>5</v>
      </c>
      <c r="EG119" s="55">
        <f t="shared" si="2431"/>
        <v>833.33333333333337</v>
      </c>
      <c r="EH119" s="54">
        <v>0</v>
      </c>
      <c r="EI119" s="10">
        <v>0</v>
      </c>
      <c r="EJ119" s="55">
        <f t="shared" si="2432"/>
        <v>0</v>
      </c>
      <c r="EK119" s="54">
        <v>0</v>
      </c>
      <c r="EL119" s="10">
        <v>0</v>
      </c>
      <c r="EM119" s="55">
        <f t="shared" si="2433"/>
        <v>0</v>
      </c>
      <c r="EN119" s="54">
        <v>0</v>
      </c>
      <c r="EO119" s="10">
        <v>0</v>
      </c>
      <c r="EP119" s="55">
        <f t="shared" si="2434"/>
        <v>0</v>
      </c>
      <c r="EQ119" s="54">
        <v>0</v>
      </c>
      <c r="ER119" s="10">
        <v>0</v>
      </c>
      <c r="ES119" s="55">
        <f t="shared" si="2435"/>
        <v>0</v>
      </c>
      <c r="ET119" s="54">
        <v>0</v>
      </c>
      <c r="EU119" s="10">
        <v>0</v>
      </c>
      <c r="EV119" s="55">
        <f t="shared" si="2436"/>
        <v>0</v>
      </c>
      <c r="EW119" s="54">
        <v>1</v>
      </c>
      <c r="EX119" s="10">
        <v>1</v>
      </c>
      <c r="EY119" s="55">
        <f t="shared" si="2437"/>
        <v>1000</v>
      </c>
      <c r="EZ119" s="54">
        <v>0</v>
      </c>
      <c r="FA119" s="10">
        <v>0</v>
      </c>
      <c r="FB119" s="55">
        <f t="shared" si="2438"/>
        <v>0</v>
      </c>
      <c r="FC119" s="54">
        <v>0</v>
      </c>
      <c r="FD119" s="10">
        <v>0</v>
      </c>
      <c r="FE119" s="55">
        <f t="shared" si="2439"/>
        <v>0</v>
      </c>
      <c r="FF119" s="54">
        <v>17</v>
      </c>
      <c r="FG119" s="10">
        <v>995</v>
      </c>
      <c r="FH119" s="55">
        <f t="shared" si="2440"/>
        <v>58529.411764705881</v>
      </c>
      <c r="FI119" s="54">
        <v>3</v>
      </c>
      <c r="FJ119" s="10">
        <v>263</v>
      </c>
      <c r="FK119" s="55">
        <f t="shared" si="2441"/>
        <v>87666.666666666672</v>
      </c>
      <c r="FL119" s="54">
        <v>0</v>
      </c>
      <c r="FM119" s="10">
        <v>0</v>
      </c>
      <c r="FN119" s="55">
        <f t="shared" si="2442"/>
        <v>0</v>
      </c>
      <c r="FO119" s="54">
        <v>1</v>
      </c>
      <c r="FP119" s="10">
        <v>1374</v>
      </c>
      <c r="FQ119" s="55">
        <f t="shared" si="2443"/>
        <v>1374000</v>
      </c>
      <c r="FR119" s="54">
        <v>0</v>
      </c>
      <c r="FS119" s="10">
        <v>0</v>
      </c>
      <c r="FT119" s="55">
        <f t="shared" si="2444"/>
        <v>0</v>
      </c>
      <c r="FU119" s="54">
        <v>160</v>
      </c>
      <c r="FV119" s="10">
        <v>4212</v>
      </c>
      <c r="FW119" s="55">
        <f t="shared" si="2445"/>
        <v>26325</v>
      </c>
      <c r="FX119" s="54">
        <v>0</v>
      </c>
      <c r="FY119" s="10">
        <v>0</v>
      </c>
      <c r="FZ119" s="55">
        <f t="shared" si="2446"/>
        <v>0</v>
      </c>
      <c r="GA119" s="54">
        <v>1</v>
      </c>
      <c r="GB119" s="10">
        <v>98</v>
      </c>
      <c r="GC119" s="55">
        <f t="shared" si="2447"/>
        <v>98000</v>
      </c>
      <c r="GD119" s="54">
        <v>0</v>
      </c>
      <c r="GE119" s="10">
        <v>0</v>
      </c>
      <c r="GF119" s="55">
        <f t="shared" si="2448"/>
        <v>0</v>
      </c>
      <c r="GG119" s="54">
        <v>0</v>
      </c>
      <c r="GH119" s="10">
        <v>0</v>
      </c>
      <c r="GI119" s="55">
        <f t="shared" si="2449"/>
        <v>0</v>
      </c>
      <c r="GJ119" s="54">
        <v>1</v>
      </c>
      <c r="GK119" s="10">
        <v>51</v>
      </c>
      <c r="GL119" s="55">
        <f t="shared" si="2450"/>
        <v>51000</v>
      </c>
      <c r="GM119" s="54">
        <v>0</v>
      </c>
      <c r="GN119" s="10">
        <v>0</v>
      </c>
      <c r="GO119" s="55">
        <f t="shared" si="2451"/>
        <v>0</v>
      </c>
      <c r="GP119" s="54">
        <v>0</v>
      </c>
      <c r="GQ119" s="10">
        <v>0</v>
      </c>
      <c r="GR119" s="55">
        <f t="shared" si="2452"/>
        <v>0</v>
      </c>
      <c r="GS119" s="54">
        <v>0</v>
      </c>
      <c r="GT119" s="10">
        <v>0</v>
      </c>
      <c r="GU119" s="55">
        <f t="shared" si="2453"/>
        <v>0</v>
      </c>
      <c r="GV119" s="54">
        <v>0</v>
      </c>
      <c r="GW119" s="10">
        <v>0</v>
      </c>
      <c r="GX119" s="55">
        <f t="shared" si="2454"/>
        <v>0</v>
      </c>
      <c r="GY119" s="54">
        <v>0</v>
      </c>
      <c r="GZ119" s="10">
        <v>0</v>
      </c>
      <c r="HA119" s="55">
        <f t="shared" si="2455"/>
        <v>0</v>
      </c>
      <c r="HB119" s="54">
        <v>0</v>
      </c>
      <c r="HC119" s="10">
        <v>0</v>
      </c>
      <c r="HD119" s="55">
        <f t="shared" si="2456"/>
        <v>0</v>
      </c>
      <c r="HE119" s="54">
        <v>0</v>
      </c>
      <c r="HF119" s="10">
        <v>0</v>
      </c>
      <c r="HG119" s="55">
        <f t="shared" si="2457"/>
        <v>0</v>
      </c>
      <c r="HH119" s="54">
        <v>0</v>
      </c>
      <c r="HI119" s="10">
        <v>0</v>
      </c>
      <c r="HJ119" s="55">
        <f t="shared" si="2458"/>
        <v>0</v>
      </c>
      <c r="HK119" s="54">
        <v>0</v>
      </c>
      <c r="HL119" s="10">
        <v>0</v>
      </c>
      <c r="HM119" s="55">
        <f t="shared" si="2459"/>
        <v>0</v>
      </c>
      <c r="HN119" s="54">
        <v>0</v>
      </c>
      <c r="HO119" s="10">
        <v>0</v>
      </c>
      <c r="HP119" s="55">
        <f t="shared" si="2460"/>
        <v>0</v>
      </c>
      <c r="HQ119" s="54">
        <v>9</v>
      </c>
      <c r="HR119" s="10">
        <v>374</v>
      </c>
      <c r="HS119" s="55">
        <f t="shared" si="2461"/>
        <v>41555.555555555555</v>
      </c>
      <c r="HT119" s="54">
        <v>0</v>
      </c>
      <c r="HU119" s="10">
        <v>0</v>
      </c>
      <c r="HV119" s="55">
        <f t="shared" si="2462"/>
        <v>0</v>
      </c>
      <c r="HW119" s="54">
        <v>0</v>
      </c>
      <c r="HX119" s="10">
        <v>0</v>
      </c>
      <c r="HY119" s="55">
        <f t="shared" si="2463"/>
        <v>0</v>
      </c>
      <c r="HZ119" s="54">
        <v>0</v>
      </c>
      <c r="IA119" s="10">
        <v>0</v>
      </c>
      <c r="IB119" s="55">
        <f t="shared" si="2464"/>
        <v>0</v>
      </c>
      <c r="IC119" s="54">
        <v>0</v>
      </c>
      <c r="ID119" s="10">
        <v>0</v>
      </c>
      <c r="IE119" s="55">
        <f t="shared" si="2465"/>
        <v>0</v>
      </c>
      <c r="IF119" s="54">
        <v>0</v>
      </c>
      <c r="IG119" s="10">
        <v>0</v>
      </c>
      <c r="IH119" s="55">
        <f t="shared" si="2466"/>
        <v>0</v>
      </c>
      <c r="II119" s="54">
        <v>6</v>
      </c>
      <c r="IJ119" s="10">
        <v>1223</v>
      </c>
      <c r="IK119" s="55">
        <f t="shared" si="2467"/>
        <v>203833.33333333334</v>
      </c>
      <c r="IL119" s="54">
        <v>0</v>
      </c>
      <c r="IM119" s="10">
        <v>0</v>
      </c>
      <c r="IN119" s="55">
        <f t="shared" si="2468"/>
        <v>0</v>
      </c>
      <c r="IO119" s="54">
        <v>0</v>
      </c>
      <c r="IP119" s="10">
        <v>0</v>
      </c>
      <c r="IQ119" s="55">
        <f t="shared" si="2469"/>
        <v>0</v>
      </c>
      <c r="IR119" s="54">
        <v>0</v>
      </c>
      <c r="IS119" s="10">
        <v>0</v>
      </c>
      <c r="IT119" s="55">
        <f t="shared" si="2470"/>
        <v>0</v>
      </c>
      <c r="IU119" s="54">
        <v>0</v>
      </c>
      <c r="IV119" s="10">
        <v>0</v>
      </c>
      <c r="IW119" s="55">
        <f t="shared" si="2471"/>
        <v>0</v>
      </c>
      <c r="IX119" s="54">
        <v>67</v>
      </c>
      <c r="IY119" s="10">
        <v>2276</v>
      </c>
      <c r="IZ119" s="55">
        <f t="shared" si="2472"/>
        <v>33970.149253731346</v>
      </c>
      <c r="JA119" s="54">
        <v>3</v>
      </c>
      <c r="JB119" s="10">
        <v>557</v>
      </c>
      <c r="JC119" s="55">
        <f t="shared" si="2473"/>
        <v>185666.66666666666</v>
      </c>
      <c r="JD119" s="54">
        <v>0</v>
      </c>
      <c r="JE119" s="10">
        <v>0</v>
      </c>
      <c r="JF119" s="55">
        <f t="shared" si="2474"/>
        <v>0</v>
      </c>
      <c r="JG119" s="54">
        <v>2</v>
      </c>
      <c r="JH119" s="10">
        <v>8</v>
      </c>
      <c r="JI119" s="55">
        <f t="shared" si="2475"/>
        <v>4000</v>
      </c>
      <c r="JJ119" s="54">
        <v>0</v>
      </c>
      <c r="JK119" s="10">
        <v>0</v>
      </c>
      <c r="JL119" s="55">
        <f t="shared" si="2476"/>
        <v>0</v>
      </c>
      <c r="JM119" s="54">
        <v>1</v>
      </c>
      <c r="JN119" s="10">
        <v>13</v>
      </c>
      <c r="JO119" s="55">
        <f t="shared" si="2477"/>
        <v>13000</v>
      </c>
      <c r="JP119" s="54">
        <v>0</v>
      </c>
      <c r="JQ119" s="10">
        <v>0</v>
      </c>
      <c r="JR119" s="55">
        <f t="shared" si="2478"/>
        <v>0</v>
      </c>
      <c r="JS119" s="54">
        <v>0</v>
      </c>
      <c r="JT119" s="10">
        <v>0</v>
      </c>
      <c r="JU119" s="55">
        <f t="shared" si="2479"/>
        <v>0</v>
      </c>
      <c r="JV119" s="54">
        <v>0</v>
      </c>
      <c r="JW119" s="10">
        <v>0</v>
      </c>
      <c r="JX119" s="55">
        <f t="shared" si="2480"/>
        <v>0</v>
      </c>
      <c r="JY119" s="54">
        <v>0</v>
      </c>
      <c r="JZ119" s="10">
        <v>0</v>
      </c>
      <c r="KA119" s="55">
        <f t="shared" si="2481"/>
        <v>0</v>
      </c>
      <c r="KB119" s="54">
        <v>0</v>
      </c>
      <c r="KC119" s="10">
        <v>0</v>
      </c>
      <c r="KD119" s="55">
        <f t="shared" si="2482"/>
        <v>0</v>
      </c>
      <c r="KE119" s="54">
        <v>59</v>
      </c>
      <c r="KF119" s="10">
        <v>4265</v>
      </c>
      <c r="KG119" s="55">
        <f t="shared" si="2483"/>
        <v>72288.13559322033</v>
      </c>
      <c r="KH119" s="54">
        <v>0</v>
      </c>
      <c r="KI119" s="10">
        <v>0</v>
      </c>
      <c r="KJ119" s="55">
        <f t="shared" si="2484"/>
        <v>0</v>
      </c>
      <c r="KK119" s="54">
        <v>4</v>
      </c>
      <c r="KL119" s="10">
        <v>691</v>
      </c>
      <c r="KM119" s="55">
        <f t="shared" si="2485"/>
        <v>172750</v>
      </c>
      <c r="KN119" s="54">
        <v>0</v>
      </c>
      <c r="KO119" s="10">
        <v>0</v>
      </c>
      <c r="KP119" s="55">
        <f t="shared" si="2486"/>
        <v>0</v>
      </c>
      <c r="KQ119" s="54">
        <v>2</v>
      </c>
      <c r="KR119" s="10">
        <v>675</v>
      </c>
      <c r="KS119" s="55">
        <f t="shared" si="2487"/>
        <v>337500</v>
      </c>
      <c r="KT119" s="54">
        <v>0</v>
      </c>
      <c r="KU119" s="10">
        <v>0</v>
      </c>
      <c r="KV119" s="55">
        <f t="shared" si="2488"/>
        <v>0</v>
      </c>
      <c r="KW119" s="54">
        <v>0</v>
      </c>
      <c r="KX119" s="10">
        <v>0</v>
      </c>
      <c r="KY119" s="55">
        <f t="shared" si="2489"/>
        <v>0</v>
      </c>
      <c r="KZ119" s="54">
        <v>0</v>
      </c>
      <c r="LA119" s="10">
        <v>0</v>
      </c>
      <c r="LB119" s="55">
        <f t="shared" si="2490"/>
        <v>0</v>
      </c>
      <c r="LC119" s="54">
        <v>0</v>
      </c>
      <c r="LD119" s="10">
        <v>0</v>
      </c>
      <c r="LE119" s="55">
        <f t="shared" si="2491"/>
        <v>0</v>
      </c>
      <c r="LF119" s="54">
        <v>0</v>
      </c>
      <c r="LG119" s="10">
        <v>0</v>
      </c>
      <c r="LH119" s="55">
        <f t="shared" si="2492"/>
        <v>0</v>
      </c>
      <c r="LI119" s="54">
        <v>0</v>
      </c>
      <c r="LJ119" s="10">
        <v>0</v>
      </c>
      <c r="LK119" s="55">
        <f t="shared" si="2493"/>
        <v>0</v>
      </c>
      <c r="LL119" s="54">
        <v>1</v>
      </c>
      <c r="LM119" s="10">
        <v>77</v>
      </c>
      <c r="LN119" s="55">
        <f t="shared" si="2494"/>
        <v>77000</v>
      </c>
      <c r="LO119" s="54">
        <v>0</v>
      </c>
      <c r="LP119" s="10">
        <v>0</v>
      </c>
      <c r="LQ119" s="55">
        <f t="shared" si="2495"/>
        <v>0</v>
      </c>
      <c r="LR119" s="54">
        <v>0</v>
      </c>
      <c r="LS119" s="10">
        <v>0</v>
      </c>
      <c r="LT119" s="55">
        <f t="shared" si="2496"/>
        <v>0</v>
      </c>
      <c r="LU119" s="54">
        <v>0</v>
      </c>
      <c r="LV119" s="10">
        <v>0</v>
      </c>
      <c r="LW119" s="55">
        <f t="shared" si="2497"/>
        <v>0</v>
      </c>
      <c r="LX119" s="54">
        <v>19</v>
      </c>
      <c r="LY119" s="10">
        <v>2065</v>
      </c>
      <c r="LZ119" s="55">
        <f t="shared" si="2498"/>
        <v>108684.2105263158</v>
      </c>
      <c r="MA119" s="54">
        <v>0</v>
      </c>
      <c r="MB119" s="10">
        <v>0</v>
      </c>
      <c r="MC119" s="55">
        <f t="shared" si="2499"/>
        <v>0</v>
      </c>
      <c r="MD119" s="54">
        <v>0</v>
      </c>
      <c r="ME119" s="10">
        <v>0</v>
      </c>
      <c r="MF119" s="55">
        <f t="shared" si="2500"/>
        <v>0</v>
      </c>
      <c r="MG119" s="54">
        <v>0</v>
      </c>
      <c r="MH119" s="10">
        <v>0</v>
      </c>
      <c r="MI119" s="55">
        <f t="shared" si="2501"/>
        <v>0</v>
      </c>
      <c r="MJ119" s="54">
        <v>17</v>
      </c>
      <c r="MK119" s="10">
        <v>6450</v>
      </c>
      <c r="ML119" s="55">
        <f t="shared" si="2502"/>
        <v>379411.76470588235</v>
      </c>
      <c r="MM119" s="54">
        <v>27</v>
      </c>
      <c r="MN119" s="10">
        <v>4752</v>
      </c>
      <c r="MO119" s="55">
        <f t="shared" si="2503"/>
        <v>176000</v>
      </c>
      <c r="MP119" s="54">
        <v>0</v>
      </c>
      <c r="MQ119" s="10">
        <v>0</v>
      </c>
      <c r="MR119" s="55">
        <f t="shared" si="2504"/>
        <v>0</v>
      </c>
      <c r="MS119" s="54">
        <v>11</v>
      </c>
      <c r="MT119" s="10">
        <v>45</v>
      </c>
      <c r="MU119" s="55">
        <f t="shared" si="2505"/>
        <v>4090.909090909091</v>
      </c>
      <c r="MV119" s="54">
        <v>0</v>
      </c>
      <c r="MW119" s="10">
        <v>0</v>
      </c>
      <c r="MX119" s="55">
        <f t="shared" si="2506"/>
        <v>0</v>
      </c>
      <c r="MY119" s="54">
        <v>64</v>
      </c>
      <c r="MZ119" s="10">
        <v>711</v>
      </c>
      <c r="NA119" s="55">
        <f t="shared" si="2507"/>
        <v>11109.375</v>
      </c>
      <c r="NB119" s="54">
        <v>0</v>
      </c>
      <c r="NC119" s="10">
        <v>0</v>
      </c>
      <c r="ND119" s="55">
        <f t="shared" si="2508"/>
        <v>0</v>
      </c>
      <c r="NE119" s="54">
        <v>0</v>
      </c>
      <c r="NF119" s="10">
        <v>0</v>
      </c>
      <c r="NG119" s="55">
        <f t="shared" si="2509"/>
        <v>0</v>
      </c>
      <c r="NH119" s="54">
        <v>0</v>
      </c>
      <c r="NI119" s="10">
        <v>0</v>
      </c>
      <c r="NJ119" s="55">
        <f t="shared" si="2510"/>
        <v>0</v>
      </c>
      <c r="NK119" s="54">
        <v>10</v>
      </c>
      <c r="NL119" s="10">
        <v>26</v>
      </c>
      <c r="NM119" s="55">
        <f t="shared" si="2511"/>
        <v>2600</v>
      </c>
      <c r="NN119" s="54">
        <v>0</v>
      </c>
      <c r="NO119" s="10">
        <v>0</v>
      </c>
      <c r="NP119" s="55">
        <f t="shared" si="2512"/>
        <v>0</v>
      </c>
      <c r="NQ119" s="54">
        <v>0</v>
      </c>
      <c r="NR119" s="10">
        <v>0</v>
      </c>
      <c r="NS119" s="55">
        <f t="shared" si="2513"/>
        <v>0</v>
      </c>
      <c r="NT119" s="54">
        <v>0</v>
      </c>
      <c r="NU119" s="10">
        <v>0</v>
      </c>
      <c r="NV119" s="55">
        <f t="shared" si="2514"/>
        <v>0</v>
      </c>
      <c r="NW119" s="54">
        <v>130</v>
      </c>
      <c r="NX119" s="10">
        <v>8097</v>
      </c>
      <c r="NY119" s="55">
        <f t="shared" si="2515"/>
        <v>62284.615384615383</v>
      </c>
      <c r="NZ119" s="54">
        <v>332</v>
      </c>
      <c r="OA119" s="10">
        <v>17492</v>
      </c>
      <c r="OB119" s="55">
        <f t="shared" si="2516"/>
        <v>52686.74698795181</v>
      </c>
      <c r="OC119" s="54">
        <v>0</v>
      </c>
      <c r="OD119" s="10">
        <v>0</v>
      </c>
      <c r="OE119" s="55">
        <f t="shared" si="2517"/>
        <v>0</v>
      </c>
      <c r="OF119" s="68">
        <v>0</v>
      </c>
      <c r="OG119" s="24">
        <v>0</v>
      </c>
      <c r="OH119" s="69">
        <f t="shared" si="2518"/>
        <v>0</v>
      </c>
      <c r="OI119" s="54">
        <v>0</v>
      </c>
      <c r="OJ119" s="10">
        <v>0</v>
      </c>
      <c r="OK119" s="55">
        <f t="shared" si="2519"/>
        <v>0</v>
      </c>
      <c r="OL119" s="54">
        <v>0</v>
      </c>
      <c r="OM119" s="10">
        <v>0</v>
      </c>
      <c r="ON119" s="55">
        <f t="shared" si="2520"/>
        <v>0</v>
      </c>
      <c r="OO119" s="54">
        <v>0</v>
      </c>
      <c r="OP119" s="10">
        <v>0</v>
      </c>
      <c r="OQ119" s="55">
        <f t="shared" si="2521"/>
        <v>0</v>
      </c>
      <c r="OR119" s="54">
        <v>1</v>
      </c>
      <c r="OS119" s="10">
        <v>8</v>
      </c>
      <c r="OT119" s="55">
        <f t="shared" si="2522"/>
        <v>8000</v>
      </c>
      <c r="OU119" s="54">
        <v>0</v>
      </c>
      <c r="OV119" s="10">
        <v>0</v>
      </c>
      <c r="OW119" s="55">
        <f t="shared" si="2523"/>
        <v>0</v>
      </c>
      <c r="OX119" s="54">
        <v>32</v>
      </c>
      <c r="OY119" s="10">
        <v>205</v>
      </c>
      <c r="OZ119" s="55">
        <f t="shared" si="2524"/>
        <v>6406.25</v>
      </c>
      <c r="PA119" s="13">
        <f t="shared" si="2232"/>
        <v>1599</v>
      </c>
      <c r="PB119" s="78" t="e">
        <f>SUM(J119,V119,Y119,AH119,AK119,AQ119,AT119,AW119,BI119,BL119,BR119,BU119,BX119,CA119,CD119,CJ119,CM119,CS119,CV119,CY119,DB119,DH119,DN119,DQ119,DT119,DW119,EC119,EF119,EI119,EU119,EX119,FA119,FG119,FJ119,FM119,FP119,FS119,FV119,GB119,GE119,GH119,GK119,GN119,GQ119,GW119,GZ119,HF119,HO119,HR119,HU119,ID119,IG119,IJ119,IM119,IP119,IV119,IY119,JB119,JE119,JH119,JK119,JN119,JQ119,JZ119,KC119,KF119,KI119,KL119,KO119,KR119,KU119,LA119,LD119,LM119,LP119,LS119,LV119,LY119,MB119,HI119,MH119,MK119,MN119,MQ119,MT119,MW119,MZ119,NC119,NF119,NI119,NL119,NO119,NU119,NX119,OA119,OJ119,OS119,OV119,OY119,HL119,JW119,AB119,IA119,IS119,P119+OP119+OM119+OG119+OD119+NR119+ME119+LG119+KX119+JT119+HX119+#REF!+HC119+GT119+FY119+FD119+ER119+EO119+EL119+DZ119+DE119+CP119+BO119+BF119+AZ119+AE119+S119+M119+G119+D119)</f>
        <v>#REF!</v>
      </c>
      <c r="PC119" s="6"/>
      <c r="PD119" s="9"/>
      <c r="PE119" s="6"/>
      <c r="PF119" s="6"/>
      <c r="PG119" s="6"/>
      <c r="PH119" s="9"/>
      <c r="PI119" s="6"/>
      <c r="PJ119" s="6"/>
      <c r="PK119" s="6"/>
      <c r="PL119" s="9"/>
      <c r="PM119" s="6"/>
      <c r="PN119" s="6"/>
      <c r="PO119" s="6"/>
      <c r="PP119" s="9"/>
      <c r="PQ119" s="6"/>
      <c r="PR119" s="6"/>
      <c r="PS119" s="6"/>
      <c r="PT119" s="9"/>
      <c r="PU119" s="6"/>
      <c r="PV119" s="6"/>
      <c r="PW119" s="6"/>
      <c r="PX119" s="9"/>
      <c r="PY119" s="6"/>
      <c r="PZ119" s="6"/>
      <c r="QA119" s="6"/>
      <c r="QB119" s="9"/>
      <c r="QC119" s="6"/>
      <c r="QD119" s="6"/>
      <c r="QE119" s="6"/>
      <c r="QF119" s="2"/>
      <c r="QG119" s="1"/>
      <c r="QH119" s="1"/>
      <c r="QI119" s="1"/>
      <c r="QJ119" s="2"/>
      <c r="QK119" s="1"/>
      <c r="QL119" s="1"/>
      <c r="QM119" s="1"/>
      <c r="QN119" s="2"/>
      <c r="QO119" s="1"/>
      <c r="QP119" s="1"/>
      <c r="QQ119" s="1"/>
    </row>
    <row r="120" spans="1:534" x14ac:dyDescent="0.25">
      <c r="A120" s="46">
        <v>2012</v>
      </c>
      <c r="B120" s="47" t="s">
        <v>15</v>
      </c>
      <c r="C120" s="54">
        <v>0</v>
      </c>
      <c r="D120" s="10">
        <v>0</v>
      </c>
      <c r="E120" s="55">
        <f t="shared" si="2525"/>
        <v>0</v>
      </c>
      <c r="F120" s="54">
        <v>0</v>
      </c>
      <c r="G120" s="10">
        <v>0</v>
      </c>
      <c r="H120" s="55">
        <f t="shared" si="2526"/>
        <v>0</v>
      </c>
      <c r="I120" s="54">
        <v>0</v>
      </c>
      <c r="J120" s="10">
        <v>0</v>
      </c>
      <c r="K120" s="55">
        <f t="shared" si="2527"/>
        <v>0</v>
      </c>
      <c r="L120" s="64">
        <v>0</v>
      </c>
      <c r="M120" s="15">
        <v>0</v>
      </c>
      <c r="N120" s="55">
        <f t="shared" si="2392"/>
        <v>0</v>
      </c>
      <c r="O120" s="54">
        <v>0</v>
      </c>
      <c r="P120" s="10">
        <v>0</v>
      </c>
      <c r="Q120" s="55">
        <f t="shared" si="2528"/>
        <v>0</v>
      </c>
      <c r="R120" s="54">
        <v>0</v>
      </c>
      <c r="S120" s="10">
        <v>0</v>
      </c>
      <c r="T120" s="55">
        <f t="shared" si="2529"/>
        <v>0</v>
      </c>
      <c r="U120" s="64">
        <v>3</v>
      </c>
      <c r="V120" s="15">
        <v>892</v>
      </c>
      <c r="W120" s="55">
        <f t="shared" si="2393"/>
        <v>297333.33333333331</v>
      </c>
      <c r="X120" s="64">
        <v>32</v>
      </c>
      <c r="Y120" s="15">
        <v>621</v>
      </c>
      <c r="Z120" s="55">
        <f t="shared" si="2394"/>
        <v>19406.25</v>
      </c>
      <c r="AA120" s="64">
        <v>0</v>
      </c>
      <c r="AB120" s="15">
        <v>0</v>
      </c>
      <c r="AC120" s="55">
        <f t="shared" si="2395"/>
        <v>0</v>
      </c>
      <c r="AD120" s="64">
        <v>0</v>
      </c>
      <c r="AE120" s="15">
        <v>0</v>
      </c>
      <c r="AF120" s="55">
        <f t="shared" si="2396"/>
        <v>0</v>
      </c>
      <c r="AG120" s="64">
        <v>0</v>
      </c>
      <c r="AH120" s="15">
        <v>0</v>
      </c>
      <c r="AI120" s="55">
        <f t="shared" si="2397"/>
        <v>0</v>
      </c>
      <c r="AJ120" s="64">
        <v>45</v>
      </c>
      <c r="AK120" s="15">
        <v>1726</v>
      </c>
      <c r="AL120" s="55">
        <f t="shared" si="2398"/>
        <v>38355.555555555555</v>
      </c>
      <c r="AM120" s="64">
        <v>0</v>
      </c>
      <c r="AN120" s="15">
        <v>0</v>
      </c>
      <c r="AO120" s="55">
        <f t="shared" si="2399"/>
        <v>0</v>
      </c>
      <c r="AP120" s="64">
        <v>0</v>
      </c>
      <c r="AQ120" s="15">
        <v>0</v>
      </c>
      <c r="AR120" s="55">
        <f t="shared" si="2400"/>
        <v>0</v>
      </c>
      <c r="AS120" s="64">
        <v>0</v>
      </c>
      <c r="AT120" s="15">
        <v>0</v>
      </c>
      <c r="AU120" s="55">
        <f t="shared" si="2401"/>
        <v>0</v>
      </c>
      <c r="AV120" s="64">
        <v>40</v>
      </c>
      <c r="AW120" s="15">
        <v>773</v>
      </c>
      <c r="AX120" s="55">
        <f t="shared" si="2402"/>
        <v>19325</v>
      </c>
      <c r="AY120" s="54">
        <v>0</v>
      </c>
      <c r="AZ120" s="10">
        <v>0</v>
      </c>
      <c r="BA120" s="55">
        <f t="shared" si="2403"/>
        <v>0</v>
      </c>
      <c r="BB120" s="54">
        <v>0</v>
      </c>
      <c r="BC120" s="10">
        <v>0</v>
      </c>
      <c r="BD120" s="55">
        <f t="shared" si="2404"/>
        <v>0</v>
      </c>
      <c r="BE120" s="54">
        <v>0</v>
      </c>
      <c r="BF120" s="10">
        <v>0</v>
      </c>
      <c r="BG120" s="55">
        <f t="shared" si="2530"/>
        <v>0</v>
      </c>
      <c r="BH120" s="64">
        <v>1</v>
      </c>
      <c r="BI120" s="15">
        <v>2</v>
      </c>
      <c r="BJ120" s="55">
        <f t="shared" si="2406"/>
        <v>2000</v>
      </c>
      <c r="BK120" s="64">
        <v>11</v>
      </c>
      <c r="BL120" s="15">
        <v>2968</v>
      </c>
      <c r="BM120" s="55">
        <f t="shared" si="2407"/>
        <v>269818.18181818182</v>
      </c>
      <c r="BN120" s="54">
        <v>0</v>
      </c>
      <c r="BO120" s="10">
        <v>0</v>
      </c>
      <c r="BP120" s="55">
        <f t="shared" si="2531"/>
        <v>0</v>
      </c>
      <c r="BQ120" s="64">
        <v>0</v>
      </c>
      <c r="BR120" s="15">
        <v>0</v>
      </c>
      <c r="BS120" s="55">
        <f t="shared" si="2409"/>
        <v>0</v>
      </c>
      <c r="BT120" s="64">
        <v>112</v>
      </c>
      <c r="BU120" s="15">
        <v>3841</v>
      </c>
      <c r="BV120" s="55">
        <f t="shared" si="2410"/>
        <v>34294.642857142855</v>
      </c>
      <c r="BW120" s="64">
        <v>1</v>
      </c>
      <c r="BX120" s="15">
        <v>84</v>
      </c>
      <c r="BY120" s="55">
        <f t="shared" si="2411"/>
        <v>84000</v>
      </c>
      <c r="BZ120" s="64">
        <v>0</v>
      </c>
      <c r="CA120" s="15">
        <v>0</v>
      </c>
      <c r="CB120" s="55">
        <f t="shared" si="2412"/>
        <v>0</v>
      </c>
      <c r="CC120" s="64">
        <v>0</v>
      </c>
      <c r="CD120" s="15">
        <v>0</v>
      </c>
      <c r="CE120" s="55">
        <f t="shared" si="2413"/>
        <v>0</v>
      </c>
      <c r="CF120" s="64">
        <v>0</v>
      </c>
      <c r="CG120" s="15">
        <v>0</v>
      </c>
      <c r="CH120" s="55">
        <f t="shared" si="2414"/>
        <v>0</v>
      </c>
      <c r="CI120" s="64">
        <v>0</v>
      </c>
      <c r="CJ120" s="15">
        <v>0</v>
      </c>
      <c r="CK120" s="55">
        <f t="shared" si="2415"/>
        <v>0</v>
      </c>
      <c r="CL120" s="64">
        <v>0</v>
      </c>
      <c r="CM120" s="15">
        <v>0</v>
      </c>
      <c r="CN120" s="55">
        <f t="shared" si="2416"/>
        <v>0</v>
      </c>
      <c r="CO120" s="64">
        <v>0</v>
      </c>
      <c r="CP120" s="15">
        <v>0</v>
      </c>
      <c r="CQ120" s="55">
        <f t="shared" si="2417"/>
        <v>0</v>
      </c>
      <c r="CR120" s="64">
        <v>0</v>
      </c>
      <c r="CS120" s="15">
        <v>0</v>
      </c>
      <c r="CT120" s="55">
        <f t="shared" si="2418"/>
        <v>0</v>
      </c>
      <c r="CU120" s="64">
        <v>103</v>
      </c>
      <c r="CV120" s="15">
        <v>2194</v>
      </c>
      <c r="CW120" s="55">
        <f t="shared" si="2419"/>
        <v>21300.970873786409</v>
      </c>
      <c r="CX120" s="64">
        <v>0</v>
      </c>
      <c r="CY120" s="15">
        <v>0</v>
      </c>
      <c r="CZ120" s="55">
        <f t="shared" si="2420"/>
        <v>0</v>
      </c>
      <c r="DA120" s="64">
        <v>0</v>
      </c>
      <c r="DB120" s="15">
        <v>0</v>
      </c>
      <c r="DC120" s="55">
        <f t="shared" si="2421"/>
        <v>0</v>
      </c>
      <c r="DD120" s="54">
        <v>0</v>
      </c>
      <c r="DE120" s="10">
        <v>0</v>
      </c>
      <c r="DF120" s="55">
        <f t="shared" si="2422"/>
        <v>0</v>
      </c>
      <c r="DG120" s="54">
        <v>0</v>
      </c>
      <c r="DH120" s="10">
        <v>0</v>
      </c>
      <c r="DI120" s="55">
        <f t="shared" si="2423"/>
        <v>0</v>
      </c>
      <c r="DJ120" s="64">
        <v>0</v>
      </c>
      <c r="DK120" s="15">
        <v>0</v>
      </c>
      <c r="DL120" s="55">
        <f t="shared" si="2424"/>
        <v>0</v>
      </c>
      <c r="DM120" s="64">
        <v>1</v>
      </c>
      <c r="DN120" s="15">
        <v>9</v>
      </c>
      <c r="DO120" s="55">
        <f t="shared" si="2425"/>
        <v>9000</v>
      </c>
      <c r="DP120" s="64">
        <v>0</v>
      </c>
      <c r="DQ120" s="15">
        <v>0</v>
      </c>
      <c r="DR120" s="55">
        <f t="shared" si="2426"/>
        <v>0</v>
      </c>
      <c r="DS120" s="64">
        <v>0</v>
      </c>
      <c r="DT120" s="15">
        <v>0</v>
      </c>
      <c r="DU120" s="55">
        <f t="shared" si="2427"/>
        <v>0</v>
      </c>
      <c r="DV120" s="64">
        <v>74</v>
      </c>
      <c r="DW120" s="15">
        <v>5187</v>
      </c>
      <c r="DX120" s="55">
        <f t="shared" si="2428"/>
        <v>70094.5945945946</v>
      </c>
      <c r="DY120" s="64">
        <v>0</v>
      </c>
      <c r="DZ120" s="15">
        <v>0</v>
      </c>
      <c r="EA120" s="55">
        <f t="shared" si="2429"/>
        <v>0</v>
      </c>
      <c r="EB120" s="64">
        <v>153</v>
      </c>
      <c r="EC120" s="15">
        <v>10804</v>
      </c>
      <c r="ED120" s="55">
        <f t="shared" si="2430"/>
        <v>70614.379084967324</v>
      </c>
      <c r="EE120" s="64">
        <v>2</v>
      </c>
      <c r="EF120" s="15">
        <v>6</v>
      </c>
      <c r="EG120" s="55">
        <f t="shared" si="2431"/>
        <v>3000</v>
      </c>
      <c r="EH120" s="64">
        <v>1</v>
      </c>
      <c r="EI120" s="15">
        <v>58</v>
      </c>
      <c r="EJ120" s="55">
        <f t="shared" si="2432"/>
        <v>58000</v>
      </c>
      <c r="EK120" s="64">
        <v>0</v>
      </c>
      <c r="EL120" s="15">
        <v>0</v>
      </c>
      <c r="EM120" s="55">
        <f t="shared" si="2433"/>
        <v>0</v>
      </c>
      <c r="EN120" s="64">
        <v>0</v>
      </c>
      <c r="EO120" s="15">
        <v>0</v>
      </c>
      <c r="EP120" s="55">
        <f t="shared" si="2434"/>
        <v>0</v>
      </c>
      <c r="EQ120" s="64">
        <v>0</v>
      </c>
      <c r="ER120" s="15">
        <v>0</v>
      </c>
      <c r="ES120" s="55">
        <f t="shared" si="2435"/>
        <v>0</v>
      </c>
      <c r="ET120" s="64">
        <v>0</v>
      </c>
      <c r="EU120" s="15">
        <v>0</v>
      </c>
      <c r="EV120" s="55">
        <f t="shared" si="2436"/>
        <v>0</v>
      </c>
      <c r="EW120" s="64">
        <v>0</v>
      </c>
      <c r="EX120" s="15">
        <v>0</v>
      </c>
      <c r="EY120" s="55">
        <f t="shared" si="2437"/>
        <v>0</v>
      </c>
      <c r="EZ120" s="64">
        <v>0</v>
      </c>
      <c r="FA120" s="15">
        <v>0</v>
      </c>
      <c r="FB120" s="55">
        <f t="shared" si="2438"/>
        <v>0</v>
      </c>
      <c r="FC120" s="64">
        <v>0</v>
      </c>
      <c r="FD120" s="15">
        <v>0</v>
      </c>
      <c r="FE120" s="55">
        <f t="shared" si="2439"/>
        <v>0</v>
      </c>
      <c r="FF120" s="64">
        <v>22</v>
      </c>
      <c r="FG120" s="15">
        <v>2655</v>
      </c>
      <c r="FH120" s="55">
        <f t="shared" si="2440"/>
        <v>120681.81818181819</v>
      </c>
      <c r="FI120" s="64">
        <v>0</v>
      </c>
      <c r="FJ120" s="15">
        <v>0</v>
      </c>
      <c r="FK120" s="55">
        <f t="shared" si="2441"/>
        <v>0</v>
      </c>
      <c r="FL120" s="64">
        <v>0</v>
      </c>
      <c r="FM120" s="15">
        <v>0</v>
      </c>
      <c r="FN120" s="55">
        <f t="shared" si="2442"/>
        <v>0</v>
      </c>
      <c r="FO120" s="64">
        <v>1</v>
      </c>
      <c r="FP120" s="15">
        <v>709</v>
      </c>
      <c r="FQ120" s="55">
        <f t="shared" si="2443"/>
        <v>709000</v>
      </c>
      <c r="FR120" s="64">
        <v>1</v>
      </c>
      <c r="FS120" s="15">
        <v>100</v>
      </c>
      <c r="FT120" s="55">
        <f t="shared" si="2444"/>
        <v>100000</v>
      </c>
      <c r="FU120" s="64">
        <v>90</v>
      </c>
      <c r="FV120" s="15">
        <v>5210</v>
      </c>
      <c r="FW120" s="55">
        <f t="shared" si="2445"/>
        <v>57888.888888888883</v>
      </c>
      <c r="FX120" s="64">
        <v>0</v>
      </c>
      <c r="FY120" s="15">
        <v>0</v>
      </c>
      <c r="FZ120" s="55">
        <f t="shared" si="2446"/>
        <v>0</v>
      </c>
      <c r="GA120" s="64">
        <v>0</v>
      </c>
      <c r="GB120" s="15">
        <v>0</v>
      </c>
      <c r="GC120" s="55">
        <f t="shared" si="2447"/>
        <v>0</v>
      </c>
      <c r="GD120" s="64">
        <v>0</v>
      </c>
      <c r="GE120" s="15">
        <v>0</v>
      </c>
      <c r="GF120" s="55">
        <f t="shared" si="2448"/>
        <v>0</v>
      </c>
      <c r="GG120" s="64">
        <v>0</v>
      </c>
      <c r="GH120" s="15">
        <v>0</v>
      </c>
      <c r="GI120" s="55">
        <f t="shared" si="2449"/>
        <v>0</v>
      </c>
      <c r="GJ120" s="64">
        <v>1</v>
      </c>
      <c r="GK120" s="15">
        <v>258</v>
      </c>
      <c r="GL120" s="55">
        <f t="shared" si="2450"/>
        <v>258000</v>
      </c>
      <c r="GM120" s="64">
        <v>0</v>
      </c>
      <c r="GN120" s="15">
        <v>0</v>
      </c>
      <c r="GO120" s="55">
        <f t="shared" si="2451"/>
        <v>0</v>
      </c>
      <c r="GP120" s="64">
        <v>0</v>
      </c>
      <c r="GQ120" s="15">
        <v>0</v>
      </c>
      <c r="GR120" s="55">
        <f t="shared" si="2452"/>
        <v>0</v>
      </c>
      <c r="GS120" s="64">
        <v>0</v>
      </c>
      <c r="GT120" s="15">
        <v>0</v>
      </c>
      <c r="GU120" s="55">
        <f t="shared" si="2453"/>
        <v>0</v>
      </c>
      <c r="GV120" s="64">
        <v>0</v>
      </c>
      <c r="GW120" s="15">
        <v>0</v>
      </c>
      <c r="GX120" s="55">
        <f t="shared" si="2454"/>
        <v>0</v>
      </c>
      <c r="GY120" s="64">
        <v>0</v>
      </c>
      <c r="GZ120" s="15">
        <v>0</v>
      </c>
      <c r="HA120" s="55">
        <f t="shared" si="2455"/>
        <v>0</v>
      </c>
      <c r="HB120" s="64">
        <v>0</v>
      </c>
      <c r="HC120" s="15">
        <v>0</v>
      </c>
      <c r="HD120" s="55">
        <f t="shared" si="2456"/>
        <v>0</v>
      </c>
      <c r="HE120" s="64">
        <v>0</v>
      </c>
      <c r="HF120" s="15">
        <v>0</v>
      </c>
      <c r="HG120" s="55">
        <f t="shared" si="2457"/>
        <v>0</v>
      </c>
      <c r="HH120" s="64">
        <v>0</v>
      </c>
      <c r="HI120" s="15">
        <v>0</v>
      </c>
      <c r="HJ120" s="55">
        <f t="shared" si="2458"/>
        <v>0</v>
      </c>
      <c r="HK120" s="64">
        <v>0</v>
      </c>
      <c r="HL120" s="15">
        <v>0</v>
      </c>
      <c r="HM120" s="55">
        <f t="shared" si="2459"/>
        <v>0</v>
      </c>
      <c r="HN120" s="64">
        <v>0</v>
      </c>
      <c r="HO120" s="15">
        <v>0</v>
      </c>
      <c r="HP120" s="55">
        <f t="shared" si="2460"/>
        <v>0</v>
      </c>
      <c r="HQ120" s="64">
        <v>2</v>
      </c>
      <c r="HR120" s="15">
        <v>136</v>
      </c>
      <c r="HS120" s="55">
        <f t="shared" si="2461"/>
        <v>68000</v>
      </c>
      <c r="HT120" s="64">
        <v>0</v>
      </c>
      <c r="HU120" s="15">
        <v>0</v>
      </c>
      <c r="HV120" s="55">
        <f t="shared" si="2462"/>
        <v>0</v>
      </c>
      <c r="HW120" s="64">
        <v>0</v>
      </c>
      <c r="HX120" s="15">
        <v>0</v>
      </c>
      <c r="HY120" s="55">
        <f t="shared" si="2463"/>
        <v>0</v>
      </c>
      <c r="HZ120" s="64">
        <v>0</v>
      </c>
      <c r="IA120" s="15">
        <v>0</v>
      </c>
      <c r="IB120" s="55">
        <f t="shared" si="2464"/>
        <v>0</v>
      </c>
      <c r="IC120" s="64">
        <v>0</v>
      </c>
      <c r="ID120" s="15">
        <v>0</v>
      </c>
      <c r="IE120" s="55">
        <f t="shared" si="2465"/>
        <v>0</v>
      </c>
      <c r="IF120" s="64">
        <v>0</v>
      </c>
      <c r="IG120" s="15">
        <v>0</v>
      </c>
      <c r="IH120" s="55">
        <f t="shared" si="2466"/>
        <v>0</v>
      </c>
      <c r="II120" s="64">
        <v>22</v>
      </c>
      <c r="IJ120" s="15">
        <v>678</v>
      </c>
      <c r="IK120" s="55">
        <f t="shared" si="2467"/>
        <v>30818.181818181816</v>
      </c>
      <c r="IL120" s="64">
        <v>0</v>
      </c>
      <c r="IM120" s="15">
        <v>0</v>
      </c>
      <c r="IN120" s="55">
        <f t="shared" si="2468"/>
        <v>0</v>
      </c>
      <c r="IO120" s="64">
        <v>0</v>
      </c>
      <c r="IP120" s="15">
        <v>0</v>
      </c>
      <c r="IQ120" s="55">
        <f t="shared" si="2469"/>
        <v>0</v>
      </c>
      <c r="IR120" s="64">
        <v>0</v>
      </c>
      <c r="IS120" s="15">
        <v>0</v>
      </c>
      <c r="IT120" s="55">
        <f t="shared" si="2470"/>
        <v>0</v>
      </c>
      <c r="IU120" s="64">
        <v>0</v>
      </c>
      <c r="IV120" s="15">
        <v>0</v>
      </c>
      <c r="IW120" s="55">
        <f t="shared" si="2471"/>
        <v>0</v>
      </c>
      <c r="IX120" s="64">
        <v>155</v>
      </c>
      <c r="IY120" s="15">
        <v>6009</v>
      </c>
      <c r="IZ120" s="55">
        <f t="shared" si="2472"/>
        <v>38767.741935483871</v>
      </c>
      <c r="JA120" s="64">
        <v>0</v>
      </c>
      <c r="JB120" s="15">
        <v>0</v>
      </c>
      <c r="JC120" s="55">
        <f t="shared" si="2473"/>
        <v>0</v>
      </c>
      <c r="JD120" s="64">
        <v>0</v>
      </c>
      <c r="JE120" s="15">
        <v>0</v>
      </c>
      <c r="JF120" s="55">
        <f t="shared" si="2474"/>
        <v>0</v>
      </c>
      <c r="JG120" s="64">
        <v>7</v>
      </c>
      <c r="JH120" s="15">
        <v>28</v>
      </c>
      <c r="JI120" s="55">
        <f t="shared" si="2475"/>
        <v>4000</v>
      </c>
      <c r="JJ120" s="64">
        <v>0</v>
      </c>
      <c r="JK120" s="15">
        <v>0</v>
      </c>
      <c r="JL120" s="55">
        <f t="shared" si="2476"/>
        <v>0</v>
      </c>
      <c r="JM120" s="64">
        <v>0</v>
      </c>
      <c r="JN120" s="15">
        <v>0</v>
      </c>
      <c r="JO120" s="55">
        <f t="shared" si="2477"/>
        <v>0</v>
      </c>
      <c r="JP120" s="64">
        <v>0</v>
      </c>
      <c r="JQ120" s="15">
        <v>0</v>
      </c>
      <c r="JR120" s="55">
        <f t="shared" si="2478"/>
        <v>0</v>
      </c>
      <c r="JS120" s="64">
        <v>0</v>
      </c>
      <c r="JT120" s="15">
        <v>0</v>
      </c>
      <c r="JU120" s="55">
        <f t="shared" si="2479"/>
        <v>0</v>
      </c>
      <c r="JV120" s="64">
        <v>0</v>
      </c>
      <c r="JW120" s="15">
        <v>0</v>
      </c>
      <c r="JX120" s="55">
        <f t="shared" si="2480"/>
        <v>0</v>
      </c>
      <c r="JY120" s="64">
        <v>2</v>
      </c>
      <c r="JZ120" s="15">
        <v>178</v>
      </c>
      <c r="KA120" s="55">
        <f t="shared" si="2481"/>
        <v>89000</v>
      </c>
      <c r="KB120" s="64">
        <v>0</v>
      </c>
      <c r="KC120" s="15">
        <v>0</v>
      </c>
      <c r="KD120" s="55">
        <f t="shared" si="2482"/>
        <v>0</v>
      </c>
      <c r="KE120" s="64">
        <v>100</v>
      </c>
      <c r="KF120" s="15">
        <v>5044</v>
      </c>
      <c r="KG120" s="55">
        <f t="shared" si="2483"/>
        <v>50440</v>
      </c>
      <c r="KH120" s="64">
        <v>0</v>
      </c>
      <c r="KI120" s="15">
        <v>0</v>
      </c>
      <c r="KJ120" s="55">
        <f t="shared" si="2484"/>
        <v>0</v>
      </c>
      <c r="KK120" s="64">
        <v>0</v>
      </c>
      <c r="KL120" s="15">
        <v>0</v>
      </c>
      <c r="KM120" s="55">
        <f t="shared" si="2485"/>
        <v>0</v>
      </c>
      <c r="KN120" s="64">
        <v>0</v>
      </c>
      <c r="KO120" s="15">
        <v>0</v>
      </c>
      <c r="KP120" s="55">
        <f t="shared" si="2486"/>
        <v>0</v>
      </c>
      <c r="KQ120" s="64">
        <v>2</v>
      </c>
      <c r="KR120" s="15">
        <v>3670</v>
      </c>
      <c r="KS120" s="55">
        <f t="shared" si="2487"/>
        <v>1835000</v>
      </c>
      <c r="KT120" s="64">
        <v>0</v>
      </c>
      <c r="KU120" s="15">
        <v>0</v>
      </c>
      <c r="KV120" s="55">
        <f t="shared" si="2488"/>
        <v>0</v>
      </c>
      <c r="KW120" s="64">
        <v>0</v>
      </c>
      <c r="KX120" s="15">
        <v>0</v>
      </c>
      <c r="KY120" s="55">
        <f t="shared" si="2489"/>
        <v>0</v>
      </c>
      <c r="KZ120" s="64">
        <v>0</v>
      </c>
      <c r="LA120" s="15">
        <v>0</v>
      </c>
      <c r="LB120" s="55">
        <f t="shared" si="2490"/>
        <v>0</v>
      </c>
      <c r="LC120" s="64">
        <v>0</v>
      </c>
      <c r="LD120" s="15">
        <v>0</v>
      </c>
      <c r="LE120" s="55">
        <f t="shared" si="2491"/>
        <v>0</v>
      </c>
      <c r="LF120" s="64">
        <v>0</v>
      </c>
      <c r="LG120" s="15">
        <v>0</v>
      </c>
      <c r="LH120" s="55">
        <f t="shared" si="2492"/>
        <v>0</v>
      </c>
      <c r="LI120" s="64">
        <v>0</v>
      </c>
      <c r="LJ120" s="15">
        <v>0</v>
      </c>
      <c r="LK120" s="55">
        <f t="shared" si="2493"/>
        <v>0</v>
      </c>
      <c r="LL120" s="64">
        <v>0</v>
      </c>
      <c r="LM120" s="15">
        <v>0</v>
      </c>
      <c r="LN120" s="55">
        <f t="shared" si="2494"/>
        <v>0</v>
      </c>
      <c r="LO120" s="64">
        <v>0</v>
      </c>
      <c r="LP120" s="15">
        <v>0</v>
      </c>
      <c r="LQ120" s="55">
        <f t="shared" si="2495"/>
        <v>0</v>
      </c>
      <c r="LR120" s="64">
        <v>0</v>
      </c>
      <c r="LS120" s="15">
        <v>0</v>
      </c>
      <c r="LT120" s="55">
        <f t="shared" si="2496"/>
        <v>0</v>
      </c>
      <c r="LU120" s="64">
        <v>11</v>
      </c>
      <c r="LV120" s="15">
        <v>822</v>
      </c>
      <c r="LW120" s="55">
        <f t="shared" si="2497"/>
        <v>74727.272727272735</v>
      </c>
      <c r="LX120" s="64">
        <v>40</v>
      </c>
      <c r="LY120" s="15">
        <v>2774</v>
      </c>
      <c r="LZ120" s="55">
        <f t="shared" si="2498"/>
        <v>69350</v>
      </c>
      <c r="MA120" s="64">
        <v>0</v>
      </c>
      <c r="MB120" s="15">
        <v>0</v>
      </c>
      <c r="MC120" s="55">
        <f t="shared" si="2499"/>
        <v>0</v>
      </c>
      <c r="MD120" s="64">
        <v>0</v>
      </c>
      <c r="ME120" s="15">
        <v>0</v>
      </c>
      <c r="MF120" s="55">
        <f t="shared" si="2500"/>
        <v>0</v>
      </c>
      <c r="MG120" s="64">
        <v>0</v>
      </c>
      <c r="MH120" s="15">
        <v>0</v>
      </c>
      <c r="MI120" s="55">
        <f t="shared" si="2501"/>
        <v>0</v>
      </c>
      <c r="MJ120" s="64">
        <v>6</v>
      </c>
      <c r="MK120" s="15">
        <v>1885</v>
      </c>
      <c r="ML120" s="55">
        <f t="shared" si="2502"/>
        <v>314166.66666666669</v>
      </c>
      <c r="MM120" s="64">
        <v>7</v>
      </c>
      <c r="MN120" s="15">
        <v>1157</v>
      </c>
      <c r="MO120" s="55">
        <f t="shared" si="2503"/>
        <v>165285.71428571429</v>
      </c>
      <c r="MP120" s="64">
        <v>0</v>
      </c>
      <c r="MQ120" s="15">
        <v>0</v>
      </c>
      <c r="MR120" s="55">
        <f t="shared" si="2504"/>
        <v>0</v>
      </c>
      <c r="MS120" s="64">
        <v>15</v>
      </c>
      <c r="MT120" s="15">
        <v>48</v>
      </c>
      <c r="MU120" s="55">
        <f t="shared" si="2505"/>
        <v>3200</v>
      </c>
      <c r="MV120" s="64">
        <v>0</v>
      </c>
      <c r="MW120" s="15">
        <v>0</v>
      </c>
      <c r="MX120" s="55">
        <f t="shared" si="2506"/>
        <v>0</v>
      </c>
      <c r="MY120" s="64">
        <v>151</v>
      </c>
      <c r="MZ120" s="15">
        <v>3429</v>
      </c>
      <c r="NA120" s="55">
        <f t="shared" si="2507"/>
        <v>22708.609271523179</v>
      </c>
      <c r="NB120" s="64">
        <v>0</v>
      </c>
      <c r="NC120" s="15">
        <v>0</v>
      </c>
      <c r="ND120" s="55">
        <f t="shared" si="2508"/>
        <v>0</v>
      </c>
      <c r="NE120" s="64">
        <v>0</v>
      </c>
      <c r="NF120" s="15">
        <v>0</v>
      </c>
      <c r="NG120" s="55">
        <f t="shared" si="2509"/>
        <v>0</v>
      </c>
      <c r="NH120" s="64">
        <v>0</v>
      </c>
      <c r="NI120" s="15">
        <v>0</v>
      </c>
      <c r="NJ120" s="55">
        <f t="shared" si="2510"/>
        <v>0</v>
      </c>
      <c r="NK120" s="64">
        <v>0</v>
      </c>
      <c r="NL120" s="15">
        <v>0</v>
      </c>
      <c r="NM120" s="55">
        <f t="shared" si="2511"/>
        <v>0</v>
      </c>
      <c r="NN120" s="64">
        <v>0</v>
      </c>
      <c r="NO120" s="15">
        <v>0</v>
      </c>
      <c r="NP120" s="55">
        <f t="shared" si="2512"/>
        <v>0</v>
      </c>
      <c r="NQ120" s="64">
        <v>0</v>
      </c>
      <c r="NR120" s="15">
        <v>0</v>
      </c>
      <c r="NS120" s="55">
        <f t="shared" si="2513"/>
        <v>0</v>
      </c>
      <c r="NT120" s="64">
        <v>1</v>
      </c>
      <c r="NU120" s="15">
        <v>9</v>
      </c>
      <c r="NV120" s="55">
        <f t="shared" si="2514"/>
        <v>9000</v>
      </c>
      <c r="NW120" s="64">
        <v>84</v>
      </c>
      <c r="NX120" s="15">
        <v>5669</v>
      </c>
      <c r="NY120" s="55">
        <f t="shared" si="2515"/>
        <v>67488.095238095237</v>
      </c>
      <c r="NZ120" s="64">
        <v>368</v>
      </c>
      <c r="OA120" s="15">
        <v>19444</v>
      </c>
      <c r="OB120" s="55">
        <f t="shared" si="2516"/>
        <v>52836.956521739135</v>
      </c>
      <c r="OC120" s="64">
        <v>0</v>
      </c>
      <c r="OD120" s="15">
        <v>0</v>
      </c>
      <c r="OE120" s="55">
        <f t="shared" si="2517"/>
        <v>0</v>
      </c>
      <c r="OF120" s="64">
        <v>0</v>
      </c>
      <c r="OG120" s="15">
        <v>0</v>
      </c>
      <c r="OH120" s="69">
        <f t="shared" si="2518"/>
        <v>0</v>
      </c>
      <c r="OI120" s="64">
        <v>0</v>
      </c>
      <c r="OJ120" s="15">
        <v>0</v>
      </c>
      <c r="OK120" s="55">
        <f t="shared" si="2519"/>
        <v>0</v>
      </c>
      <c r="OL120" s="64">
        <v>0</v>
      </c>
      <c r="OM120" s="15">
        <v>0</v>
      </c>
      <c r="ON120" s="55">
        <f t="shared" si="2520"/>
        <v>0</v>
      </c>
      <c r="OO120" s="64">
        <v>0</v>
      </c>
      <c r="OP120" s="15">
        <v>0</v>
      </c>
      <c r="OQ120" s="55">
        <f t="shared" si="2521"/>
        <v>0</v>
      </c>
      <c r="OR120" s="64">
        <v>0</v>
      </c>
      <c r="OS120" s="15">
        <v>0</v>
      </c>
      <c r="OT120" s="55">
        <f t="shared" si="2522"/>
        <v>0</v>
      </c>
      <c r="OU120" s="64">
        <v>11</v>
      </c>
      <c r="OV120" s="15">
        <v>452</v>
      </c>
      <c r="OW120" s="55">
        <f t="shared" si="2523"/>
        <v>41090.909090909096</v>
      </c>
      <c r="OX120" s="64">
        <v>31</v>
      </c>
      <c r="OY120" s="15">
        <v>227</v>
      </c>
      <c r="OZ120" s="55">
        <f t="shared" si="2524"/>
        <v>7322.5806451612898</v>
      </c>
      <c r="PA120" s="13">
        <f t="shared" si="2232"/>
        <v>1709</v>
      </c>
      <c r="PB120" s="78" t="e">
        <f>SUM(J120,V120,Y120,AH120,AK120,AQ120,AT120,AW120,BI120,BL120,BR120,BU120,BX120,CA120,CD120,CJ120,CM120,CS120,CV120,CY120,DB120,DH120,DN120,DQ120,DT120,DW120,EC120,EF120,EI120,EU120,EX120,FA120,FG120,FJ120,FM120,FP120,FS120,FV120,GB120,GE120,GH120,GK120,GN120,GQ120,GW120,GZ120,HF120,HO120,HR120,HU120,ID120,IG120,IJ120,IM120,IP120,IV120,IY120,JB120,JE120,JH120,JK120,JN120,JQ120,JZ120,KC120,KF120,KI120,KL120,KO120,KR120,KU120,LA120,LD120,LM120,LP120,LS120,LV120,LY120,MB120,HI120,MH120,MK120,MN120,MQ120,MT120,MW120,MZ120,NC120,NF120,NI120,NL120,NO120,NU120,NX120,OA120,OJ120,OS120,OV120,OY120,HL120,JW120,AB120,IA120,IS120,P120+OP120+OM120+OG120+OD120+NR120+ME120+LG120+KX120+JT120+HX120+#REF!+HC120+GT120+FY120+FD120+ER120+EO120+EL120+DZ120+DE120+CP120+BO120+BF120+AZ120+AE120+S120+M120+G120+D120)</f>
        <v>#REF!</v>
      </c>
      <c r="PC120" s="6"/>
      <c r="PD120" s="9"/>
      <c r="PE120" s="6"/>
      <c r="PF120" s="6"/>
      <c r="PG120" s="6"/>
      <c r="PH120" s="9"/>
      <c r="PI120" s="6"/>
      <c r="PJ120" s="6"/>
      <c r="PK120" s="6"/>
      <c r="PL120" s="9"/>
      <c r="PM120" s="6"/>
      <c r="PN120" s="6"/>
      <c r="PO120" s="6"/>
      <c r="PP120" s="9"/>
      <c r="PQ120" s="6"/>
      <c r="PR120" s="6"/>
      <c r="PS120" s="6"/>
      <c r="PT120" s="9"/>
      <c r="PU120" s="6"/>
      <c r="PV120" s="6"/>
      <c r="PW120" s="6"/>
      <c r="PX120" s="9"/>
      <c r="PY120" s="6"/>
      <c r="PZ120" s="6"/>
      <c r="QA120" s="6"/>
      <c r="QB120" s="9"/>
      <c r="QC120" s="6"/>
      <c r="QD120" s="6"/>
      <c r="QE120" s="6"/>
      <c r="QF120" s="2"/>
      <c r="QG120" s="1"/>
      <c r="QH120" s="1"/>
      <c r="QI120" s="1"/>
      <c r="QJ120" s="2"/>
      <c r="QK120" s="1"/>
      <c r="QL120" s="1"/>
      <c r="QM120" s="1"/>
      <c r="QN120" s="2"/>
      <c r="QO120" s="1"/>
      <c r="QP120" s="1"/>
      <c r="QQ120" s="1"/>
    </row>
    <row r="121" spans="1:534" x14ac:dyDescent="0.25">
      <c r="A121" s="46">
        <v>2012</v>
      </c>
      <c r="B121" s="47" t="s">
        <v>16</v>
      </c>
      <c r="C121" s="54">
        <v>0</v>
      </c>
      <c r="D121" s="10">
        <v>0</v>
      </c>
      <c r="E121" s="55">
        <f t="shared" si="2525"/>
        <v>0</v>
      </c>
      <c r="F121" s="54">
        <v>0</v>
      </c>
      <c r="G121" s="10">
        <v>0</v>
      </c>
      <c r="H121" s="55">
        <f t="shared" si="2526"/>
        <v>0</v>
      </c>
      <c r="I121" s="54">
        <v>0</v>
      </c>
      <c r="J121" s="10">
        <v>0</v>
      </c>
      <c r="K121" s="55">
        <f t="shared" si="2527"/>
        <v>0</v>
      </c>
      <c r="L121" s="54">
        <v>0</v>
      </c>
      <c r="M121" s="10">
        <v>0</v>
      </c>
      <c r="N121" s="55">
        <f t="shared" si="2392"/>
        <v>0</v>
      </c>
      <c r="O121" s="54">
        <v>0</v>
      </c>
      <c r="P121" s="10">
        <v>0</v>
      </c>
      <c r="Q121" s="55">
        <f t="shared" si="2528"/>
        <v>0</v>
      </c>
      <c r="R121" s="54">
        <v>0</v>
      </c>
      <c r="S121" s="10">
        <v>0</v>
      </c>
      <c r="T121" s="55">
        <f t="shared" si="2529"/>
        <v>0</v>
      </c>
      <c r="U121" s="54">
        <v>1</v>
      </c>
      <c r="V121" s="10">
        <v>959</v>
      </c>
      <c r="W121" s="55">
        <f t="shared" si="2393"/>
        <v>959000</v>
      </c>
      <c r="X121" s="54">
        <v>30</v>
      </c>
      <c r="Y121" s="10">
        <v>743</v>
      </c>
      <c r="Z121" s="55">
        <f t="shared" si="2394"/>
        <v>24766.666666666664</v>
      </c>
      <c r="AA121" s="54">
        <v>0</v>
      </c>
      <c r="AB121" s="10">
        <v>0</v>
      </c>
      <c r="AC121" s="55">
        <f t="shared" si="2395"/>
        <v>0</v>
      </c>
      <c r="AD121" s="54">
        <v>0</v>
      </c>
      <c r="AE121" s="10">
        <v>0</v>
      </c>
      <c r="AF121" s="55">
        <f t="shared" si="2396"/>
        <v>0</v>
      </c>
      <c r="AG121" s="54">
        <v>0</v>
      </c>
      <c r="AH121" s="10">
        <v>0</v>
      </c>
      <c r="AI121" s="55">
        <f t="shared" si="2397"/>
        <v>0</v>
      </c>
      <c r="AJ121" s="54">
        <v>26</v>
      </c>
      <c r="AK121" s="10">
        <v>1356</v>
      </c>
      <c r="AL121" s="55">
        <f t="shared" si="2398"/>
        <v>52153.846153846156</v>
      </c>
      <c r="AM121" s="54">
        <v>0</v>
      </c>
      <c r="AN121" s="10">
        <v>0</v>
      </c>
      <c r="AO121" s="55">
        <f t="shared" si="2399"/>
        <v>0</v>
      </c>
      <c r="AP121" s="54">
        <v>0</v>
      </c>
      <c r="AQ121" s="10">
        <v>0</v>
      </c>
      <c r="AR121" s="55">
        <f t="shared" si="2400"/>
        <v>0</v>
      </c>
      <c r="AS121" s="54">
        <v>39</v>
      </c>
      <c r="AT121" s="10">
        <v>709</v>
      </c>
      <c r="AU121" s="55">
        <f t="shared" si="2401"/>
        <v>18179.48717948718</v>
      </c>
      <c r="AV121" s="54">
        <v>0</v>
      </c>
      <c r="AW121" s="10">
        <v>0</v>
      </c>
      <c r="AX121" s="55">
        <f t="shared" si="2402"/>
        <v>0</v>
      </c>
      <c r="AY121" s="54">
        <v>0</v>
      </c>
      <c r="AZ121" s="10">
        <v>0</v>
      </c>
      <c r="BA121" s="55">
        <f t="shared" si="2403"/>
        <v>0</v>
      </c>
      <c r="BB121" s="54">
        <v>0</v>
      </c>
      <c r="BC121" s="10">
        <v>0</v>
      </c>
      <c r="BD121" s="55">
        <f t="shared" si="2404"/>
        <v>0</v>
      </c>
      <c r="BE121" s="54">
        <v>0</v>
      </c>
      <c r="BF121" s="10">
        <v>0</v>
      </c>
      <c r="BG121" s="55">
        <f t="shared" si="2530"/>
        <v>0</v>
      </c>
      <c r="BH121" s="54">
        <v>1</v>
      </c>
      <c r="BI121" s="10">
        <v>1</v>
      </c>
      <c r="BJ121" s="55">
        <f t="shared" si="2406"/>
        <v>1000</v>
      </c>
      <c r="BK121" s="54">
        <v>24</v>
      </c>
      <c r="BL121" s="10">
        <v>5107</v>
      </c>
      <c r="BM121" s="55">
        <f t="shared" si="2407"/>
        <v>212791.66666666666</v>
      </c>
      <c r="BN121" s="54">
        <v>0</v>
      </c>
      <c r="BO121" s="10">
        <v>0</v>
      </c>
      <c r="BP121" s="55">
        <f t="shared" si="2531"/>
        <v>0</v>
      </c>
      <c r="BQ121" s="54">
        <v>0</v>
      </c>
      <c r="BR121" s="10">
        <v>0</v>
      </c>
      <c r="BS121" s="55">
        <f t="shared" si="2409"/>
        <v>0</v>
      </c>
      <c r="BT121" s="54">
        <v>77</v>
      </c>
      <c r="BU121" s="10">
        <v>1258</v>
      </c>
      <c r="BV121" s="55">
        <f t="shared" si="2410"/>
        <v>16337.662337662337</v>
      </c>
      <c r="BW121" s="54">
        <v>1</v>
      </c>
      <c r="BX121" s="10">
        <v>166</v>
      </c>
      <c r="BY121" s="55">
        <f t="shared" si="2411"/>
        <v>166000</v>
      </c>
      <c r="BZ121" s="54">
        <v>0</v>
      </c>
      <c r="CA121" s="10">
        <v>0</v>
      </c>
      <c r="CB121" s="55">
        <f t="shared" si="2412"/>
        <v>0</v>
      </c>
      <c r="CC121" s="54">
        <v>0</v>
      </c>
      <c r="CD121" s="10">
        <v>0</v>
      </c>
      <c r="CE121" s="55">
        <f t="shared" si="2413"/>
        <v>0</v>
      </c>
      <c r="CF121" s="54">
        <v>0</v>
      </c>
      <c r="CG121" s="10">
        <v>0</v>
      </c>
      <c r="CH121" s="55">
        <f t="shared" si="2414"/>
        <v>0</v>
      </c>
      <c r="CI121" s="54">
        <v>0</v>
      </c>
      <c r="CJ121" s="10">
        <v>0</v>
      </c>
      <c r="CK121" s="55">
        <f t="shared" si="2415"/>
        <v>0</v>
      </c>
      <c r="CL121" s="54">
        <v>0</v>
      </c>
      <c r="CM121" s="10">
        <v>0</v>
      </c>
      <c r="CN121" s="55">
        <f t="shared" si="2416"/>
        <v>0</v>
      </c>
      <c r="CO121" s="54">
        <v>0</v>
      </c>
      <c r="CP121" s="10">
        <v>0</v>
      </c>
      <c r="CQ121" s="55">
        <f t="shared" si="2417"/>
        <v>0</v>
      </c>
      <c r="CR121" s="54">
        <v>0</v>
      </c>
      <c r="CS121" s="10">
        <v>0</v>
      </c>
      <c r="CT121" s="55">
        <f t="shared" si="2418"/>
        <v>0</v>
      </c>
      <c r="CU121" s="54">
        <v>163</v>
      </c>
      <c r="CV121" s="10">
        <v>5449</v>
      </c>
      <c r="CW121" s="55">
        <f t="shared" si="2419"/>
        <v>33429.447852760735</v>
      </c>
      <c r="CX121" s="54">
        <v>0</v>
      </c>
      <c r="CY121" s="10">
        <v>0</v>
      </c>
      <c r="CZ121" s="55">
        <f t="shared" si="2420"/>
        <v>0</v>
      </c>
      <c r="DA121" s="54">
        <v>15</v>
      </c>
      <c r="DB121" s="10">
        <v>867</v>
      </c>
      <c r="DC121" s="55">
        <f t="shared" si="2421"/>
        <v>57800</v>
      </c>
      <c r="DD121" s="54">
        <v>0</v>
      </c>
      <c r="DE121" s="10">
        <v>0</v>
      </c>
      <c r="DF121" s="55">
        <f t="shared" si="2422"/>
        <v>0</v>
      </c>
      <c r="DG121" s="54">
        <v>0</v>
      </c>
      <c r="DH121" s="10">
        <v>0</v>
      </c>
      <c r="DI121" s="55">
        <f t="shared" si="2423"/>
        <v>0</v>
      </c>
      <c r="DJ121" s="54">
        <v>0</v>
      </c>
      <c r="DK121" s="10">
        <v>0</v>
      </c>
      <c r="DL121" s="55">
        <f t="shared" si="2424"/>
        <v>0</v>
      </c>
      <c r="DM121" s="54">
        <v>0</v>
      </c>
      <c r="DN121" s="10">
        <v>0</v>
      </c>
      <c r="DO121" s="55">
        <f t="shared" si="2425"/>
        <v>0</v>
      </c>
      <c r="DP121" s="54">
        <v>0</v>
      </c>
      <c r="DQ121" s="10">
        <v>0</v>
      </c>
      <c r="DR121" s="55">
        <f t="shared" si="2426"/>
        <v>0</v>
      </c>
      <c r="DS121" s="54">
        <v>0</v>
      </c>
      <c r="DT121" s="10">
        <v>0</v>
      </c>
      <c r="DU121" s="55">
        <f t="shared" si="2427"/>
        <v>0</v>
      </c>
      <c r="DV121" s="54">
        <v>103</v>
      </c>
      <c r="DW121" s="10">
        <v>5017</v>
      </c>
      <c r="DX121" s="55">
        <f t="shared" si="2428"/>
        <v>48708.737864077666</v>
      </c>
      <c r="DY121" s="54">
        <v>0</v>
      </c>
      <c r="DZ121" s="10">
        <v>0</v>
      </c>
      <c r="EA121" s="55">
        <f t="shared" si="2429"/>
        <v>0</v>
      </c>
      <c r="EB121" s="54">
        <v>115</v>
      </c>
      <c r="EC121" s="10">
        <v>11257</v>
      </c>
      <c r="ED121" s="55">
        <f t="shared" si="2430"/>
        <v>97886.956521739135</v>
      </c>
      <c r="EE121" s="54">
        <v>0</v>
      </c>
      <c r="EF121" s="10">
        <v>0</v>
      </c>
      <c r="EG121" s="55">
        <f t="shared" si="2431"/>
        <v>0</v>
      </c>
      <c r="EH121" s="54">
        <v>0</v>
      </c>
      <c r="EI121" s="10">
        <v>0</v>
      </c>
      <c r="EJ121" s="55">
        <f t="shared" si="2432"/>
        <v>0</v>
      </c>
      <c r="EK121" s="54">
        <v>0</v>
      </c>
      <c r="EL121" s="10">
        <v>0</v>
      </c>
      <c r="EM121" s="55">
        <f t="shared" si="2433"/>
        <v>0</v>
      </c>
      <c r="EN121" s="54">
        <v>0</v>
      </c>
      <c r="EO121" s="10">
        <v>0</v>
      </c>
      <c r="EP121" s="55">
        <f t="shared" si="2434"/>
        <v>0</v>
      </c>
      <c r="EQ121" s="54">
        <v>0</v>
      </c>
      <c r="ER121" s="10">
        <v>0</v>
      </c>
      <c r="ES121" s="55">
        <f t="shared" si="2435"/>
        <v>0</v>
      </c>
      <c r="ET121" s="54">
        <v>0</v>
      </c>
      <c r="EU121" s="10">
        <v>0</v>
      </c>
      <c r="EV121" s="55">
        <f t="shared" si="2436"/>
        <v>0</v>
      </c>
      <c r="EW121" s="54">
        <v>7</v>
      </c>
      <c r="EX121" s="10">
        <v>54</v>
      </c>
      <c r="EY121" s="55">
        <f t="shared" si="2437"/>
        <v>7714.2857142857147</v>
      </c>
      <c r="EZ121" s="54">
        <v>0</v>
      </c>
      <c r="FA121" s="10">
        <v>0</v>
      </c>
      <c r="FB121" s="55">
        <f t="shared" si="2438"/>
        <v>0</v>
      </c>
      <c r="FC121" s="54">
        <v>0</v>
      </c>
      <c r="FD121" s="10">
        <v>0</v>
      </c>
      <c r="FE121" s="55">
        <f t="shared" si="2439"/>
        <v>0</v>
      </c>
      <c r="FF121" s="54">
        <v>5</v>
      </c>
      <c r="FG121" s="10">
        <v>510</v>
      </c>
      <c r="FH121" s="55">
        <f t="shared" si="2440"/>
        <v>102000</v>
      </c>
      <c r="FI121" s="54">
        <v>0</v>
      </c>
      <c r="FJ121" s="10">
        <v>0</v>
      </c>
      <c r="FK121" s="55">
        <f t="shared" si="2441"/>
        <v>0</v>
      </c>
      <c r="FL121" s="54">
        <v>0</v>
      </c>
      <c r="FM121" s="10">
        <v>0</v>
      </c>
      <c r="FN121" s="55">
        <f t="shared" si="2442"/>
        <v>0</v>
      </c>
      <c r="FO121" s="54">
        <v>1</v>
      </c>
      <c r="FP121" s="10">
        <v>1531</v>
      </c>
      <c r="FQ121" s="55">
        <f t="shared" si="2443"/>
        <v>1531000</v>
      </c>
      <c r="FR121" s="54">
        <v>7</v>
      </c>
      <c r="FS121" s="10">
        <v>630</v>
      </c>
      <c r="FT121" s="55">
        <f t="shared" si="2444"/>
        <v>90000</v>
      </c>
      <c r="FU121" s="54">
        <v>90</v>
      </c>
      <c r="FV121" s="10">
        <v>4593</v>
      </c>
      <c r="FW121" s="55">
        <f t="shared" si="2445"/>
        <v>51033.333333333328</v>
      </c>
      <c r="FX121" s="54">
        <v>0</v>
      </c>
      <c r="FY121" s="10">
        <v>0</v>
      </c>
      <c r="FZ121" s="55">
        <f t="shared" si="2446"/>
        <v>0</v>
      </c>
      <c r="GA121" s="54">
        <v>1</v>
      </c>
      <c r="GB121" s="10">
        <v>52</v>
      </c>
      <c r="GC121" s="55">
        <f t="shared" si="2447"/>
        <v>52000</v>
      </c>
      <c r="GD121" s="54">
        <v>0</v>
      </c>
      <c r="GE121" s="10">
        <v>0</v>
      </c>
      <c r="GF121" s="55">
        <f t="shared" si="2448"/>
        <v>0</v>
      </c>
      <c r="GG121" s="54">
        <v>0</v>
      </c>
      <c r="GH121" s="10">
        <v>0</v>
      </c>
      <c r="GI121" s="55">
        <f t="shared" si="2449"/>
        <v>0</v>
      </c>
      <c r="GJ121" s="54">
        <v>0</v>
      </c>
      <c r="GK121" s="10">
        <v>0</v>
      </c>
      <c r="GL121" s="55">
        <f t="shared" si="2450"/>
        <v>0</v>
      </c>
      <c r="GM121" s="54">
        <v>0</v>
      </c>
      <c r="GN121" s="10">
        <v>0</v>
      </c>
      <c r="GO121" s="55">
        <f t="shared" si="2451"/>
        <v>0</v>
      </c>
      <c r="GP121" s="54">
        <v>0</v>
      </c>
      <c r="GQ121" s="10">
        <v>0</v>
      </c>
      <c r="GR121" s="55">
        <f t="shared" si="2452"/>
        <v>0</v>
      </c>
      <c r="GS121" s="54">
        <v>0</v>
      </c>
      <c r="GT121" s="10">
        <v>0</v>
      </c>
      <c r="GU121" s="55">
        <f t="shared" si="2453"/>
        <v>0</v>
      </c>
      <c r="GV121" s="54">
        <v>0</v>
      </c>
      <c r="GW121" s="10">
        <v>0</v>
      </c>
      <c r="GX121" s="55">
        <f t="shared" si="2454"/>
        <v>0</v>
      </c>
      <c r="GY121" s="54">
        <v>0</v>
      </c>
      <c r="GZ121" s="10">
        <v>0</v>
      </c>
      <c r="HA121" s="55">
        <f t="shared" si="2455"/>
        <v>0</v>
      </c>
      <c r="HB121" s="54">
        <v>0</v>
      </c>
      <c r="HC121" s="10">
        <v>0</v>
      </c>
      <c r="HD121" s="55">
        <f t="shared" si="2456"/>
        <v>0</v>
      </c>
      <c r="HE121" s="54">
        <v>0</v>
      </c>
      <c r="HF121" s="10">
        <v>0</v>
      </c>
      <c r="HG121" s="55">
        <f t="shared" si="2457"/>
        <v>0</v>
      </c>
      <c r="HH121" s="54">
        <v>0</v>
      </c>
      <c r="HI121" s="10">
        <v>0</v>
      </c>
      <c r="HJ121" s="55">
        <f t="shared" si="2458"/>
        <v>0</v>
      </c>
      <c r="HK121" s="54">
        <v>0</v>
      </c>
      <c r="HL121" s="10">
        <v>0</v>
      </c>
      <c r="HM121" s="55">
        <f t="shared" si="2459"/>
        <v>0</v>
      </c>
      <c r="HN121" s="54">
        <v>0</v>
      </c>
      <c r="HO121" s="10">
        <v>0</v>
      </c>
      <c r="HP121" s="55">
        <f t="shared" si="2460"/>
        <v>0</v>
      </c>
      <c r="HQ121" s="54">
        <v>0</v>
      </c>
      <c r="HR121" s="10">
        <v>0</v>
      </c>
      <c r="HS121" s="55">
        <f t="shared" si="2461"/>
        <v>0</v>
      </c>
      <c r="HT121" s="54">
        <v>0</v>
      </c>
      <c r="HU121" s="10">
        <v>0</v>
      </c>
      <c r="HV121" s="55">
        <f t="shared" si="2462"/>
        <v>0</v>
      </c>
      <c r="HW121" s="54">
        <v>0</v>
      </c>
      <c r="HX121" s="10">
        <v>0</v>
      </c>
      <c r="HY121" s="55">
        <f t="shared" si="2463"/>
        <v>0</v>
      </c>
      <c r="HZ121" s="54">
        <v>0</v>
      </c>
      <c r="IA121" s="10">
        <v>0</v>
      </c>
      <c r="IB121" s="55">
        <f t="shared" si="2464"/>
        <v>0</v>
      </c>
      <c r="IC121" s="54">
        <v>0</v>
      </c>
      <c r="ID121" s="10">
        <v>0</v>
      </c>
      <c r="IE121" s="55">
        <f t="shared" si="2465"/>
        <v>0</v>
      </c>
      <c r="IF121" s="54">
        <v>0</v>
      </c>
      <c r="IG121" s="10">
        <v>0</v>
      </c>
      <c r="IH121" s="55">
        <f t="shared" si="2466"/>
        <v>0</v>
      </c>
      <c r="II121" s="54">
        <v>3</v>
      </c>
      <c r="IJ121" s="10">
        <v>355</v>
      </c>
      <c r="IK121" s="55">
        <f t="shared" si="2467"/>
        <v>118333.33333333333</v>
      </c>
      <c r="IL121" s="54">
        <v>0</v>
      </c>
      <c r="IM121" s="10">
        <v>0</v>
      </c>
      <c r="IN121" s="55">
        <f t="shared" si="2468"/>
        <v>0</v>
      </c>
      <c r="IO121" s="54">
        <v>0</v>
      </c>
      <c r="IP121" s="10">
        <v>0</v>
      </c>
      <c r="IQ121" s="55">
        <f t="shared" si="2469"/>
        <v>0</v>
      </c>
      <c r="IR121" s="54">
        <v>0</v>
      </c>
      <c r="IS121" s="10">
        <v>0</v>
      </c>
      <c r="IT121" s="55">
        <f t="shared" si="2470"/>
        <v>0</v>
      </c>
      <c r="IU121" s="54">
        <v>0</v>
      </c>
      <c r="IV121" s="10">
        <v>0</v>
      </c>
      <c r="IW121" s="55">
        <f t="shared" si="2471"/>
        <v>0</v>
      </c>
      <c r="IX121" s="54">
        <v>10</v>
      </c>
      <c r="IY121" s="10">
        <v>1110</v>
      </c>
      <c r="IZ121" s="55">
        <f t="shared" si="2472"/>
        <v>111000</v>
      </c>
      <c r="JA121" s="54">
        <v>2</v>
      </c>
      <c r="JB121" s="10">
        <v>680</v>
      </c>
      <c r="JC121" s="55">
        <f t="shared" si="2473"/>
        <v>340000</v>
      </c>
      <c r="JD121" s="54">
        <v>0</v>
      </c>
      <c r="JE121" s="10">
        <v>0</v>
      </c>
      <c r="JF121" s="55">
        <f t="shared" si="2474"/>
        <v>0</v>
      </c>
      <c r="JG121" s="54">
        <v>1</v>
      </c>
      <c r="JH121" s="10">
        <v>4</v>
      </c>
      <c r="JI121" s="55">
        <f t="shared" si="2475"/>
        <v>4000</v>
      </c>
      <c r="JJ121" s="54">
        <v>8</v>
      </c>
      <c r="JK121" s="10">
        <v>271</v>
      </c>
      <c r="JL121" s="55">
        <f t="shared" si="2476"/>
        <v>33875</v>
      </c>
      <c r="JM121" s="54">
        <v>6</v>
      </c>
      <c r="JN121" s="10">
        <v>137</v>
      </c>
      <c r="JO121" s="55">
        <f t="shared" si="2477"/>
        <v>22833.333333333332</v>
      </c>
      <c r="JP121" s="54">
        <v>0</v>
      </c>
      <c r="JQ121" s="10">
        <v>0</v>
      </c>
      <c r="JR121" s="55">
        <f t="shared" si="2478"/>
        <v>0</v>
      </c>
      <c r="JS121" s="54">
        <v>0</v>
      </c>
      <c r="JT121" s="10">
        <v>0</v>
      </c>
      <c r="JU121" s="55">
        <f t="shared" si="2479"/>
        <v>0</v>
      </c>
      <c r="JV121" s="54">
        <v>0</v>
      </c>
      <c r="JW121" s="10">
        <v>0</v>
      </c>
      <c r="JX121" s="55">
        <f t="shared" si="2480"/>
        <v>0</v>
      </c>
      <c r="JY121" s="54">
        <v>0</v>
      </c>
      <c r="JZ121" s="10">
        <v>0</v>
      </c>
      <c r="KA121" s="55">
        <f t="shared" si="2481"/>
        <v>0</v>
      </c>
      <c r="KB121" s="54">
        <v>0</v>
      </c>
      <c r="KC121" s="10">
        <v>0</v>
      </c>
      <c r="KD121" s="55">
        <f t="shared" si="2482"/>
        <v>0</v>
      </c>
      <c r="KE121" s="54">
        <v>99</v>
      </c>
      <c r="KF121" s="10">
        <v>6685</v>
      </c>
      <c r="KG121" s="55">
        <f t="shared" si="2483"/>
        <v>67525.252525252523</v>
      </c>
      <c r="KH121" s="54">
        <v>0</v>
      </c>
      <c r="KI121" s="10">
        <v>0</v>
      </c>
      <c r="KJ121" s="55">
        <f t="shared" si="2484"/>
        <v>0</v>
      </c>
      <c r="KK121" s="54">
        <v>0</v>
      </c>
      <c r="KL121" s="10">
        <v>0</v>
      </c>
      <c r="KM121" s="55">
        <f t="shared" si="2485"/>
        <v>0</v>
      </c>
      <c r="KN121" s="54">
        <v>0</v>
      </c>
      <c r="KO121" s="10">
        <v>0</v>
      </c>
      <c r="KP121" s="55">
        <f t="shared" si="2486"/>
        <v>0</v>
      </c>
      <c r="KQ121" s="54">
        <v>0</v>
      </c>
      <c r="KR121" s="10">
        <v>0</v>
      </c>
      <c r="KS121" s="55">
        <f t="shared" si="2487"/>
        <v>0</v>
      </c>
      <c r="KT121" s="54">
        <v>0</v>
      </c>
      <c r="KU121" s="10">
        <v>0</v>
      </c>
      <c r="KV121" s="55">
        <f t="shared" si="2488"/>
        <v>0</v>
      </c>
      <c r="KW121" s="54">
        <v>0</v>
      </c>
      <c r="KX121" s="10">
        <v>0</v>
      </c>
      <c r="KY121" s="55">
        <f t="shared" si="2489"/>
        <v>0</v>
      </c>
      <c r="KZ121" s="54">
        <v>0</v>
      </c>
      <c r="LA121" s="10">
        <v>0</v>
      </c>
      <c r="LB121" s="55">
        <f t="shared" si="2490"/>
        <v>0</v>
      </c>
      <c r="LC121" s="54">
        <v>0</v>
      </c>
      <c r="LD121" s="10">
        <v>0</v>
      </c>
      <c r="LE121" s="55">
        <f t="shared" si="2491"/>
        <v>0</v>
      </c>
      <c r="LF121" s="54">
        <v>0</v>
      </c>
      <c r="LG121" s="10">
        <v>0</v>
      </c>
      <c r="LH121" s="55">
        <f t="shared" si="2492"/>
        <v>0</v>
      </c>
      <c r="LI121" s="54">
        <v>0</v>
      </c>
      <c r="LJ121" s="10">
        <v>0</v>
      </c>
      <c r="LK121" s="55">
        <f t="shared" si="2493"/>
        <v>0</v>
      </c>
      <c r="LL121" s="54">
        <v>0</v>
      </c>
      <c r="LM121" s="10">
        <v>0</v>
      </c>
      <c r="LN121" s="55">
        <f t="shared" si="2494"/>
        <v>0</v>
      </c>
      <c r="LO121" s="54">
        <v>0</v>
      </c>
      <c r="LP121" s="10">
        <v>0</v>
      </c>
      <c r="LQ121" s="55">
        <f t="shared" si="2495"/>
        <v>0</v>
      </c>
      <c r="LR121" s="54">
        <v>0</v>
      </c>
      <c r="LS121" s="10">
        <v>0</v>
      </c>
      <c r="LT121" s="55">
        <f t="shared" si="2496"/>
        <v>0</v>
      </c>
      <c r="LU121" s="54">
        <v>0</v>
      </c>
      <c r="LV121" s="10">
        <v>0</v>
      </c>
      <c r="LW121" s="55">
        <f t="shared" si="2497"/>
        <v>0</v>
      </c>
      <c r="LX121" s="54">
        <v>25</v>
      </c>
      <c r="LY121" s="10">
        <v>2273</v>
      </c>
      <c r="LZ121" s="55">
        <f t="shared" si="2498"/>
        <v>90920</v>
      </c>
      <c r="MA121" s="54">
        <v>36</v>
      </c>
      <c r="MB121" s="10">
        <v>726</v>
      </c>
      <c r="MC121" s="55">
        <f t="shared" si="2499"/>
        <v>20166.666666666668</v>
      </c>
      <c r="MD121" s="54">
        <v>0</v>
      </c>
      <c r="ME121" s="10">
        <v>0</v>
      </c>
      <c r="MF121" s="55">
        <f t="shared" si="2500"/>
        <v>0</v>
      </c>
      <c r="MG121" s="54">
        <v>0</v>
      </c>
      <c r="MH121" s="10">
        <v>0</v>
      </c>
      <c r="MI121" s="55">
        <f t="shared" si="2501"/>
        <v>0</v>
      </c>
      <c r="MJ121" s="54">
        <v>2</v>
      </c>
      <c r="MK121" s="10">
        <v>1461</v>
      </c>
      <c r="ML121" s="55">
        <f t="shared" si="2502"/>
        <v>730500</v>
      </c>
      <c r="MM121" s="54">
        <v>5</v>
      </c>
      <c r="MN121" s="10">
        <v>869</v>
      </c>
      <c r="MO121" s="55">
        <f t="shared" si="2503"/>
        <v>173800</v>
      </c>
      <c r="MP121" s="54">
        <v>0</v>
      </c>
      <c r="MQ121" s="10">
        <v>0</v>
      </c>
      <c r="MR121" s="55">
        <f t="shared" si="2504"/>
        <v>0</v>
      </c>
      <c r="MS121" s="54">
        <v>16</v>
      </c>
      <c r="MT121" s="10">
        <v>50</v>
      </c>
      <c r="MU121" s="55">
        <f t="shared" si="2505"/>
        <v>3125</v>
      </c>
      <c r="MV121" s="54">
        <v>0</v>
      </c>
      <c r="MW121" s="10">
        <v>0</v>
      </c>
      <c r="MX121" s="55">
        <f t="shared" si="2506"/>
        <v>0</v>
      </c>
      <c r="MY121" s="54">
        <v>67</v>
      </c>
      <c r="MZ121" s="10">
        <v>1573</v>
      </c>
      <c r="NA121" s="55">
        <f t="shared" si="2507"/>
        <v>23477.61194029851</v>
      </c>
      <c r="NB121" s="54">
        <v>0</v>
      </c>
      <c r="NC121" s="10">
        <v>0</v>
      </c>
      <c r="ND121" s="55">
        <f t="shared" si="2508"/>
        <v>0</v>
      </c>
      <c r="NE121" s="54">
        <v>0</v>
      </c>
      <c r="NF121" s="10">
        <v>0</v>
      </c>
      <c r="NG121" s="55">
        <f t="shared" si="2509"/>
        <v>0</v>
      </c>
      <c r="NH121" s="54">
        <v>0</v>
      </c>
      <c r="NI121" s="10">
        <v>0</v>
      </c>
      <c r="NJ121" s="55">
        <f t="shared" si="2510"/>
        <v>0</v>
      </c>
      <c r="NK121" s="54">
        <v>3</v>
      </c>
      <c r="NL121" s="10">
        <v>402</v>
      </c>
      <c r="NM121" s="55">
        <f t="shared" si="2511"/>
        <v>134000</v>
      </c>
      <c r="NN121" s="54">
        <v>0</v>
      </c>
      <c r="NO121" s="10">
        <v>0</v>
      </c>
      <c r="NP121" s="55">
        <f t="shared" si="2512"/>
        <v>0</v>
      </c>
      <c r="NQ121" s="54">
        <v>0</v>
      </c>
      <c r="NR121" s="10">
        <v>0</v>
      </c>
      <c r="NS121" s="55">
        <f t="shared" si="2513"/>
        <v>0</v>
      </c>
      <c r="NT121" s="54">
        <v>1</v>
      </c>
      <c r="NU121" s="10">
        <v>43</v>
      </c>
      <c r="NV121" s="55">
        <f t="shared" si="2514"/>
        <v>43000</v>
      </c>
      <c r="NW121" s="54">
        <v>84</v>
      </c>
      <c r="NX121" s="10">
        <v>4800</v>
      </c>
      <c r="NY121" s="55">
        <f t="shared" si="2515"/>
        <v>57142.857142857145</v>
      </c>
      <c r="NZ121" s="54">
        <v>152</v>
      </c>
      <c r="OA121" s="10">
        <v>10482</v>
      </c>
      <c r="OB121" s="55">
        <f t="shared" si="2516"/>
        <v>68960.526315789481</v>
      </c>
      <c r="OC121" s="54">
        <v>0</v>
      </c>
      <c r="OD121" s="10">
        <v>0</v>
      </c>
      <c r="OE121" s="55">
        <f t="shared" si="2517"/>
        <v>0</v>
      </c>
      <c r="OF121" s="68">
        <v>0</v>
      </c>
      <c r="OG121" s="24">
        <v>0</v>
      </c>
      <c r="OH121" s="69">
        <f t="shared" si="2518"/>
        <v>0</v>
      </c>
      <c r="OI121" s="54">
        <v>0</v>
      </c>
      <c r="OJ121" s="10">
        <v>0</v>
      </c>
      <c r="OK121" s="55">
        <f t="shared" si="2519"/>
        <v>0</v>
      </c>
      <c r="OL121" s="54">
        <v>0</v>
      </c>
      <c r="OM121" s="10">
        <v>0</v>
      </c>
      <c r="ON121" s="55">
        <f t="shared" si="2520"/>
        <v>0</v>
      </c>
      <c r="OO121" s="54">
        <v>0</v>
      </c>
      <c r="OP121" s="10">
        <v>0</v>
      </c>
      <c r="OQ121" s="55">
        <f t="shared" si="2521"/>
        <v>0</v>
      </c>
      <c r="OR121" s="54">
        <v>0</v>
      </c>
      <c r="OS121" s="10">
        <v>0</v>
      </c>
      <c r="OT121" s="55">
        <f t="shared" si="2522"/>
        <v>0</v>
      </c>
      <c r="OU121" s="54">
        <v>0</v>
      </c>
      <c r="OV121" s="10">
        <v>0</v>
      </c>
      <c r="OW121" s="55">
        <f t="shared" si="2523"/>
        <v>0</v>
      </c>
      <c r="OX121" s="54">
        <v>65</v>
      </c>
      <c r="OY121" s="10">
        <v>440</v>
      </c>
      <c r="OZ121" s="55">
        <f t="shared" si="2524"/>
        <v>6769.2307692307695</v>
      </c>
      <c r="PA121" s="13">
        <f t="shared" si="2232"/>
        <v>4813.3880597014922</v>
      </c>
      <c r="PB121" s="78" t="e">
        <f>SUM(J121,V121,Y121,AH121,AK121,AQ121,AT121,AW121,BI121,BL121,BR121,BU121,BX121,CA121,CD121,CJ121,CM121,CS121,CV121,CY121,DB121,DH121,DN121,DQ121,DT121,DW121,EC121,EF121,EI121,EU121,EX121,FA121,FG121,FJ121,FM121,FP121,FS121,FV121,GB121,GE121,GH121,GK121,GN121,GQ121,GW121,GZ121,HF121,HO121,HR121,HU121,ID121,IG121,IJ121,IM121,IP121,IV121,IY121,JB121,JE121,JH121,JK121,JN121,JQ121,JZ121,KC121,KF121,KI121,KL121,KO121,KR121,KU121,LA121,LD121,LM121,LP121,LS121,LV121,LY121,MB121,HI121,MH121,MK121,MN121,MQ121,MT121,MW121,MZ121,NC121,NF121,NI121,NL121,NO121,NU121,NX121,OA121,OJ121,OS121,OV121,OY121,HL121,JW121,AB121,IA121,IS121,P121+OP121+OM121+OG121+OD121+NR121+ME121+LG121+KX121+JT121+HX121+#REF!+HC121+GT121+FY121+FD121+ER121+EO121+EL121+DZ121+DE121+CP121+BO121+BF121+AZ121+AE121+S121+M121+G121+D121)</f>
        <v>#REF!</v>
      </c>
      <c r="PC121" s="6"/>
      <c r="PD121" s="9"/>
      <c r="PE121" s="6"/>
      <c r="PF121" s="6"/>
      <c r="PG121" s="6"/>
      <c r="PH121" s="9"/>
      <c r="PI121" s="6"/>
      <c r="PJ121" s="6"/>
      <c r="PK121" s="6"/>
      <c r="PL121" s="9"/>
      <c r="PM121" s="6"/>
      <c r="PN121" s="6"/>
      <c r="PO121" s="6"/>
      <c r="PP121" s="9"/>
      <c r="PQ121" s="6"/>
      <c r="PR121" s="6"/>
      <c r="PS121" s="6"/>
      <c r="PT121" s="9"/>
      <c r="PU121" s="6"/>
      <c r="PV121" s="6"/>
      <c r="PW121" s="6"/>
      <c r="PX121" s="9"/>
      <c r="PY121" s="6"/>
      <c r="PZ121" s="6"/>
      <c r="QA121" s="6"/>
      <c r="QB121" s="9"/>
      <c r="QC121" s="6"/>
      <c r="QD121" s="6"/>
      <c r="QE121" s="6"/>
      <c r="QF121" s="2"/>
      <c r="QG121" s="1"/>
      <c r="QH121" s="1"/>
      <c r="QI121" s="1"/>
      <c r="QJ121" s="2"/>
      <c r="QK121" s="1"/>
      <c r="QL121" s="1"/>
      <c r="QM121" s="1"/>
      <c r="QN121" s="2"/>
      <c r="QO121" s="1"/>
      <c r="QP121" s="1"/>
      <c r="QQ121" s="1"/>
    </row>
    <row r="122" spans="1:534" ht="15.75" thickBot="1" x14ac:dyDescent="0.3">
      <c r="A122" s="48"/>
      <c r="B122" s="49" t="s">
        <v>17</v>
      </c>
      <c r="C122" s="56">
        <f>SUM(C110:C121)</f>
        <v>0</v>
      </c>
      <c r="D122" s="43">
        <f>SUM(D110:D121)</f>
        <v>0</v>
      </c>
      <c r="E122" s="57"/>
      <c r="F122" s="56">
        <f>SUM(F110:F121)</f>
        <v>0</v>
      </c>
      <c r="G122" s="43">
        <f>SUM(G110:G121)</f>
        <v>0</v>
      </c>
      <c r="H122" s="57"/>
      <c r="I122" s="56">
        <f>SUM(I110:I121)</f>
        <v>0</v>
      </c>
      <c r="J122" s="43">
        <f>SUM(J110:J121)</f>
        <v>0</v>
      </c>
      <c r="K122" s="57"/>
      <c r="L122" s="56">
        <f t="shared" ref="L122:M122" si="2532">SUM(L110:L121)</f>
        <v>0</v>
      </c>
      <c r="M122" s="43">
        <f t="shared" si="2532"/>
        <v>0</v>
      </c>
      <c r="N122" s="57"/>
      <c r="O122" s="56">
        <f>SUM(O110:O121)</f>
        <v>0</v>
      </c>
      <c r="P122" s="43">
        <f>SUM(P110:P121)</f>
        <v>0</v>
      </c>
      <c r="Q122" s="57"/>
      <c r="R122" s="56">
        <f>SUM(R110:R121)</f>
        <v>0</v>
      </c>
      <c r="S122" s="43">
        <f>SUM(S110:S121)</f>
        <v>0</v>
      </c>
      <c r="T122" s="57"/>
      <c r="U122" s="56">
        <f t="shared" ref="U122:V122" si="2533">SUM(U110:U121)</f>
        <v>55</v>
      </c>
      <c r="V122" s="43">
        <f t="shared" si="2533"/>
        <v>12008</v>
      </c>
      <c r="W122" s="57"/>
      <c r="X122" s="56">
        <f t="shared" ref="X122:Y122" si="2534">SUM(X110:X121)</f>
        <v>198</v>
      </c>
      <c r="Y122" s="43">
        <f t="shared" si="2534"/>
        <v>4414</v>
      </c>
      <c r="Z122" s="57"/>
      <c r="AA122" s="56">
        <f t="shared" ref="AA122:AB122" si="2535">SUM(AA110:AA121)</f>
        <v>0</v>
      </c>
      <c r="AB122" s="43">
        <f t="shared" si="2535"/>
        <v>0</v>
      </c>
      <c r="AC122" s="57"/>
      <c r="AD122" s="56">
        <f t="shared" ref="AD122:AE122" si="2536">SUM(AD110:AD121)</f>
        <v>0</v>
      </c>
      <c r="AE122" s="43">
        <f t="shared" si="2536"/>
        <v>0</v>
      </c>
      <c r="AF122" s="57"/>
      <c r="AG122" s="56">
        <f t="shared" ref="AG122:AH122" si="2537">SUM(AG110:AG121)</f>
        <v>7</v>
      </c>
      <c r="AH122" s="43">
        <f t="shared" si="2537"/>
        <v>452</v>
      </c>
      <c r="AI122" s="57"/>
      <c r="AJ122" s="56">
        <f t="shared" ref="AJ122:AK122" si="2538">SUM(AJ110:AJ121)</f>
        <v>256</v>
      </c>
      <c r="AK122" s="43">
        <f t="shared" si="2538"/>
        <v>10087</v>
      </c>
      <c r="AL122" s="57"/>
      <c r="AM122" s="56">
        <f t="shared" ref="AM122:AN122" si="2539">SUM(AM110:AM121)</f>
        <v>0</v>
      </c>
      <c r="AN122" s="43">
        <f t="shared" si="2539"/>
        <v>0</v>
      </c>
      <c r="AO122" s="57"/>
      <c r="AP122" s="56">
        <f t="shared" ref="AP122:AQ122" si="2540">SUM(AP110:AP121)</f>
        <v>0</v>
      </c>
      <c r="AQ122" s="43">
        <f t="shared" si="2540"/>
        <v>0</v>
      </c>
      <c r="AR122" s="57"/>
      <c r="AS122" s="56">
        <f t="shared" ref="AS122:AT122" si="2541">SUM(AS110:AS121)</f>
        <v>77</v>
      </c>
      <c r="AT122" s="43">
        <f t="shared" si="2541"/>
        <v>1650</v>
      </c>
      <c r="AU122" s="57"/>
      <c r="AV122" s="56">
        <f t="shared" ref="AV122:AW122" si="2542">SUM(AV110:AV121)</f>
        <v>43</v>
      </c>
      <c r="AW122" s="43">
        <f t="shared" si="2542"/>
        <v>1109</v>
      </c>
      <c r="AX122" s="57"/>
      <c r="AY122" s="56">
        <f t="shared" ref="AY122:AZ122" si="2543">SUM(AY110:AY121)</f>
        <v>0</v>
      </c>
      <c r="AZ122" s="43">
        <f t="shared" si="2543"/>
        <v>0</v>
      </c>
      <c r="BA122" s="57"/>
      <c r="BB122" s="56">
        <f t="shared" ref="BB122:BC122" si="2544">SUM(BB110:BB121)</f>
        <v>0</v>
      </c>
      <c r="BC122" s="43">
        <f t="shared" si="2544"/>
        <v>0</v>
      </c>
      <c r="BD122" s="57"/>
      <c r="BE122" s="56">
        <f t="shared" ref="BE122:BF122" si="2545">SUM(BE110:BE121)</f>
        <v>0</v>
      </c>
      <c r="BF122" s="43">
        <f t="shared" si="2545"/>
        <v>0</v>
      </c>
      <c r="BG122" s="57"/>
      <c r="BH122" s="56">
        <f t="shared" ref="BH122:BI122" si="2546">SUM(BH110:BH121)</f>
        <v>8</v>
      </c>
      <c r="BI122" s="43">
        <f t="shared" si="2546"/>
        <v>22</v>
      </c>
      <c r="BJ122" s="57"/>
      <c r="BK122" s="56">
        <f t="shared" ref="BK122:BL122" si="2547">SUM(BK110:BK121)</f>
        <v>292</v>
      </c>
      <c r="BL122" s="43">
        <f t="shared" si="2547"/>
        <v>71148</v>
      </c>
      <c r="BM122" s="57"/>
      <c r="BN122" s="56">
        <f t="shared" ref="BN122:BO122" si="2548">SUM(BN110:BN121)</f>
        <v>0</v>
      </c>
      <c r="BO122" s="43">
        <f t="shared" si="2548"/>
        <v>0</v>
      </c>
      <c r="BP122" s="57"/>
      <c r="BQ122" s="56">
        <f t="shared" ref="BQ122:BR122" si="2549">SUM(BQ110:BQ121)</f>
        <v>1</v>
      </c>
      <c r="BR122" s="43">
        <f t="shared" si="2549"/>
        <v>174</v>
      </c>
      <c r="BS122" s="57"/>
      <c r="BT122" s="56">
        <f t="shared" ref="BT122:BU122" si="2550">SUM(BT110:BT121)</f>
        <v>1000</v>
      </c>
      <c r="BU122" s="43">
        <f t="shared" si="2550"/>
        <v>38009</v>
      </c>
      <c r="BV122" s="57"/>
      <c r="BW122" s="56">
        <f t="shared" ref="BW122:BX122" si="2551">SUM(BW110:BW121)</f>
        <v>7</v>
      </c>
      <c r="BX122" s="43">
        <f t="shared" si="2551"/>
        <v>708</v>
      </c>
      <c r="BY122" s="57"/>
      <c r="BZ122" s="56">
        <f t="shared" ref="BZ122:CA122" si="2552">SUM(BZ110:BZ121)</f>
        <v>0</v>
      </c>
      <c r="CA122" s="43">
        <f t="shared" si="2552"/>
        <v>0</v>
      </c>
      <c r="CB122" s="57"/>
      <c r="CC122" s="56">
        <f t="shared" ref="CC122:CD122" si="2553">SUM(CC110:CC121)</f>
        <v>0</v>
      </c>
      <c r="CD122" s="43">
        <f t="shared" si="2553"/>
        <v>0</v>
      </c>
      <c r="CE122" s="57"/>
      <c r="CF122" s="56">
        <f t="shared" ref="CF122:CG122" si="2554">SUM(CF110:CF121)</f>
        <v>0</v>
      </c>
      <c r="CG122" s="43">
        <f t="shared" si="2554"/>
        <v>0</v>
      </c>
      <c r="CH122" s="57"/>
      <c r="CI122" s="56">
        <f t="shared" ref="CI122:CJ122" si="2555">SUM(CI110:CI121)</f>
        <v>0</v>
      </c>
      <c r="CJ122" s="43">
        <f t="shared" si="2555"/>
        <v>0</v>
      </c>
      <c r="CK122" s="57"/>
      <c r="CL122" s="56">
        <f t="shared" ref="CL122:CM122" si="2556">SUM(CL110:CL121)</f>
        <v>0</v>
      </c>
      <c r="CM122" s="43">
        <f t="shared" si="2556"/>
        <v>0</v>
      </c>
      <c r="CN122" s="57"/>
      <c r="CO122" s="56">
        <f t="shared" ref="CO122:CP122" si="2557">SUM(CO110:CO121)</f>
        <v>0</v>
      </c>
      <c r="CP122" s="43">
        <f t="shared" si="2557"/>
        <v>0</v>
      </c>
      <c r="CQ122" s="57"/>
      <c r="CR122" s="56">
        <f t="shared" ref="CR122:CS122" si="2558">SUM(CR110:CR121)</f>
        <v>12</v>
      </c>
      <c r="CS122" s="43">
        <f t="shared" si="2558"/>
        <v>271</v>
      </c>
      <c r="CT122" s="57"/>
      <c r="CU122" s="56">
        <f t="shared" ref="CU122:CV122" si="2559">SUM(CU110:CU121)</f>
        <v>856</v>
      </c>
      <c r="CV122" s="43">
        <f t="shared" si="2559"/>
        <v>21280</v>
      </c>
      <c r="CW122" s="57"/>
      <c r="CX122" s="56">
        <f t="shared" ref="CX122:CY122" si="2560">SUM(CX110:CX121)</f>
        <v>0</v>
      </c>
      <c r="CY122" s="43">
        <f t="shared" si="2560"/>
        <v>0</v>
      </c>
      <c r="CZ122" s="57"/>
      <c r="DA122" s="56">
        <f t="shared" ref="DA122:DB122" si="2561">SUM(DA110:DA121)</f>
        <v>163</v>
      </c>
      <c r="DB122" s="43">
        <f t="shared" si="2561"/>
        <v>1833</v>
      </c>
      <c r="DC122" s="57"/>
      <c r="DD122" s="56">
        <f t="shared" ref="DD122:DE122" si="2562">SUM(DD110:DD121)</f>
        <v>0</v>
      </c>
      <c r="DE122" s="43">
        <f t="shared" si="2562"/>
        <v>0</v>
      </c>
      <c r="DF122" s="57"/>
      <c r="DG122" s="56">
        <f t="shared" ref="DG122:DH122" si="2563">SUM(DG110:DG121)</f>
        <v>0</v>
      </c>
      <c r="DH122" s="43">
        <f t="shared" si="2563"/>
        <v>0</v>
      </c>
      <c r="DI122" s="57"/>
      <c r="DJ122" s="56">
        <f t="shared" ref="DJ122:DK122" si="2564">SUM(DJ110:DJ121)</f>
        <v>0</v>
      </c>
      <c r="DK122" s="43">
        <f t="shared" si="2564"/>
        <v>0</v>
      </c>
      <c r="DL122" s="57"/>
      <c r="DM122" s="56">
        <f t="shared" ref="DM122:DN122" si="2565">SUM(DM110:DM121)</f>
        <v>4</v>
      </c>
      <c r="DN122" s="43">
        <f t="shared" si="2565"/>
        <v>33</v>
      </c>
      <c r="DO122" s="57"/>
      <c r="DP122" s="56">
        <f t="shared" ref="DP122:DQ122" si="2566">SUM(DP110:DP121)</f>
        <v>0</v>
      </c>
      <c r="DQ122" s="43">
        <f t="shared" si="2566"/>
        <v>0</v>
      </c>
      <c r="DR122" s="57"/>
      <c r="DS122" s="56">
        <f t="shared" ref="DS122:DT122" si="2567">SUM(DS110:DS121)</f>
        <v>1</v>
      </c>
      <c r="DT122" s="43">
        <f t="shared" si="2567"/>
        <v>150</v>
      </c>
      <c r="DU122" s="57"/>
      <c r="DV122" s="56">
        <f t="shared" ref="DV122:DW122" si="2568">SUM(DV110:DV121)</f>
        <v>1119</v>
      </c>
      <c r="DW122" s="43">
        <f t="shared" si="2568"/>
        <v>69973</v>
      </c>
      <c r="DX122" s="57"/>
      <c r="DY122" s="56">
        <f t="shared" ref="DY122:DZ122" si="2569">SUM(DY110:DY121)</f>
        <v>0</v>
      </c>
      <c r="DZ122" s="43">
        <f t="shared" si="2569"/>
        <v>0</v>
      </c>
      <c r="EA122" s="57"/>
      <c r="EB122" s="56">
        <f t="shared" ref="EB122:EC122" si="2570">SUM(EB110:EB121)</f>
        <v>1648</v>
      </c>
      <c r="EC122" s="43">
        <f t="shared" si="2570"/>
        <v>90382</v>
      </c>
      <c r="ED122" s="57"/>
      <c r="EE122" s="56">
        <f t="shared" ref="EE122:EF122" si="2571">SUM(EE110:EE121)</f>
        <v>23</v>
      </c>
      <c r="EF122" s="43">
        <f t="shared" si="2571"/>
        <v>48</v>
      </c>
      <c r="EG122" s="57"/>
      <c r="EH122" s="56">
        <f t="shared" ref="EH122:EI122" si="2572">SUM(EH110:EH121)</f>
        <v>13</v>
      </c>
      <c r="EI122" s="43">
        <f t="shared" si="2572"/>
        <v>371</v>
      </c>
      <c r="EJ122" s="57"/>
      <c r="EK122" s="56">
        <f t="shared" ref="EK122:EL122" si="2573">SUM(EK110:EK121)</f>
        <v>0</v>
      </c>
      <c r="EL122" s="43">
        <f t="shared" si="2573"/>
        <v>0</v>
      </c>
      <c r="EM122" s="57"/>
      <c r="EN122" s="56">
        <f t="shared" ref="EN122:EO122" si="2574">SUM(EN110:EN121)</f>
        <v>0</v>
      </c>
      <c r="EO122" s="43">
        <f t="shared" si="2574"/>
        <v>0</v>
      </c>
      <c r="EP122" s="57"/>
      <c r="EQ122" s="56">
        <f t="shared" ref="EQ122:ER122" si="2575">SUM(EQ110:EQ121)</f>
        <v>0</v>
      </c>
      <c r="ER122" s="43">
        <f t="shared" si="2575"/>
        <v>0</v>
      </c>
      <c r="ES122" s="57"/>
      <c r="ET122" s="56">
        <f t="shared" ref="ET122:EU122" si="2576">SUM(ET110:ET121)</f>
        <v>0</v>
      </c>
      <c r="EU122" s="43">
        <f t="shared" si="2576"/>
        <v>0</v>
      </c>
      <c r="EV122" s="57"/>
      <c r="EW122" s="56">
        <f t="shared" ref="EW122:EX122" si="2577">SUM(EW110:EW121)</f>
        <v>31</v>
      </c>
      <c r="EX122" s="43">
        <f t="shared" si="2577"/>
        <v>807</v>
      </c>
      <c r="EY122" s="57"/>
      <c r="EZ122" s="56">
        <f t="shared" ref="EZ122:FA122" si="2578">SUM(EZ110:EZ121)</f>
        <v>1</v>
      </c>
      <c r="FA122" s="43">
        <f t="shared" si="2578"/>
        <v>77</v>
      </c>
      <c r="FB122" s="57"/>
      <c r="FC122" s="56">
        <f t="shared" ref="FC122:FD122" si="2579">SUM(FC110:FC121)</f>
        <v>0</v>
      </c>
      <c r="FD122" s="43">
        <f t="shared" si="2579"/>
        <v>0</v>
      </c>
      <c r="FE122" s="57"/>
      <c r="FF122" s="56">
        <f t="shared" ref="FF122:FG122" si="2580">SUM(FF110:FF121)</f>
        <v>303</v>
      </c>
      <c r="FG122" s="43">
        <f t="shared" si="2580"/>
        <v>34195</v>
      </c>
      <c r="FH122" s="57"/>
      <c r="FI122" s="56">
        <f t="shared" ref="FI122:FJ122" si="2581">SUM(FI110:FI121)</f>
        <v>8</v>
      </c>
      <c r="FJ122" s="43">
        <f t="shared" si="2581"/>
        <v>530</v>
      </c>
      <c r="FK122" s="57"/>
      <c r="FL122" s="56">
        <f t="shared" ref="FL122:FM122" si="2582">SUM(FL110:FL121)</f>
        <v>1</v>
      </c>
      <c r="FM122" s="43">
        <f t="shared" si="2582"/>
        <v>8</v>
      </c>
      <c r="FN122" s="57"/>
      <c r="FO122" s="56">
        <f t="shared" ref="FO122:FP122" si="2583">SUM(FO110:FO121)</f>
        <v>229</v>
      </c>
      <c r="FP122" s="43">
        <f t="shared" si="2583"/>
        <v>27572</v>
      </c>
      <c r="FQ122" s="57"/>
      <c r="FR122" s="56">
        <f t="shared" ref="FR122:FS122" si="2584">SUM(FR110:FR121)</f>
        <v>55</v>
      </c>
      <c r="FS122" s="43">
        <f t="shared" si="2584"/>
        <v>3780</v>
      </c>
      <c r="FT122" s="57"/>
      <c r="FU122" s="56">
        <f t="shared" ref="FU122:FV122" si="2585">SUM(FU110:FU121)</f>
        <v>1502</v>
      </c>
      <c r="FV122" s="43">
        <f t="shared" si="2585"/>
        <v>52627</v>
      </c>
      <c r="FW122" s="57"/>
      <c r="FX122" s="56">
        <f t="shared" ref="FX122:FY122" si="2586">SUM(FX110:FX121)</f>
        <v>0</v>
      </c>
      <c r="FY122" s="43">
        <f t="shared" si="2586"/>
        <v>0</v>
      </c>
      <c r="FZ122" s="57"/>
      <c r="GA122" s="56">
        <f t="shared" ref="GA122:GB122" si="2587">SUM(GA110:GA121)</f>
        <v>11</v>
      </c>
      <c r="GB122" s="43">
        <f t="shared" si="2587"/>
        <v>1115</v>
      </c>
      <c r="GC122" s="57"/>
      <c r="GD122" s="56">
        <f t="shared" ref="GD122:GE122" si="2588">SUM(GD110:GD121)</f>
        <v>0</v>
      </c>
      <c r="GE122" s="43">
        <f t="shared" si="2588"/>
        <v>0</v>
      </c>
      <c r="GF122" s="57"/>
      <c r="GG122" s="56">
        <f t="shared" ref="GG122:GH122" si="2589">SUM(GG110:GG121)</f>
        <v>0</v>
      </c>
      <c r="GH122" s="43">
        <f t="shared" si="2589"/>
        <v>0</v>
      </c>
      <c r="GI122" s="57"/>
      <c r="GJ122" s="56">
        <f t="shared" ref="GJ122:GK122" si="2590">SUM(GJ110:GJ121)</f>
        <v>43</v>
      </c>
      <c r="GK122" s="43">
        <f t="shared" si="2590"/>
        <v>1027</v>
      </c>
      <c r="GL122" s="57"/>
      <c r="GM122" s="56">
        <f t="shared" ref="GM122:GN122" si="2591">SUM(GM110:GM121)</f>
        <v>0</v>
      </c>
      <c r="GN122" s="43">
        <f t="shared" si="2591"/>
        <v>0</v>
      </c>
      <c r="GO122" s="57"/>
      <c r="GP122" s="56">
        <f t="shared" ref="GP122:GQ122" si="2592">SUM(GP110:GP121)</f>
        <v>0</v>
      </c>
      <c r="GQ122" s="43">
        <f t="shared" si="2592"/>
        <v>0</v>
      </c>
      <c r="GR122" s="57"/>
      <c r="GS122" s="56">
        <f t="shared" ref="GS122:GT122" si="2593">SUM(GS110:GS121)</f>
        <v>0</v>
      </c>
      <c r="GT122" s="43">
        <f t="shared" si="2593"/>
        <v>0</v>
      </c>
      <c r="GU122" s="57"/>
      <c r="GV122" s="56">
        <f t="shared" ref="GV122:GW122" si="2594">SUM(GV110:GV121)</f>
        <v>0</v>
      </c>
      <c r="GW122" s="43">
        <f t="shared" si="2594"/>
        <v>0</v>
      </c>
      <c r="GX122" s="57"/>
      <c r="GY122" s="56">
        <f t="shared" ref="GY122:GZ122" si="2595">SUM(GY110:GY121)</f>
        <v>0</v>
      </c>
      <c r="GZ122" s="43">
        <f t="shared" si="2595"/>
        <v>0</v>
      </c>
      <c r="HA122" s="57"/>
      <c r="HB122" s="56">
        <f t="shared" ref="HB122:HC122" si="2596">SUM(HB110:HB121)</f>
        <v>0</v>
      </c>
      <c r="HC122" s="43">
        <f t="shared" si="2596"/>
        <v>0</v>
      </c>
      <c r="HD122" s="57"/>
      <c r="HE122" s="56">
        <f t="shared" ref="HE122:HF122" si="2597">SUM(HE110:HE121)</f>
        <v>0</v>
      </c>
      <c r="HF122" s="43">
        <f t="shared" si="2597"/>
        <v>0</v>
      </c>
      <c r="HG122" s="57"/>
      <c r="HH122" s="56">
        <f t="shared" ref="HH122:HI122" si="2598">SUM(HH110:HH121)</f>
        <v>0</v>
      </c>
      <c r="HI122" s="43">
        <f t="shared" si="2598"/>
        <v>0</v>
      </c>
      <c r="HJ122" s="57"/>
      <c r="HK122" s="56">
        <f t="shared" ref="HK122:HL122" si="2599">SUM(HK110:HK121)</f>
        <v>0</v>
      </c>
      <c r="HL122" s="43">
        <f t="shared" si="2599"/>
        <v>0</v>
      </c>
      <c r="HM122" s="57"/>
      <c r="HN122" s="56">
        <f t="shared" ref="HN122:HO122" si="2600">SUM(HN110:HN121)</f>
        <v>0</v>
      </c>
      <c r="HO122" s="43">
        <f t="shared" si="2600"/>
        <v>0</v>
      </c>
      <c r="HP122" s="57"/>
      <c r="HQ122" s="56">
        <f t="shared" ref="HQ122:HR122" si="2601">SUM(HQ110:HQ121)</f>
        <v>55</v>
      </c>
      <c r="HR122" s="43">
        <f t="shared" si="2601"/>
        <v>3594</v>
      </c>
      <c r="HS122" s="57"/>
      <c r="HT122" s="56">
        <f t="shared" ref="HT122:HU122" si="2602">SUM(HT110:HT121)</f>
        <v>1</v>
      </c>
      <c r="HU122" s="43">
        <f t="shared" si="2602"/>
        <v>2</v>
      </c>
      <c r="HV122" s="57"/>
      <c r="HW122" s="56">
        <f t="shared" ref="HW122:HX122" si="2603">SUM(HW110:HW121)</f>
        <v>0</v>
      </c>
      <c r="HX122" s="43">
        <f t="shared" si="2603"/>
        <v>0</v>
      </c>
      <c r="HY122" s="57"/>
      <c r="HZ122" s="56">
        <f t="shared" ref="HZ122:IA122" si="2604">SUM(HZ110:HZ121)</f>
        <v>0</v>
      </c>
      <c r="IA122" s="43">
        <f t="shared" si="2604"/>
        <v>0</v>
      </c>
      <c r="IB122" s="57"/>
      <c r="IC122" s="56">
        <f t="shared" ref="IC122:ID122" si="2605">SUM(IC110:IC121)</f>
        <v>0</v>
      </c>
      <c r="ID122" s="43">
        <f t="shared" si="2605"/>
        <v>0</v>
      </c>
      <c r="IE122" s="57"/>
      <c r="IF122" s="56">
        <f t="shared" ref="IF122:IG122" si="2606">SUM(IF110:IF121)</f>
        <v>0</v>
      </c>
      <c r="IG122" s="43">
        <f t="shared" si="2606"/>
        <v>0</v>
      </c>
      <c r="IH122" s="57"/>
      <c r="II122" s="56">
        <f t="shared" ref="II122:IJ122" si="2607">SUM(II110:II121)</f>
        <v>347</v>
      </c>
      <c r="IJ122" s="43">
        <f t="shared" si="2607"/>
        <v>24047</v>
      </c>
      <c r="IK122" s="57"/>
      <c r="IL122" s="56">
        <f t="shared" ref="IL122:IM122" si="2608">SUM(IL110:IL121)</f>
        <v>0</v>
      </c>
      <c r="IM122" s="43">
        <f t="shared" si="2608"/>
        <v>0</v>
      </c>
      <c r="IN122" s="57"/>
      <c r="IO122" s="56">
        <f t="shared" ref="IO122:IP122" si="2609">SUM(IO110:IO121)</f>
        <v>0</v>
      </c>
      <c r="IP122" s="43">
        <f t="shared" si="2609"/>
        <v>0</v>
      </c>
      <c r="IQ122" s="57"/>
      <c r="IR122" s="56">
        <f t="shared" ref="IR122:IS122" si="2610">SUM(IR110:IR121)</f>
        <v>0</v>
      </c>
      <c r="IS122" s="43">
        <f t="shared" si="2610"/>
        <v>0</v>
      </c>
      <c r="IT122" s="57"/>
      <c r="IU122" s="56">
        <f t="shared" ref="IU122:IV122" si="2611">SUM(IU110:IU121)</f>
        <v>0</v>
      </c>
      <c r="IV122" s="43">
        <f t="shared" si="2611"/>
        <v>0</v>
      </c>
      <c r="IW122" s="57"/>
      <c r="IX122" s="56">
        <f t="shared" ref="IX122:IY122" si="2612">SUM(IX110:IX121)</f>
        <v>676</v>
      </c>
      <c r="IY122" s="43">
        <f t="shared" si="2612"/>
        <v>31626</v>
      </c>
      <c r="IZ122" s="57"/>
      <c r="JA122" s="56">
        <f t="shared" ref="JA122:JB122" si="2613">SUM(JA110:JA121)</f>
        <v>23</v>
      </c>
      <c r="JB122" s="43">
        <f t="shared" si="2613"/>
        <v>4456</v>
      </c>
      <c r="JC122" s="57"/>
      <c r="JD122" s="56">
        <f t="shared" ref="JD122:JE122" si="2614">SUM(JD110:JD121)</f>
        <v>0</v>
      </c>
      <c r="JE122" s="43">
        <f t="shared" si="2614"/>
        <v>0</v>
      </c>
      <c r="JF122" s="57"/>
      <c r="JG122" s="56">
        <f t="shared" ref="JG122:JH122" si="2615">SUM(JG110:JG121)</f>
        <v>46</v>
      </c>
      <c r="JH122" s="43">
        <f t="shared" si="2615"/>
        <v>150</v>
      </c>
      <c r="JI122" s="57"/>
      <c r="JJ122" s="56">
        <f t="shared" ref="JJ122:JK122" si="2616">SUM(JJ110:JJ121)</f>
        <v>27</v>
      </c>
      <c r="JK122" s="43">
        <f t="shared" si="2616"/>
        <v>779</v>
      </c>
      <c r="JL122" s="57"/>
      <c r="JM122" s="56">
        <f t="shared" ref="JM122:JN122" si="2617">SUM(JM110:JM121)</f>
        <v>49</v>
      </c>
      <c r="JN122" s="43">
        <f t="shared" si="2617"/>
        <v>972</v>
      </c>
      <c r="JO122" s="57"/>
      <c r="JP122" s="56">
        <f t="shared" ref="JP122:JQ122" si="2618">SUM(JP110:JP121)</f>
        <v>0</v>
      </c>
      <c r="JQ122" s="43">
        <f t="shared" si="2618"/>
        <v>0</v>
      </c>
      <c r="JR122" s="57"/>
      <c r="JS122" s="56">
        <f t="shared" ref="JS122:JT122" si="2619">SUM(JS110:JS121)</f>
        <v>0</v>
      </c>
      <c r="JT122" s="43">
        <f t="shared" si="2619"/>
        <v>0</v>
      </c>
      <c r="JU122" s="57"/>
      <c r="JV122" s="56">
        <f t="shared" ref="JV122:JW122" si="2620">SUM(JV110:JV121)</f>
        <v>0</v>
      </c>
      <c r="JW122" s="43">
        <f t="shared" si="2620"/>
        <v>0</v>
      </c>
      <c r="JX122" s="57"/>
      <c r="JY122" s="56">
        <f t="shared" ref="JY122:JZ122" si="2621">SUM(JY110:JY121)</f>
        <v>4</v>
      </c>
      <c r="JZ122" s="43">
        <f t="shared" si="2621"/>
        <v>396</v>
      </c>
      <c r="KA122" s="57"/>
      <c r="KB122" s="56">
        <f t="shared" ref="KB122:KC122" si="2622">SUM(KB110:KB121)</f>
        <v>0</v>
      </c>
      <c r="KC122" s="43">
        <f t="shared" si="2622"/>
        <v>0</v>
      </c>
      <c r="KD122" s="57"/>
      <c r="KE122" s="56">
        <f t="shared" ref="KE122:KF122" si="2623">SUM(KE110:KE121)</f>
        <v>762</v>
      </c>
      <c r="KF122" s="43">
        <f t="shared" si="2623"/>
        <v>42467</v>
      </c>
      <c r="KG122" s="57"/>
      <c r="KH122" s="56">
        <f t="shared" ref="KH122:KI122" si="2624">SUM(KH110:KH121)</f>
        <v>1</v>
      </c>
      <c r="KI122" s="43">
        <f t="shared" si="2624"/>
        <v>36</v>
      </c>
      <c r="KJ122" s="57"/>
      <c r="KK122" s="56">
        <f t="shared" ref="KK122:KL122" si="2625">SUM(KK110:KK121)</f>
        <v>49</v>
      </c>
      <c r="KL122" s="43">
        <f t="shared" si="2625"/>
        <v>9228</v>
      </c>
      <c r="KM122" s="57"/>
      <c r="KN122" s="56">
        <f t="shared" ref="KN122:KO122" si="2626">SUM(KN110:KN121)</f>
        <v>0</v>
      </c>
      <c r="KO122" s="43">
        <f t="shared" si="2626"/>
        <v>0</v>
      </c>
      <c r="KP122" s="57"/>
      <c r="KQ122" s="56">
        <f t="shared" ref="KQ122:KR122" si="2627">SUM(KQ110:KQ121)</f>
        <v>7</v>
      </c>
      <c r="KR122" s="43">
        <f t="shared" si="2627"/>
        <v>4994</v>
      </c>
      <c r="KS122" s="57"/>
      <c r="KT122" s="56">
        <f t="shared" ref="KT122" si="2628">SUM(KT110:KT121)</f>
        <v>1</v>
      </c>
      <c r="KU122" s="43">
        <f t="shared" ref="KU122" si="2629">SUM(KU110:KU121)</f>
        <v>6</v>
      </c>
      <c r="KV122" s="57"/>
      <c r="KW122" s="56">
        <f t="shared" ref="KW122:KX122" si="2630">SUM(KW110:KW121)</f>
        <v>0</v>
      </c>
      <c r="KX122" s="43">
        <f t="shared" si="2630"/>
        <v>0</v>
      </c>
      <c r="KY122" s="57"/>
      <c r="KZ122" s="56">
        <f t="shared" ref="KZ122" si="2631">SUM(KZ110:KZ121)</f>
        <v>0</v>
      </c>
      <c r="LA122" s="43">
        <f t="shared" ref="LA122" si="2632">SUM(LA110:LA121)</f>
        <v>0</v>
      </c>
      <c r="LB122" s="57"/>
      <c r="LC122" s="56">
        <f t="shared" ref="LC122" si="2633">SUM(LC110:LC121)</f>
        <v>0</v>
      </c>
      <c r="LD122" s="43">
        <f t="shared" ref="LD122" si="2634">SUM(LD110:LD121)</f>
        <v>0</v>
      </c>
      <c r="LE122" s="57"/>
      <c r="LF122" s="56">
        <f t="shared" ref="LF122:LG122" si="2635">SUM(LF110:LF121)</f>
        <v>0</v>
      </c>
      <c r="LG122" s="43">
        <f t="shared" si="2635"/>
        <v>0</v>
      </c>
      <c r="LH122" s="57"/>
      <c r="LI122" s="56">
        <f t="shared" ref="LI122:LJ122" si="2636">SUM(LI110:LI121)</f>
        <v>0</v>
      </c>
      <c r="LJ122" s="43">
        <f t="shared" si="2636"/>
        <v>0</v>
      </c>
      <c r="LK122" s="57"/>
      <c r="LL122" s="56">
        <f t="shared" ref="LL122" si="2637">SUM(LL110:LL121)</f>
        <v>9</v>
      </c>
      <c r="LM122" s="43">
        <f t="shared" ref="LM122" si="2638">SUM(LM110:LM121)</f>
        <v>185</v>
      </c>
      <c r="LN122" s="57"/>
      <c r="LO122" s="56">
        <f t="shared" ref="LO122" si="2639">SUM(LO110:LO121)</f>
        <v>0</v>
      </c>
      <c r="LP122" s="43">
        <f t="shared" ref="LP122" si="2640">SUM(LP110:LP121)</f>
        <v>0</v>
      </c>
      <c r="LQ122" s="57"/>
      <c r="LR122" s="56">
        <f t="shared" ref="LR122" si="2641">SUM(LR110:LR121)</f>
        <v>0</v>
      </c>
      <c r="LS122" s="43">
        <f t="shared" ref="LS122" si="2642">SUM(LS110:LS121)</f>
        <v>0</v>
      </c>
      <c r="LT122" s="57"/>
      <c r="LU122" s="56">
        <f t="shared" ref="LU122" si="2643">SUM(LU110:LU121)</f>
        <v>43</v>
      </c>
      <c r="LV122" s="43">
        <f t="shared" ref="LV122" si="2644">SUM(LV110:LV121)</f>
        <v>1397</v>
      </c>
      <c r="LW122" s="57"/>
      <c r="LX122" s="56">
        <f t="shared" ref="LX122" si="2645">SUM(LX110:LX121)</f>
        <v>278</v>
      </c>
      <c r="LY122" s="43">
        <f t="shared" ref="LY122" si="2646">SUM(LY110:LY121)</f>
        <v>22296</v>
      </c>
      <c r="LZ122" s="57"/>
      <c r="MA122" s="56">
        <f t="shared" ref="MA122" si="2647">SUM(MA110:MA121)</f>
        <v>40</v>
      </c>
      <c r="MB122" s="43">
        <f t="shared" ref="MB122" si="2648">SUM(MB110:MB121)</f>
        <v>854</v>
      </c>
      <c r="MC122" s="57"/>
      <c r="MD122" s="56">
        <f t="shared" ref="MD122:ME122" si="2649">SUM(MD110:MD121)</f>
        <v>0</v>
      </c>
      <c r="ME122" s="43">
        <f t="shared" si="2649"/>
        <v>0</v>
      </c>
      <c r="MF122" s="57"/>
      <c r="MG122" s="56">
        <f t="shared" ref="MG122:MH122" si="2650">SUM(MG110:MG121)</f>
        <v>0</v>
      </c>
      <c r="MH122" s="43">
        <f t="shared" si="2650"/>
        <v>0</v>
      </c>
      <c r="MI122" s="57"/>
      <c r="MJ122" s="56">
        <f t="shared" ref="MJ122" si="2651">SUM(MJ110:MJ121)</f>
        <v>100</v>
      </c>
      <c r="MK122" s="43">
        <f t="shared" ref="MK122" si="2652">SUM(MK110:MK121)</f>
        <v>31489</v>
      </c>
      <c r="ML122" s="57"/>
      <c r="MM122" s="56">
        <f t="shared" ref="MM122" si="2653">SUM(MM110:MM121)</f>
        <v>314</v>
      </c>
      <c r="MN122" s="43">
        <f t="shared" ref="MN122" si="2654">SUM(MN110:MN121)</f>
        <v>42785</v>
      </c>
      <c r="MO122" s="57"/>
      <c r="MP122" s="56">
        <f t="shared" ref="MP122" si="2655">SUM(MP110:MP121)</f>
        <v>1</v>
      </c>
      <c r="MQ122" s="43">
        <f t="shared" ref="MQ122" si="2656">SUM(MQ110:MQ121)</f>
        <v>10</v>
      </c>
      <c r="MR122" s="57"/>
      <c r="MS122" s="56">
        <f t="shared" ref="MS122" si="2657">SUM(MS110:MS121)</f>
        <v>112</v>
      </c>
      <c r="MT122" s="43">
        <f t="shared" ref="MT122" si="2658">SUM(MT110:MT121)</f>
        <v>486</v>
      </c>
      <c r="MU122" s="57"/>
      <c r="MV122" s="56">
        <f t="shared" ref="MV122" si="2659">SUM(MV110:MV121)</f>
        <v>0</v>
      </c>
      <c r="MW122" s="43">
        <f t="shared" ref="MW122" si="2660">SUM(MW110:MW121)</f>
        <v>0</v>
      </c>
      <c r="MX122" s="57"/>
      <c r="MY122" s="56">
        <f t="shared" ref="MY122" si="2661">SUM(MY110:MY121)</f>
        <v>1084</v>
      </c>
      <c r="MZ122" s="43">
        <f t="shared" ref="MZ122" si="2662">SUM(MZ110:MZ121)</f>
        <v>17817</v>
      </c>
      <c r="NA122" s="57"/>
      <c r="NB122" s="56">
        <f t="shared" ref="NB122" si="2663">SUM(NB110:NB121)</f>
        <v>0</v>
      </c>
      <c r="NC122" s="43">
        <f t="shared" ref="NC122" si="2664">SUM(NC110:NC121)</f>
        <v>0</v>
      </c>
      <c r="ND122" s="57"/>
      <c r="NE122" s="56">
        <f t="shared" ref="NE122" si="2665">SUM(NE110:NE121)</f>
        <v>0</v>
      </c>
      <c r="NF122" s="43">
        <f t="shared" ref="NF122" si="2666">SUM(NF110:NF121)</f>
        <v>0</v>
      </c>
      <c r="NG122" s="57"/>
      <c r="NH122" s="56">
        <f t="shared" ref="NH122:NI122" si="2667">SUM(NH110:NH121)</f>
        <v>0</v>
      </c>
      <c r="NI122" s="43">
        <f t="shared" si="2667"/>
        <v>0</v>
      </c>
      <c r="NJ122" s="57"/>
      <c r="NK122" s="56">
        <f t="shared" ref="NK122:NL122" si="2668">SUM(NK110:NK121)</f>
        <v>43</v>
      </c>
      <c r="NL122" s="43">
        <f t="shared" si="2668"/>
        <v>3288</v>
      </c>
      <c r="NM122" s="57"/>
      <c r="NN122" s="56">
        <f t="shared" ref="NN122" si="2669">SUM(NN110:NN121)</f>
        <v>0</v>
      </c>
      <c r="NO122" s="43">
        <f t="shared" ref="NO122" si="2670">SUM(NO110:NO121)</f>
        <v>0</v>
      </c>
      <c r="NP122" s="57"/>
      <c r="NQ122" s="56">
        <f t="shared" ref="NQ122:NR122" si="2671">SUM(NQ110:NQ121)</f>
        <v>0</v>
      </c>
      <c r="NR122" s="43">
        <f t="shared" si="2671"/>
        <v>0</v>
      </c>
      <c r="NS122" s="57"/>
      <c r="NT122" s="56">
        <f t="shared" ref="NT122" si="2672">SUM(NT110:NT121)</f>
        <v>10</v>
      </c>
      <c r="NU122" s="43">
        <f t="shared" ref="NU122" si="2673">SUM(NU110:NU121)</f>
        <v>379</v>
      </c>
      <c r="NV122" s="57"/>
      <c r="NW122" s="56">
        <f t="shared" ref="NW122" si="2674">SUM(NW110:NW121)</f>
        <v>765</v>
      </c>
      <c r="NX122" s="43">
        <f t="shared" ref="NX122" si="2675">SUM(NX110:NX121)</f>
        <v>45542</v>
      </c>
      <c r="NY122" s="57"/>
      <c r="NZ122" s="56">
        <f t="shared" ref="NZ122" si="2676">SUM(NZ110:NZ121)</f>
        <v>3980</v>
      </c>
      <c r="OA122" s="43">
        <f t="shared" ref="OA122" si="2677">SUM(OA110:OA121)</f>
        <v>218590</v>
      </c>
      <c r="OB122" s="57"/>
      <c r="OC122" s="56">
        <f t="shared" ref="OC122:OD122" si="2678">SUM(OC110:OC121)</f>
        <v>0</v>
      </c>
      <c r="OD122" s="43">
        <f t="shared" si="2678"/>
        <v>0</v>
      </c>
      <c r="OE122" s="57"/>
      <c r="OF122" s="56">
        <f t="shared" ref="OF122:OG122" si="2679">SUM(OF110:OF121)</f>
        <v>1</v>
      </c>
      <c r="OG122" s="43">
        <f t="shared" si="2679"/>
        <v>35</v>
      </c>
      <c r="OH122" s="57"/>
      <c r="OI122" s="56">
        <f t="shared" ref="OI122" si="2680">SUM(OI110:OI121)</f>
        <v>4</v>
      </c>
      <c r="OJ122" s="43">
        <f t="shared" ref="OJ122" si="2681">SUM(OJ110:OJ121)</f>
        <v>344</v>
      </c>
      <c r="OK122" s="57"/>
      <c r="OL122" s="56">
        <f t="shared" ref="OL122:OM122" si="2682">SUM(OL110:OL121)</f>
        <v>0</v>
      </c>
      <c r="OM122" s="43">
        <f t="shared" si="2682"/>
        <v>0</v>
      </c>
      <c r="ON122" s="57"/>
      <c r="OO122" s="56">
        <f t="shared" ref="OO122:OP122" si="2683">SUM(OO110:OO121)</f>
        <v>0</v>
      </c>
      <c r="OP122" s="43">
        <f t="shared" si="2683"/>
        <v>0</v>
      </c>
      <c r="OQ122" s="57"/>
      <c r="OR122" s="56">
        <f t="shared" ref="OR122" si="2684">SUM(OR110:OR121)</f>
        <v>1</v>
      </c>
      <c r="OS122" s="43">
        <f t="shared" ref="OS122" si="2685">SUM(OS110:OS121)</f>
        <v>8</v>
      </c>
      <c r="OT122" s="57"/>
      <c r="OU122" s="56">
        <f t="shared" ref="OU122" si="2686">SUM(OU110:OU121)</f>
        <v>11</v>
      </c>
      <c r="OV122" s="43">
        <f t="shared" ref="OV122" si="2687">SUM(OV110:OV121)</f>
        <v>452</v>
      </c>
      <c r="OW122" s="57"/>
      <c r="OX122" s="56">
        <f t="shared" ref="OX122" si="2688">SUM(OX110:OX121)</f>
        <v>185</v>
      </c>
      <c r="OY122" s="43">
        <f t="shared" ref="OY122" si="2689">SUM(OY110:OY121)</f>
        <v>1243</v>
      </c>
      <c r="OZ122" s="57"/>
      <c r="PA122" s="56">
        <f t="shared" si="2232"/>
        <v>20496</v>
      </c>
      <c r="PB122" s="57" t="e">
        <f>SUM(J122,V122,Y122,AH122,AK122,AQ122,AT122,AW122,BI122,BL122,BR122,BU122,BX122,CA122,CD122,CJ122,CM122,CS122,CV122,CY122,DB122,DH122,DN122,DQ122,DT122,DW122,EC122,EF122,EI122,EU122,EX122,FA122,FG122,FJ122,FM122,FP122,FS122,FV122,GB122,GE122,GH122,GK122,GN122,GQ122,GW122,GZ122,HF122,HO122,HR122,HU122,ID122,IG122,IJ122,IM122,IP122,IV122,IY122,JB122,JE122,JH122,JK122,JN122,JQ122,JZ122,KC122,KF122,KI122,KL122,KO122,KR122,KU122,LA122,LD122,LM122,LP122,LS122,LV122,LY122,MB122,HI122,MH122,MK122,MN122,MQ122,MT122,MW122,MZ122,NC122,NF122,NI122,NL122,NO122,NU122,NX122,OA122,OJ122,OS122,OV122,OY122,HL122,JW122,AB122,IA122,IS122,P122+OP122+OM122+OG122+OD122+NR122+ME122+LG122+KX122+JT122+HX122+#REF!+HC122+GT122+FY122+FD122+ER122+EO122+EL122+DZ122+DE122+CP122+BO122+BF122+AZ122+AE122+S122+M122+G122+D122)</f>
        <v>#REF!</v>
      </c>
      <c r="PC122" s="6"/>
      <c r="PD122" s="9"/>
      <c r="PE122" s="6"/>
      <c r="PF122" s="6"/>
      <c r="PG122" s="6"/>
      <c r="PH122" s="9"/>
      <c r="PI122" s="6"/>
      <c r="PJ122" s="6"/>
      <c r="PK122" s="6"/>
      <c r="PL122" s="9"/>
      <c r="PM122" s="6"/>
      <c r="PN122" s="6"/>
      <c r="PO122" s="6"/>
      <c r="PP122" s="9"/>
      <c r="PQ122" s="6"/>
      <c r="PR122" s="6"/>
      <c r="PS122" s="6"/>
      <c r="PT122" s="9"/>
      <c r="PU122" s="6"/>
      <c r="PV122" s="6"/>
      <c r="PW122" s="6"/>
      <c r="PX122" s="9"/>
      <c r="PY122" s="6"/>
      <c r="PZ122" s="6"/>
      <c r="QA122" s="6"/>
      <c r="QB122" s="9"/>
      <c r="QC122" s="6"/>
      <c r="QD122" s="6"/>
      <c r="QE122" s="6"/>
      <c r="QF122" s="2"/>
      <c r="QG122" s="1"/>
      <c r="QH122" s="1"/>
      <c r="QI122" s="1"/>
      <c r="QJ122" s="2"/>
      <c r="QK122" s="1"/>
      <c r="QL122" s="1"/>
      <c r="QM122" s="1"/>
      <c r="QN122" s="2"/>
      <c r="QO122" s="1"/>
      <c r="QP122" s="1"/>
      <c r="QQ122" s="1"/>
      <c r="QV122" s="3"/>
      <c r="RA122" s="3"/>
      <c r="RF122" s="3"/>
      <c r="RK122" s="3"/>
      <c r="RP122" s="3"/>
      <c r="RU122" s="3"/>
      <c r="RZ122" s="3"/>
      <c r="SE122" s="3"/>
      <c r="SJ122" s="3"/>
      <c r="SO122" s="3"/>
      <c r="ST122" s="3"/>
      <c r="SY122" s="3"/>
      <c r="TD122" s="3"/>
      <c r="TI122" s="3"/>
      <c r="TN122" s="3"/>
    </row>
    <row r="123" spans="1:534" x14ac:dyDescent="0.25">
      <c r="A123" s="46">
        <v>2013</v>
      </c>
      <c r="B123" s="47" t="s">
        <v>5</v>
      </c>
      <c r="C123" s="54">
        <v>0</v>
      </c>
      <c r="D123" s="10">
        <v>0</v>
      </c>
      <c r="E123" s="55">
        <f>IFERROR(D123/C123*1000,0)</f>
        <v>0</v>
      </c>
      <c r="F123" s="54">
        <v>0</v>
      </c>
      <c r="G123" s="10">
        <v>0</v>
      </c>
      <c r="H123" s="55">
        <f>IFERROR(G123/F123*1000,0)</f>
        <v>0</v>
      </c>
      <c r="I123" s="54">
        <v>0</v>
      </c>
      <c r="J123" s="10">
        <v>0</v>
      </c>
      <c r="K123" s="55">
        <f>IFERROR(J123/I123*1000,0)</f>
        <v>0</v>
      </c>
      <c r="L123" s="54">
        <v>0</v>
      </c>
      <c r="M123" s="10">
        <v>0</v>
      </c>
      <c r="N123" s="55">
        <f t="shared" ref="N123:N134" si="2690">IFERROR(M123/L123*1000,0)</f>
        <v>0</v>
      </c>
      <c r="O123" s="54">
        <v>0</v>
      </c>
      <c r="P123" s="10">
        <v>0</v>
      </c>
      <c r="Q123" s="55">
        <f>IFERROR(P123/O123*1000,0)</f>
        <v>0</v>
      </c>
      <c r="R123" s="54">
        <v>0</v>
      </c>
      <c r="S123" s="10">
        <v>0</v>
      </c>
      <c r="T123" s="55">
        <f>IFERROR(S123/R123*1000,0)</f>
        <v>0</v>
      </c>
      <c r="U123" s="54">
        <v>1</v>
      </c>
      <c r="V123" s="10">
        <v>310</v>
      </c>
      <c r="W123" s="55">
        <f t="shared" ref="W123:W128" si="2691">IFERROR(V123/U123*1000,0)</f>
        <v>310000</v>
      </c>
      <c r="X123" s="54">
        <v>10</v>
      </c>
      <c r="Y123" s="10">
        <v>281</v>
      </c>
      <c r="Z123" s="55">
        <f t="shared" ref="Z123:Z128" si="2692">IFERROR(Y123/X123*1000,0)</f>
        <v>28100</v>
      </c>
      <c r="AA123" s="54">
        <v>0</v>
      </c>
      <c r="AB123" s="10">
        <v>0</v>
      </c>
      <c r="AC123" s="55">
        <f t="shared" ref="AC123:AC134" si="2693">IFERROR(AB123/AA123*1000,0)</f>
        <v>0</v>
      </c>
      <c r="AD123" s="54">
        <v>0</v>
      </c>
      <c r="AE123" s="10">
        <v>0</v>
      </c>
      <c r="AF123" s="55">
        <f t="shared" ref="AF123:AF134" si="2694">IFERROR(AE123/AD123*1000,0)</f>
        <v>0</v>
      </c>
      <c r="AG123" s="54">
        <v>1</v>
      </c>
      <c r="AH123" s="10">
        <v>70</v>
      </c>
      <c r="AI123" s="55">
        <f t="shared" ref="AI123:AI128" si="2695">IFERROR(AH123/AG123*1000,0)</f>
        <v>70000</v>
      </c>
      <c r="AJ123" s="54">
        <v>17</v>
      </c>
      <c r="AK123" s="10">
        <v>3409</v>
      </c>
      <c r="AL123" s="55">
        <f t="shared" ref="AL123:AL128" si="2696">IFERROR(AK123/AJ123*1000,0)</f>
        <v>200529.41176470587</v>
      </c>
      <c r="AM123" s="54">
        <v>0</v>
      </c>
      <c r="AN123" s="10">
        <v>0</v>
      </c>
      <c r="AO123" s="55">
        <f t="shared" ref="AO123:AO134" si="2697">IFERROR(AN123/AM123*1000,0)</f>
        <v>0</v>
      </c>
      <c r="AP123" s="54">
        <v>0</v>
      </c>
      <c r="AQ123" s="10">
        <v>0</v>
      </c>
      <c r="AR123" s="55">
        <f t="shared" ref="AR123:AR128" si="2698">IFERROR(AQ123/AP123*1000,0)</f>
        <v>0</v>
      </c>
      <c r="AS123" s="54">
        <v>0</v>
      </c>
      <c r="AT123" s="10">
        <v>0</v>
      </c>
      <c r="AU123" s="55">
        <f t="shared" ref="AU123:AU128" si="2699">IFERROR(AT123/AS123*1000,0)</f>
        <v>0</v>
      </c>
      <c r="AV123" s="54">
        <v>0</v>
      </c>
      <c r="AW123" s="10">
        <v>0</v>
      </c>
      <c r="AX123" s="55">
        <f t="shared" ref="AX123:AX128" si="2700">IFERROR(AW123/AV123*1000,0)</f>
        <v>0</v>
      </c>
      <c r="AY123" s="54">
        <v>0</v>
      </c>
      <c r="AZ123" s="10">
        <v>0</v>
      </c>
      <c r="BA123" s="55">
        <f t="shared" ref="BA123:BA134" si="2701">IFERROR(AZ123/AY123*1000,0)</f>
        <v>0</v>
      </c>
      <c r="BB123" s="54">
        <v>0</v>
      </c>
      <c r="BC123" s="10">
        <v>0</v>
      </c>
      <c r="BD123" s="55">
        <f t="shared" ref="BD123:BD134" si="2702">IFERROR(BC123/BB123*1000,0)</f>
        <v>0</v>
      </c>
      <c r="BE123" s="54">
        <v>0</v>
      </c>
      <c r="BF123" s="10">
        <v>0</v>
      </c>
      <c r="BG123" s="55">
        <f t="shared" ref="BG123" si="2703">IFERROR(BF123/BE123*1000,0)</f>
        <v>0</v>
      </c>
      <c r="BH123" s="54">
        <v>0</v>
      </c>
      <c r="BI123" s="10">
        <v>0</v>
      </c>
      <c r="BJ123" s="55">
        <f t="shared" ref="BJ123:BJ128" si="2704">IFERROR(BI123/BH123*1000,0)</f>
        <v>0</v>
      </c>
      <c r="BK123" s="54">
        <v>45</v>
      </c>
      <c r="BL123" s="10">
        <v>12590</v>
      </c>
      <c r="BM123" s="55">
        <f t="shared" ref="BM123:BM128" si="2705">IFERROR(BL123/BK123*1000,0)</f>
        <v>279777.77777777775</v>
      </c>
      <c r="BN123" s="54">
        <v>0</v>
      </c>
      <c r="BO123" s="10">
        <v>0</v>
      </c>
      <c r="BP123" s="55">
        <f t="shared" ref="BP123:BP128" si="2706">IFERROR(BO123/BN123*1000,0)</f>
        <v>0</v>
      </c>
      <c r="BQ123" s="54">
        <v>0</v>
      </c>
      <c r="BR123" s="10">
        <v>0</v>
      </c>
      <c r="BS123" s="55">
        <f t="shared" ref="BS123:BS128" si="2707">IFERROR(BR123/BQ123*1000,0)</f>
        <v>0</v>
      </c>
      <c r="BT123" s="54">
        <v>199</v>
      </c>
      <c r="BU123" s="10">
        <v>3165</v>
      </c>
      <c r="BV123" s="55">
        <f t="shared" ref="BV123:BV128" si="2708">IFERROR(BU123/BT123*1000,0)</f>
        <v>15904.522613065326</v>
      </c>
      <c r="BW123" s="54">
        <v>0</v>
      </c>
      <c r="BX123" s="10">
        <v>0</v>
      </c>
      <c r="BY123" s="55">
        <f t="shared" ref="BY123:BY128" si="2709">IFERROR(BX123/BW123*1000,0)</f>
        <v>0</v>
      </c>
      <c r="BZ123" s="54">
        <v>0</v>
      </c>
      <c r="CA123" s="10">
        <v>0</v>
      </c>
      <c r="CB123" s="55">
        <f t="shared" ref="CB123:CB128" si="2710">IFERROR(CA123/BZ123*1000,0)</f>
        <v>0</v>
      </c>
      <c r="CC123" s="54">
        <v>0</v>
      </c>
      <c r="CD123" s="10">
        <v>0</v>
      </c>
      <c r="CE123" s="55">
        <f t="shared" ref="CE123:CE128" si="2711">IFERROR(CD123/CC123*1000,0)</f>
        <v>0</v>
      </c>
      <c r="CF123" s="54">
        <v>0</v>
      </c>
      <c r="CG123" s="10">
        <v>0</v>
      </c>
      <c r="CH123" s="55">
        <f t="shared" ref="CH123:CH134" si="2712">IFERROR(CG123/CF123*1000,0)</f>
        <v>0</v>
      </c>
      <c r="CI123" s="54">
        <v>0</v>
      </c>
      <c r="CJ123" s="10">
        <v>0</v>
      </c>
      <c r="CK123" s="55">
        <f t="shared" ref="CK123:CK128" si="2713">IFERROR(CJ123/CI123*1000,0)</f>
        <v>0</v>
      </c>
      <c r="CL123" s="54">
        <v>0</v>
      </c>
      <c r="CM123" s="10">
        <v>0</v>
      </c>
      <c r="CN123" s="55">
        <f t="shared" ref="CN123:CN128" si="2714">IFERROR(CM123/CL123*1000,0)</f>
        <v>0</v>
      </c>
      <c r="CO123" s="54">
        <v>0</v>
      </c>
      <c r="CP123" s="10">
        <v>0</v>
      </c>
      <c r="CQ123" s="55">
        <f t="shared" ref="CQ123:CQ134" si="2715">IFERROR(CP123/CO123*1000,0)</f>
        <v>0</v>
      </c>
      <c r="CR123" s="54">
        <v>0</v>
      </c>
      <c r="CS123" s="10">
        <v>0</v>
      </c>
      <c r="CT123" s="55">
        <f t="shared" ref="CT123:CT128" si="2716">IFERROR(CS123/CR123*1000,0)</f>
        <v>0</v>
      </c>
      <c r="CU123" s="54">
        <v>147</v>
      </c>
      <c r="CV123" s="10">
        <v>3479</v>
      </c>
      <c r="CW123" s="55">
        <f t="shared" ref="CW123:CW128" si="2717">IFERROR(CV123/CU123*1000,0)</f>
        <v>23666.666666666668</v>
      </c>
      <c r="CX123" s="54">
        <v>0</v>
      </c>
      <c r="CY123" s="10">
        <v>0</v>
      </c>
      <c r="CZ123" s="55">
        <f t="shared" ref="CZ123:CZ128" si="2718">IFERROR(CY123/CX123*1000,0)</f>
        <v>0</v>
      </c>
      <c r="DA123" s="54">
        <v>27</v>
      </c>
      <c r="DB123" s="10">
        <v>34</v>
      </c>
      <c r="DC123" s="55">
        <f t="shared" ref="DC123:DC128" si="2719">IFERROR(DB123/DA123*1000,0)</f>
        <v>1259.2592592592594</v>
      </c>
      <c r="DD123" s="54">
        <v>0</v>
      </c>
      <c r="DE123" s="10">
        <v>0</v>
      </c>
      <c r="DF123" s="55">
        <f t="shared" ref="DF123" si="2720">IFERROR(DE123/DD123*1000,0)</f>
        <v>0</v>
      </c>
      <c r="DG123" s="54">
        <v>0</v>
      </c>
      <c r="DH123" s="10">
        <v>0</v>
      </c>
      <c r="DI123" s="55">
        <f t="shared" ref="DI123:DI130" si="2721">IFERROR(DH123/DG123*1000,0)</f>
        <v>0</v>
      </c>
      <c r="DJ123" s="54">
        <v>0</v>
      </c>
      <c r="DK123" s="10">
        <v>0</v>
      </c>
      <c r="DL123" s="55">
        <f t="shared" ref="DL123:DL128" si="2722">IFERROR(DK123/DJ123*1000,0)</f>
        <v>0</v>
      </c>
      <c r="DM123" s="54">
        <v>1</v>
      </c>
      <c r="DN123" s="10">
        <v>12</v>
      </c>
      <c r="DO123" s="55">
        <f t="shared" ref="DO123:DO128" si="2723">IFERROR(DN123/DM123*1000,0)</f>
        <v>12000</v>
      </c>
      <c r="DP123" s="54">
        <v>0</v>
      </c>
      <c r="DQ123" s="10">
        <v>0</v>
      </c>
      <c r="DR123" s="55">
        <f t="shared" ref="DR123:DR128" si="2724">IFERROR(DQ123/DP123*1000,0)</f>
        <v>0</v>
      </c>
      <c r="DS123" s="54">
        <v>0</v>
      </c>
      <c r="DT123" s="10">
        <v>0</v>
      </c>
      <c r="DU123" s="55">
        <f t="shared" ref="DU123:DU128" si="2725">IFERROR(DT123/DS123*1000,0)</f>
        <v>0</v>
      </c>
      <c r="DV123" s="54">
        <v>96</v>
      </c>
      <c r="DW123" s="10">
        <v>6904</v>
      </c>
      <c r="DX123" s="55">
        <f t="shared" ref="DX123:DX128" si="2726">IFERROR(DW123/DV123*1000,0)</f>
        <v>71916.666666666672</v>
      </c>
      <c r="DY123" s="54">
        <v>0</v>
      </c>
      <c r="DZ123" s="10">
        <v>0</v>
      </c>
      <c r="EA123" s="55">
        <f t="shared" ref="EA123:EA134" si="2727">IFERROR(DZ123/DY123*1000,0)</f>
        <v>0</v>
      </c>
      <c r="EB123" s="54">
        <v>142</v>
      </c>
      <c r="EC123" s="10">
        <v>6346</v>
      </c>
      <c r="ED123" s="55">
        <f t="shared" ref="ED123:ED128" si="2728">IFERROR(EC123/EB123*1000,0)</f>
        <v>44690.140845070426</v>
      </c>
      <c r="EE123" s="54">
        <v>1</v>
      </c>
      <c r="EF123" s="10">
        <v>7</v>
      </c>
      <c r="EG123" s="55">
        <f t="shared" ref="EG123:EG128" si="2729">IFERROR(EF123/EE123*1000,0)</f>
        <v>7000</v>
      </c>
      <c r="EH123" s="54">
        <v>0</v>
      </c>
      <c r="EI123" s="10">
        <v>0</v>
      </c>
      <c r="EJ123" s="55">
        <f t="shared" ref="EJ123:EJ128" si="2730">IFERROR(EI123/EH123*1000,0)</f>
        <v>0</v>
      </c>
      <c r="EK123" s="54">
        <v>0</v>
      </c>
      <c r="EL123" s="10">
        <v>0</v>
      </c>
      <c r="EM123" s="55">
        <f t="shared" ref="EM123:EM128" si="2731">IFERROR(EL123/EK123*1000,0)</f>
        <v>0</v>
      </c>
      <c r="EN123" s="54">
        <v>0</v>
      </c>
      <c r="EO123" s="10">
        <v>0</v>
      </c>
      <c r="EP123" s="55">
        <f t="shared" ref="EP123:EP128" si="2732">IFERROR(EO123/EN123*1000,0)</f>
        <v>0</v>
      </c>
      <c r="EQ123" s="54">
        <v>0</v>
      </c>
      <c r="ER123" s="10">
        <v>0</v>
      </c>
      <c r="ES123" s="55">
        <f t="shared" ref="ES123" si="2733">IFERROR(ER123/EQ123*1000,0)</f>
        <v>0</v>
      </c>
      <c r="ET123" s="54">
        <v>0</v>
      </c>
      <c r="EU123" s="10">
        <v>0</v>
      </c>
      <c r="EV123" s="55">
        <f t="shared" ref="EV123:EV128" si="2734">IFERROR(EU123/ET123*1000,0)</f>
        <v>0</v>
      </c>
      <c r="EW123" s="54">
        <v>0</v>
      </c>
      <c r="EX123" s="10">
        <v>0</v>
      </c>
      <c r="EY123" s="55">
        <f t="shared" ref="EY123:EY128" si="2735">IFERROR(EX123/EW123*1000,0)</f>
        <v>0</v>
      </c>
      <c r="EZ123" s="54">
        <v>0</v>
      </c>
      <c r="FA123" s="10">
        <v>0</v>
      </c>
      <c r="FB123" s="55">
        <f t="shared" ref="FB123:FB128" si="2736">IFERROR(FA123/EZ123*1000,0)</f>
        <v>0</v>
      </c>
      <c r="FC123" s="54">
        <v>0</v>
      </c>
      <c r="FD123" s="10">
        <v>0</v>
      </c>
      <c r="FE123" s="55">
        <f t="shared" ref="FE123:FE128" si="2737">IFERROR(FD123/FC123*1000,0)</f>
        <v>0</v>
      </c>
      <c r="FF123" s="54">
        <v>42</v>
      </c>
      <c r="FG123" s="10">
        <v>4111</v>
      </c>
      <c r="FH123" s="55">
        <f t="shared" ref="FH123:FH128" si="2738">IFERROR(FG123/FF123*1000,0)</f>
        <v>97880.952380952382</v>
      </c>
      <c r="FI123" s="54">
        <v>0</v>
      </c>
      <c r="FJ123" s="10">
        <v>0</v>
      </c>
      <c r="FK123" s="55">
        <f t="shared" ref="FK123:FK128" si="2739">IFERROR(FJ123/FI123*1000,0)</f>
        <v>0</v>
      </c>
      <c r="FL123" s="54">
        <v>0</v>
      </c>
      <c r="FM123" s="10">
        <v>0</v>
      </c>
      <c r="FN123" s="55">
        <f t="shared" ref="FN123:FN128" si="2740">IFERROR(FM123/FL123*1000,0)</f>
        <v>0</v>
      </c>
      <c r="FO123" s="54">
        <v>24</v>
      </c>
      <c r="FP123" s="10">
        <v>3979</v>
      </c>
      <c r="FQ123" s="55">
        <f t="shared" ref="FQ123:FQ128" si="2741">IFERROR(FP123/FO123*1000,0)</f>
        <v>165791.66666666666</v>
      </c>
      <c r="FR123" s="54">
        <v>11</v>
      </c>
      <c r="FS123" s="10">
        <v>850</v>
      </c>
      <c r="FT123" s="55">
        <f t="shared" ref="FT123:FT128" si="2742">IFERROR(FS123/FR123*1000,0)</f>
        <v>77272.727272727265</v>
      </c>
      <c r="FU123" s="54">
        <v>248</v>
      </c>
      <c r="FV123" s="10">
        <v>6583</v>
      </c>
      <c r="FW123" s="55">
        <f t="shared" ref="FW123:FW128" si="2743">IFERROR(FV123/FU123*1000,0)</f>
        <v>26544.354838709674</v>
      </c>
      <c r="FX123" s="54">
        <v>0</v>
      </c>
      <c r="FY123" s="10">
        <v>0</v>
      </c>
      <c r="FZ123" s="55">
        <f t="shared" ref="FZ123:FZ128" si="2744">IFERROR(FY123/FX123*1000,0)</f>
        <v>0</v>
      </c>
      <c r="GA123" s="54">
        <v>1</v>
      </c>
      <c r="GB123" s="10">
        <v>43</v>
      </c>
      <c r="GC123" s="55">
        <f t="shared" ref="GC123:GC128" si="2745">IFERROR(GB123/GA123*1000,0)</f>
        <v>43000</v>
      </c>
      <c r="GD123" s="54">
        <v>0</v>
      </c>
      <c r="GE123" s="10">
        <v>0</v>
      </c>
      <c r="GF123" s="55">
        <f t="shared" ref="GF123:GF128" si="2746">IFERROR(GE123/GD123*1000,0)</f>
        <v>0</v>
      </c>
      <c r="GG123" s="54">
        <v>0</v>
      </c>
      <c r="GH123" s="10">
        <v>0</v>
      </c>
      <c r="GI123" s="55">
        <f t="shared" ref="GI123:GI128" si="2747">IFERROR(GH123/GG123*1000,0)</f>
        <v>0</v>
      </c>
      <c r="GJ123" s="54">
        <v>0</v>
      </c>
      <c r="GK123" s="10">
        <v>0</v>
      </c>
      <c r="GL123" s="55">
        <f t="shared" ref="GL123:GL128" si="2748">IFERROR(GK123/GJ123*1000,0)</f>
        <v>0</v>
      </c>
      <c r="GM123" s="54">
        <v>0</v>
      </c>
      <c r="GN123" s="10">
        <v>0</v>
      </c>
      <c r="GO123" s="55">
        <f t="shared" ref="GO123:GO128" si="2749">IFERROR(GN123/GM123*1000,0)</f>
        <v>0</v>
      </c>
      <c r="GP123" s="54">
        <v>0</v>
      </c>
      <c r="GQ123" s="10">
        <v>0</v>
      </c>
      <c r="GR123" s="55">
        <f t="shared" ref="GR123:GR128" si="2750">IFERROR(GQ123/GP123*1000,0)</f>
        <v>0</v>
      </c>
      <c r="GS123" s="54">
        <v>0</v>
      </c>
      <c r="GT123" s="10">
        <v>0</v>
      </c>
      <c r="GU123" s="55">
        <f t="shared" ref="GU123" si="2751">IFERROR(GT123/GS123*1000,0)</f>
        <v>0</v>
      </c>
      <c r="GV123" s="54">
        <v>0</v>
      </c>
      <c r="GW123" s="10">
        <v>0</v>
      </c>
      <c r="GX123" s="55">
        <f t="shared" ref="GX123:GX128" si="2752">IFERROR(GW123/GV123*1000,0)</f>
        <v>0</v>
      </c>
      <c r="GY123" s="54">
        <v>0</v>
      </c>
      <c r="GZ123" s="10">
        <v>0</v>
      </c>
      <c r="HA123" s="55">
        <f t="shared" ref="HA123:HA128" si="2753">IFERROR(GZ123/GY123*1000,0)</f>
        <v>0</v>
      </c>
      <c r="HB123" s="54">
        <v>0</v>
      </c>
      <c r="HC123" s="10">
        <v>0</v>
      </c>
      <c r="HD123" s="55">
        <f t="shared" ref="HD123:HD128" si="2754">IFERROR(HC123/HB123*1000,0)</f>
        <v>0</v>
      </c>
      <c r="HE123" s="54">
        <v>0</v>
      </c>
      <c r="HF123" s="10">
        <v>0</v>
      </c>
      <c r="HG123" s="55">
        <f t="shared" ref="HG123:HG128" si="2755">IFERROR(HF123/HE123*1000,0)</f>
        <v>0</v>
      </c>
      <c r="HH123" s="54">
        <v>0</v>
      </c>
      <c r="HI123" s="10">
        <v>0</v>
      </c>
      <c r="HJ123" s="55">
        <f t="shared" ref="HJ123:HJ134" si="2756">IFERROR(HI123/HH123*1000,0)</f>
        <v>0</v>
      </c>
      <c r="HK123" s="54">
        <v>0</v>
      </c>
      <c r="HL123" s="10">
        <v>0</v>
      </c>
      <c r="HM123" s="55">
        <f t="shared" ref="HM123:HM134" si="2757">IFERROR(HL123/HK123*1000,0)</f>
        <v>0</v>
      </c>
      <c r="HN123" s="54">
        <v>0</v>
      </c>
      <c r="HO123" s="10">
        <v>0</v>
      </c>
      <c r="HP123" s="55">
        <f t="shared" ref="HP123:HP128" si="2758">IFERROR(HO123/HN123*1000,0)</f>
        <v>0</v>
      </c>
      <c r="HQ123" s="54">
        <v>31</v>
      </c>
      <c r="HR123" s="10">
        <v>1132</v>
      </c>
      <c r="HS123" s="55">
        <f t="shared" ref="HS123:HS128" si="2759">IFERROR(HR123/HQ123*1000,0)</f>
        <v>36516.129032258061</v>
      </c>
      <c r="HT123" s="54">
        <v>0</v>
      </c>
      <c r="HU123" s="10">
        <v>0</v>
      </c>
      <c r="HV123" s="55">
        <f t="shared" ref="HV123:HV128" si="2760">IFERROR(HU123/HT123*1000,0)</f>
        <v>0</v>
      </c>
      <c r="HW123" s="54">
        <v>0</v>
      </c>
      <c r="HX123" s="10">
        <v>0</v>
      </c>
      <c r="HY123" s="55">
        <f t="shared" ref="HY123:HY128" si="2761">IFERROR(HX123/HW123*1000,0)</f>
        <v>0</v>
      </c>
      <c r="HZ123" s="54">
        <v>0</v>
      </c>
      <c r="IA123" s="10">
        <v>0</v>
      </c>
      <c r="IB123" s="55">
        <f t="shared" ref="IB123:IB128" si="2762">IFERROR(IA123/HZ123*1000,0)</f>
        <v>0</v>
      </c>
      <c r="IC123" s="54">
        <v>0</v>
      </c>
      <c r="ID123" s="10">
        <v>0</v>
      </c>
      <c r="IE123" s="55">
        <f t="shared" ref="IE123:IE128" si="2763">IFERROR(ID123/IC123*1000,0)</f>
        <v>0</v>
      </c>
      <c r="IF123" s="54">
        <v>0</v>
      </c>
      <c r="IG123" s="10">
        <v>0</v>
      </c>
      <c r="IH123" s="55">
        <f t="shared" ref="IH123:IH128" si="2764">IFERROR(IG123/IF123*1000,0)</f>
        <v>0</v>
      </c>
      <c r="II123" s="54">
        <v>19</v>
      </c>
      <c r="IJ123" s="10">
        <v>1552</v>
      </c>
      <c r="IK123" s="55">
        <f t="shared" ref="IK123:IK128" si="2765">IFERROR(IJ123/II123*1000,0)</f>
        <v>81684.210526315801</v>
      </c>
      <c r="IL123" s="54">
        <v>0</v>
      </c>
      <c r="IM123" s="10">
        <v>0</v>
      </c>
      <c r="IN123" s="55">
        <f t="shared" ref="IN123:IN128" si="2766">IFERROR(IM123/IL123*1000,0)</f>
        <v>0</v>
      </c>
      <c r="IO123" s="54">
        <v>0</v>
      </c>
      <c r="IP123" s="10">
        <v>0</v>
      </c>
      <c r="IQ123" s="55">
        <f t="shared" ref="IQ123:IQ128" si="2767">IFERROR(IP123/IO123*1000,0)</f>
        <v>0</v>
      </c>
      <c r="IR123" s="54">
        <v>0</v>
      </c>
      <c r="IS123" s="10">
        <v>0</v>
      </c>
      <c r="IT123" s="55">
        <f t="shared" ref="IT123:IT134" si="2768">IFERROR(IS123/IR123*1000,0)</f>
        <v>0</v>
      </c>
      <c r="IU123" s="54">
        <v>0</v>
      </c>
      <c r="IV123" s="10">
        <v>0</v>
      </c>
      <c r="IW123" s="55">
        <f t="shared" ref="IW123:IW128" si="2769">IFERROR(IV123/IU123*1000,0)</f>
        <v>0</v>
      </c>
      <c r="IX123" s="54">
        <v>34</v>
      </c>
      <c r="IY123" s="10">
        <v>2110</v>
      </c>
      <c r="IZ123" s="55">
        <f t="shared" ref="IZ123:IZ128" si="2770">IFERROR(IY123/IX123*1000,0)</f>
        <v>62058.823529411769</v>
      </c>
      <c r="JA123" s="54">
        <v>1</v>
      </c>
      <c r="JB123" s="10">
        <v>332</v>
      </c>
      <c r="JC123" s="55">
        <f t="shared" ref="JC123:JC128" si="2771">IFERROR(JB123/JA123*1000,0)</f>
        <v>332000</v>
      </c>
      <c r="JD123" s="54">
        <v>0</v>
      </c>
      <c r="JE123" s="10">
        <v>0</v>
      </c>
      <c r="JF123" s="55">
        <f t="shared" ref="JF123:JF128" si="2772">IFERROR(JE123/JD123*1000,0)</f>
        <v>0</v>
      </c>
      <c r="JG123" s="54">
        <v>4</v>
      </c>
      <c r="JH123" s="10">
        <v>11</v>
      </c>
      <c r="JI123" s="55">
        <f t="shared" ref="JI123:JI128" si="2773">IFERROR(JH123/JG123*1000,0)</f>
        <v>2750</v>
      </c>
      <c r="JJ123" s="54">
        <v>0</v>
      </c>
      <c r="JK123" s="10">
        <v>0</v>
      </c>
      <c r="JL123" s="55">
        <f t="shared" ref="JL123:JL128" si="2774">IFERROR(JK123/JJ123*1000,0)</f>
        <v>0</v>
      </c>
      <c r="JM123" s="54">
        <v>3</v>
      </c>
      <c r="JN123" s="10">
        <v>71</v>
      </c>
      <c r="JO123" s="55">
        <f t="shared" ref="JO123:JO128" si="2775">IFERROR(JN123/JM123*1000,0)</f>
        <v>23666.666666666668</v>
      </c>
      <c r="JP123" s="54">
        <v>0</v>
      </c>
      <c r="JQ123" s="10">
        <v>0</v>
      </c>
      <c r="JR123" s="55">
        <f t="shared" ref="JR123:JR128" si="2776">IFERROR(JQ123/JP123*1000,0)</f>
        <v>0</v>
      </c>
      <c r="JS123" s="54">
        <v>0</v>
      </c>
      <c r="JT123" s="10">
        <v>0</v>
      </c>
      <c r="JU123" s="55">
        <f t="shared" ref="JU123:JU128" si="2777">IFERROR(JT123/JS123*1000,0)</f>
        <v>0</v>
      </c>
      <c r="JV123" s="54">
        <v>0</v>
      </c>
      <c r="JW123" s="10">
        <v>0</v>
      </c>
      <c r="JX123" s="55">
        <f t="shared" ref="JX123:JX128" si="2778">IFERROR(JW123/JV123*1000,0)</f>
        <v>0</v>
      </c>
      <c r="JY123" s="54">
        <v>0</v>
      </c>
      <c r="JZ123" s="10">
        <v>0</v>
      </c>
      <c r="KA123" s="55">
        <f t="shared" ref="KA123:KA128" si="2779">IFERROR(JZ123/JY123*1000,0)</f>
        <v>0</v>
      </c>
      <c r="KB123" s="54">
        <v>0</v>
      </c>
      <c r="KC123" s="10">
        <v>0</v>
      </c>
      <c r="KD123" s="55">
        <f t="shared" ref="KD123:KD128" si="2780">IFERROR(KC123/KB123*1000,0)</f>
        <v>0</v>
      </c>
      <c r="KE123" s="54">
        <v>110</v>
      </c>
      <c r="KF123" s="10">
        <v>6402</v>
      </c>
      <c r="KG123" s="55">
        <f t="shared" ref="KG123:KG128" si="2781">IFERROR(KF123/KE123*1000,0)</f>
        <v>58200</v>
      </c>
      <c r="KH123" s="54">
        <v>0</v>
      </c>
      <c r="KI123" s="10">
        <v>0</v>
      </c>
      <c r="KJ123" s="55">
        <f t="shared" ref="KJ123:KJ128" si="2782">IFERROR(KI123/KH123*1000,0)</f>
        <v>0</v>
      </c>
      <c r="KK123" s="54">
        <v>0</v>
      </c>
      <c r="KL123" s="10">
        <v>0</v>
      </c>
      <c r="KM123" s="55">
        <f t="shared" ref="KM123:KM128" si="2783">IFERROR(KL123/KK123*1000,0)</f>
        <v>0</v>
      </c>
      <c r="KN123" s="54">
        <v>0</v>
      </c>
      <c r="KO123" s="10">
        <v>0</v>
      </c>
      <c r="KP123" s="55">
        <f t="shared" ref="KP123:KP128" si="2784">IFERROR(KO123/KN123*1000,0)</f>
        <v>0</v>
      </c>
      <c r="KQ123" s="54">
        <v>9</v>
      </c>
      <c r="KR123" s="10">
        <v>1737</v>
      </c>
      <c r="KS123" s="55">
        <f t="shared" ref="KS123:KS128" si="2785">IFERROR(KR123/KQ123*1000,0)</f>
        <v>193000</v>
      </c>
      <c r="KT123" s="54">
        <v>0</v>
      </c>
      <c r="KU123" s="10">
        <v>0</v>
      </c>
      <c r="KV123" s="55">
        <f t="shared" ref="KV123:KV128" si="2786">IFERROR(KU123/KT123*1000,0)</f>
        <v>0</v>
      </c>
      <c r="KW123" s="54">
        <v>0</v>
      </c>
      <c r="KX123" s="10">
        <v>0</v>
      </c>
      <c r="KY123" s="55">
        <f t="shared" ref="KY123:KY128" si="2787">IFERROR(KX123/KW123*1000,0)</f>
        <v>0</v>
      </c>
      <c r="KZ123" s="54">
        <v>0</v>
      </c>
      <c r="LA123" s="10">
        <v>0</v>
      </c>
      <c r="LB123" s="55">
        <f t="shared" ref="LB123:LB128" si="2788">IFERROR(LA123/KZ123*1000,0)</f>
        <v>0</v>
      </c>
      <c r="LC123" s="54">
        <v>0</v>
      </c>
      <c r="LD123" s="10">
        <v>0</v>
      </c>
      <c r="LE123" s="55">
        <f t="shared" ref="LE123:LE128" si="2789">IFERROR(LD123/LC123*1000,0)</f>
        <v>0</v>
      </c>
      <c r="LF123" s="54">
        <v>0</v>
      </c>
      <c r="LG123" s="10">
        <v>0</v>
      </c>
      <c r="LH123" s="55">
        <f t="shared" ref="LH123:LH128" si="2790">IFERROR(LG123/LF123*1000,0)</f>
        <v>0</v>
      </c>
      <c r="LI123" s="54">
        <v>0</v>
      </c>
      <c r="LJ123" s="10">
        <v>0</v>
      </c>
      <c r="LK123" s="55">
        <f t="shared" ref="LK123:LK128" si="2791">IFERROR(LJ123/LI123*1000,0)</f>
        <v>0</v>
      </c>
      <c r="LL123" s="54">
        <v>0</v>
      </c>
      <c r="LM123" s="10">
        <v>0</v>
      </c>
      <c r="LN123" s="55">
        <f t="shared" ref="LN123:LN128" si="2792">IFERROR(LM123/LL123*1000,0)</f>
        <v>0</v>
      </c>
      <c r="LO123" s="54">
        <v>0</v>
      </c>
      <c r="LP123" s="10">
        <v>0</v>
      </c>
      <c r="LQ123" s="55">
        <f t="shared" ref="LQ123:LQ128" si="2793">IFERROR(LP123/LO123*1000,0)</f>
        <v>0</v>
      </c>
      <c r="LR123" s="54">
        <v>0</v>
      </c>
      <c r="LS123" s="10">
        <v>0</v>
      </c>
      <c r="LT123" s="55">
        <f t="shared" ref="LT123:LT128" si="2794">IFERROR(LS123/LR123*1000,0)</f>
        <v>0</v>
      </c>
      <c r="LU123" s="54">
        <v>0</v>
      </c>
      <c r="LV123" s="10">
        <v>0</v>
      </c>
      <c r="LW123" s="55">
        <f t="shared" ref="LW123:LW128" si="2795">IFERROR(LV123/LU123*1000,0)</f>
        <v>0</v>
      </c>
      <c r="LX123" s="54">
        <v>3</v>
      </c>
      <c r="LY123" s="10">
        <v>217</v>
      </c>
      <c r="LZ123" s="55">
        <f t="shared" ref="LZ123:LZ128" si="2796">IFERROR(LY123/LX123*1000,0)</f>
        <v>72333.333333333328</v>
      </c>
      <c r="MA123" s="54">
        <v>0</v>
      </c>
      <c r="MB123" s="10">
        <v>0</v>
      </c>
      <c r="MC123" s="55">
        <f t="shared" ref="MC123:MC128" si="2797">IFERROR(MB123/MA123*1000,0)</f>
        <v>0</v>
      </c>
      <c r="MD123" s="54">
        <v>0</v>
      </c>
      <c r="ME123" s="10">
        <v>0</v>
      </c>
      <c r="MF123" s="55">
        <f t="shared" ref="MF123:MF128" si="2798">IFERROR(ME123/MD123*1000,0)</f>
        <v>0</v>
      </c>
      <c r="MG123" s="54">
        <v>0</v>
      </c>
      <c r="MH123" s="10">
        <v>0</v>
      </c>
      <c r="MI123" s="55">
        <f t="shared" ref="MI123:MI128" si="2799">IFERROR(MH123/MG123*1000,0)</f>
        <v>0</v>
      </c>
      <c r="MJ123" s="54">
        <v>12</v>
      </c>
      <c r="MK123" s="10">
        <v>8470</v>
      </c>
      <c r="ML123" s="55">
        <f t="shared" ref="ML123:ML128" si="2800">IFERROR(MK123/MJ123*1000,0)</f>
        <v>705833.33333333337</v>
      </c>
      <c r="MM123" s="54">
        <v>34</v>
      </c>
      <c r="MN123" s="10">
        <v>7828</v>
      </c>
      <c r="MO123" s="55">
        <f t="shared" ref="MO123:MO128" si="2801">IFERROR(MN123/MM123*1000,0)</f>
        <v>230235.29411764708</v>
      </c>
      <c r="MP123" s="54">
        <v>0</v>
      </c>
      <c r="MQ123" s="10">
        <v>0</v>
      </c>
      <c r="MR123" s="55">
        <f t="shared" ref="MR123:MR128" si="2802">IFERROR(MQ123/MP123*1000,0)</f>
        <v>0</v>
      </c>
      <c r="MS123" s="54">
        <v>8</v>
      </c>
      <c r="MT123" s="10">
        <v>24</v>
      </c>
      <c r="MU123" s="55">
        <f t="shared" ref="MU123:MU128" si="2803">IFERROR(MT123/MS123*1000,0)</f>
        <v>3000</v>
      </c>
      <c r="MV123" s="54">
        <v>0</v>
      </c>
      <c r="MW123" s="10">
        <v>0</v>
      </c>
      <c r="MX123" s="55">
        <f t="shared" ref="MX123:MX128" si="2804">IFERROR(MW123/MV123*1000,0)</f>
        <v>0</v>
      </c>
      <c r="MY123" s="54">
        <v>69</v>
      </c>
      <c r="MZ123" s="10">
        <v>617</v>
      </c>
      <c r="NA123" s="55">
        <f t="shared" ref="NA123:NA128" si="2805">IFERROR(MZ123/MY123*1000,0)</f>
        <v>8942.028985507246</v>
      </c>
      <c r="NB123" s="54">
        <v>0</v>
      </c>
      <c r="NC123" s="10">
        <v>0</v>
      </c>
      <c r="ND123" s="55">
        <f t="shared" ref="ND123:ND128" si="2806">IFERROR(NC123/NB123*1000,0)</f>
        <v>0</v>
      </c>
      <c r="NE123" s="54">
        <v>0</v>
      </c>
      <c r="NF123" s="10">
        <v>0</v>
      </c>
      <c r="NG123" s="55">
        <f t="shared" ref="NG123:NG128" si="2807">IFERROR(NF123/NE123*1000,0)</f>
        <v>0</v>
      </c>
      <c r="NH123" s="54">
        <v>0</v>
      </c>
      <c r="NI123" s="10">
        <v>0</v>
      </c>
      <c r="NJ123" s="55">
        <f t="shared" ref="NJ123:NJ128" si="2808">IFERROR(NI123/NH123*1000,0)</f>
        <v>0</v>
      </c>
      <c r="NK123" s="54">
        <v>7</v>
      </c>
      <c r="NL123" s="10">
        <v>1422</v>
      </c>
      <c r="NM123" s="55">
        <f t="shared" ref="NM123:NM128" si="2809">IFERROR(NL123/NK123*1000,0)</f>
        <v>203142.85714285713</v>
      </c>
      <c r="NN123" s="54">
        <v>0</v>
      </c>
      <c r="NO123" s="10">
        <v>0</v>
      </c>
      <c r="NP123" s="55">
        <f t="shared" ref="NP123:NP128" si="2810">IFERROR(NO123/NN123*1000,0)</f>
        <v>0</v>
      </c>
      <c r="NQ123" s="54">
        <v>0</v>
      </c>
      <c r="NR123" s="10">
        <v>0</v>
      </c>
      <c r="NS123" s="55">
        <v>0</v>
      </c>
      <c r="NT123" s="54">
        <v>7</v>
      </c>
      <c r="NU123" s="10">
        <v>323</v>
      </c>
      <c r="NV123" s="55">
        <f t="shared" ref="NV123:NV128" si="2811">IFERROR(NU123/NT123*1000,0)</f>
        <v>46142.857142857145</v>
      </c>
      <c r="NW123" s="54">
        <v>81</v>
      </c>
      <c r="NX123" s="10">
        <v>5178</v>
      </c>
      <c r="NY123" s="55">
        <f t="shared" ref="NY123:NY128" si="2812">IFERROR(NX123/NW123*1000,0)</f>
        <v>63925.925925925927</v>
      </c>
      <c r="NZ123" s="54">
        <v>286</v>
      </c>
      <c r="OA123" s="10">
        <v>20728</v>
      </c>
      <c r="OB123" s="55">
        <f t="shared" ref="OB123:OB128" si="2813">IFERROR(OA123/NZ123*1000,0)</f>
        <v>72475.524475524478</v>
      </c>
      <c r="OC123" s="54">
        <v>0</v>
      </c>
      <c r="OD123" s="10">
        <v>0</v>
      </c>
      <c r="OE123" s="55">
        <v>0</v>
      </c>
      <c r="OF123" s="68">
        <v>0</v>
      </c>
      <c r="OG123" s="24">
        <v>0</v>
      </c>
      <c r="OH123" s="69">
        <f t="shared" ref="OH123:OH128" si="2814">IFERROR(OG123/OF123*1000,0)</f>
        <v>0</v>
      </c>
      <c r="OI123" s="54">
        <v>0</v>
      </c>
      <c r="OJ123" s="10">
        <v>0</v>
      </c>
      <c r="OK123" s="55">
        <f t="shared" ref="OK123:OK128" si="2815">IFERROR(OJ123/OI123*1000,0)</f>
        <v>0</v>
      </c>
      <c r="OL123" s="54">
        <v>0</v>
      </c>
      <c r="OM123" s="10">
        <v>0</v>
      </c>
      <c r="ON123" s="55">
        <f t="shared" ref="ON123:ON134" si="2816">IFERROR(OM123/OL123*1000,0)</f>
        <v>0</v>
      </c>
      <c r="OO123" s="54">
        <v>0</v>
      </c>
      <c r="OP123" s="10">
        <v>0</v>
      </c>
      <c r="OQ123" s="55">
        <f t="shared" ref="OQ123:OQ134" si="2817">IFERROR(OP123/OO123*1000,0)</f>
        <v>0</v>
      </c>
      <c r="OR123" s="54">
        <v>0</v>
      </c>
      <c r="OS123" s="10">
        <v>0</v>
      </c>
      <c r="OT123" s="55">
        <f t="shared" ref="OT123:OT128" si="2818">IFERROR(OS123/OR123*1000,0)</f>
        <v>0</v>
      </c>
      <c r="OU123" s="54">
        <v>0</v>
      </c>
      <c r="OV123" s="10">
        <v>0</v>
      </c>
      <c r="OW123" s="55">
        <f t="shared" ref="OW123:OW128" si="2819">IFERROR(OV123/OU123*1000,0)</f>
        <v>0</v>
      </c>
      <c r="OX123" s="54">
        <v>63</v>
      </c>
      <c r="OY123" s="10">
        <v>443</v>
      </c>
      <c r="OZ123" s="55">
        <f t="shared" ref="OZ123:OZ128" si="2820">IFERROR(OY123/OX123*1000,0)</f>
        <v>7031.7460317460318</v>
      </c>
      <c r="PA123" s="13">
        <f t="shared" si="2232"/>
        <v>29794</v>
      </c>
      <c r="PB123" s="78" t="e">
        <f>SUM(J123,V123,Y123,AH123,AK123,AQ123,AT123,AW123,BI123,BL123,BR123,BU123,BX123,CA123,CD123,CJ123,CM123,CS123,CV123,CY123,DB123,DH123,DN123,DQ123,DT123,DW123,EC123,EF123,EI123,EU123,EX123,FA123,FG123,FJ123,FM123,FP123,FS123,FV123,GB123,GE123,GH123,GK123,GN123,GQ123,GW123,GZ123,HF123,HO123,HR123,HU123,ID123,IG123,IJ123,IM123,IP123,IV123,IY123,JB123,JE123,JH123,JK123,JN123,JQ123,JZ123,KC123,KF123,KI123,KL123,KO123,KR123,KU123,LA123,LD123,LM123,LP123,LS123,LV123,LY123,MB123,HI123,MH123,MK123,MN123,MQ123,MT123,MW123,MZ123,NC123,NF123,NI123,NL123,NO123,NU123,NX123,OA123,OJ123,OS123,OV123,OY123,HL123,JW123,AB123,IA123,IS123,P123+OP123+OM123+OG123+OD123+NR123+ME123+LG123+KX123+JT123+HX123+#REF!+HC123+GT123+FY123+FD123+ER123+EO123+EL123+DZ123+DE123+CP123+BO123+BF123+AZ123+AE123+S123+M123+G123+D123)</f>
        <v>#REF!</v>
      </c>
      <c r="PC123" s="6"/>
      <c r="PD123" s="9"/>
      <c r="PE123" s="6"/>
      <c r="PF123" s="6"/>
      <c r="PG123" s="6"/>
      <c r="PH123" s="9"/>
      <c r="PI123" s="6"/>
      <c r="PJ123" s="6"/>
      <c r="PK123" s="6"/>
      <c r="PL123" s="9"/>
      <c r="PM123" s="6"/>
      <c r="PN123" s="6"/>
      <c r="PO123" s="6"/>
      <c r="PP123" s="9"/>
      <c r="PQ123" s="6"/>
      <c r="PR123" s="6"/>
      <c r="PS123" s="6"/>
      <c r="PT123" s="9"/>
      <c r="PU123" s="6"/>
      <c r="PV123" s="6"/>
      <c r="PW123" s="6"/>
      <c r="PX123" s="9"/>
      <c r="PY123" s="6"/>
      <c r="PZ123" s="6"/>
      <c r="QA123" s="6"/>
      <c r="QB123" s="9"/>
      <c r="QC123" s="6"/>
      <c r="QD123" s="6"/>
      <c r="QE123" s="6"/>
      <c r="QF123" s="2"/>
      <c r="QG123" s="1"/>
      <c r="QH123" s="1"/>
      <c r="QI123" s="1"/>
      <c r="QJ123" s="2"/>
      <c r="QK123" s="1"/>
      <c r="QL123" s="1"/>
      <c r="QM123" s="1"/>
      <c r="QN123" s="2"/>
      <c r="QO123" s="1"/>
      <c r="QP123" s="1"/>
      <c r="QQ123" s="1"/>
    </row>
    <row r="124" spans="1:534" x14ac:dyDescent="0.25">
      <c r="A124" s="46">
        <v>2013</v>
      </c>
      <c r="B124" s="47" t="s">
        <v>6</v>
      </c>
      <c r="C124" s="54">
        <v>0</v>
      </c>
      <c r="D124" s="10">
        <v>0</v>
      </c>
      <c r="E124" s="55">
        <f t="shared" ref="E124:E134" si="2821">IFERROR(D124/C124*1000,0)</f>
        <v>0</v>
      </c>
      <c r="F124" s="54">
        <v>0</v>
      </c>
      <c r="G124" s="10">
        <v>0</v>
      </c>
      <c r="H124" s="55">
        <f t="shared" ref="H124:H134" si="2822">IFERROR(G124/F124*1000,0)</f>
        <v>0</v>
      </c>
      <c r="I124" s="54">
        <v>0</v>
      </c>
      <c r="J124" s="10">
        <v>0</v>
      </c>
      <c r="K124" s="55">
        <f t="shared" ref="K124:K134" si="2823">IFERROR(J124/I124*1000,0)</f>
        <v>0</v>
      </c>
      <c r="L124" s="54">
        <v>0</v>
      </c>
      <c r="M124" s="10">
        <v>0</v>
      </c>
      <c r="N124" s="55">
        <f t="shared" si="2690"/>
        <v>0</v>
      </c>
      <c r="O124" s="54">
        <v>0</v>
      </c>
      <c r="P124" s="10">
        <v>0</v>
      </c>
      <c r="Q124" s="55">
        <f t="shared" ref="Q124:Q128" si="2824">IFERROR(P124/O124*1000,0)</f>
        <v>0</v>
      </c>
      <c r="R124" s="54">
        <v>0</v>
      </c>
      <c r="S124" s="10">
        <v>0</v>
      </c>
      <c r="T124" s="55">
        <f t="shared" ref="T124:T134" si="2825">IFERROR(S124/R124*1000,0)</f>
        <v>0</v>
      </c>
      <c r="U124" s="54">
        <v>2</v>
      </c>
      <c r="V124" s="10">
        <v>596</v>
      </c>
      <c r="W124" s="55">
        <f t="shared" si="2691"/>
        <v>298000</v>
      </c>
      <c r="X124" s="54">
        <v>46</v>
      </c>
      <c r="Y124" s="10">
        <v>1298</v>
      </c>
      <c r="Z124" s="55">
        <f t="shared" si="2692"/>
        <v>28217.391304347824</v>
      </c>
      <c r="AA124" s="54">
        <v>0</v>
      </c>
      <c r="AB124" s="10">
        <v>0</v>
      </c>
      <c r="AC124" s="55">
        <f t="shared" si="2693"/>
        <v>0</v>
      </c>
      <c r="AD124" s="54">
        <v>0</v>
      </c>
      <c r="AE124" s="10">
        <v>0</v>
      </c>
      <c r="AF124" s="55">
        <f t="shared" si="2694"/>
        <v>0</v>
      </c>
      <c r="AG124" s="54">
        <v>0</v>
      </c>
      <c r="AH124" s="10">
        <v>0</v>
      </c>
      <c r="AI124" s="55">
        <f t="shared" si="2695"/>
        <v>0</v>
      </c>
      <c r="AJ124" s="54">
        <v>37</v>
      </c>
      <c r="AK124" s="10">
        <v>429</v>
      </c>
      <c r="AL124" s="55">
        <f t="shared" si="2696"/>
        <v>11594.594594594595</v>
      </c>
      <c r="AM124" s="54">
        <v>0</v>
      </c>
      <c r="AN124" s="10">
        <v>0</v>
      </c>
      <c r="AO124" s="55">
        <f t="shared" si="2697"/>
        <v>0</v>
      </c>
      <c r="AP124" s="54">
        <v>0</v>
      </c>
      <c r="AQ124" s="10">
        <v>0</v>
      </c>
      <c r="AR124" s="55">
        <f t="shared" si="2698"/>
        <v>0</v>
      </c>
      <c r="AS124" s="54">
        <v>5</v>
      </c>
      <c r="AT124" s="10">
        <v>116</v>
      </c>
      <c r="AU124" s="55">
        <f t="shared" si="2699"/>
        <v>23200</v>
      </c>
      <c r="AV124" s="54">
        <v>0</v>
      </c>
      <c r="AW124" s="10">
        <v>0</v>
      </c>
      <c r="AX124" s="55">
        <f t="shared" si="2700"/>
        <v>0</v>
      </c>
      <c r="AY124" s="54">
        <v>0</v>
      </c>
      <c r="AZ124" s="10">
        <v>0</v>
      </c>
      <c r="BA124" s="55">
        <f t="shared" si="2701"/>
        <v>0</v>
      </c>
      <c r="BB124" s="54">
        <v>0</v>
      </c>
      <c r="BC124" s="10">
        <v>0</v>
      </c>
      <c r="BD124" s="55">
        <f t="shared" si="2702"/>
        <v>0</v>
      </c>
      <c r="BE124" s="54">
        <v>0</v>
      </c>
      <c r="BF124" s="10">
        <v>0</v>
      </c>
      <c r="BG124" s="55">
        <f t="shared" ref="BG124:BG134" si="2826">IFERROR(BF124/BE124*1000,0)</f>
        <v>0</v>
      </c>
      <c r="BH124" s="54">
        <v>1</v>
      </c>
      <c r="BI124" s="10">
        <v>2</v>
      </c>
      <c r="BJ124" s="55">
        <f t="shared" si="2704"/>
        <v>2000</v>
      </c>
      <c r="BK124" s="54">
        <v>3</v>
      </c>
      <c r="BL124" s="10">
        <v>1000</v>
      </c>
      <c r="BM124" s="55">
        <f t="shared" si="2705"/>
        <v>333333.33333333331</v>
      </c>
      <c r="BN124" s="54">
        <v>0</v>
      </c>
      <c r="BO124" s="10">
        <v>0</v>
      </c>
      <c r="BP124" s="55">
        <f t="shared" si="2706"/>
        <v>0</v>
      </c>
      <c r="BQ124" s="54">
        <v>0</v>
      </c>
      <c r="BR124" s="10">
        <v>0</v>
      </c>
      <c r="BS124" s="55">
        <f t="shared" si="2707"/>
        <v>0</v>
      </c>
      <c r="BT124" s="54">
        <v>44</v>
      </c>
      <c r="BU124" s="10">
        <v>1618</v>
      </c>
      <c r="BV124" s="55">
        <f t="shared" si="2708"/>
        <v>36772.727272727272</v>
      </c>
      <c r="BW124" s="54">
        <v>3</v>
      </c>
      <c r="BX124" s="10">
        <v>276</v>
      </c>
      <c r="BY124" s="55">
        <f t="shared" si="2709"/>
        <v>92000</v>
      </c>
      <c r="BZ124" s="54">
        <v>0</v>
      </c>
      <c r="CA124" s="10">
        <v>0</v>
      </c>
      <c r="CB124" s="55">
        <f t="shared" si="2710"/>
        <v>0</v>
      </c>
      <c r="CC124" s="54">
        <v>0</v>
      </c>
      <c r="CD124" s="10">
        <v>0</v>
      </c>
      <c r="CE124" s="55">
        <f t="shared" si="2711"/>
        <v>0</v>
      </c>
      <c r="CF124" s="54">
        <v>0</v>
      </c>
      <c r="CG124" s="10">
        <v>0</v>
      </c>
      <c r="CH124" s="55">
        <f t="shared" si="2712"/>
        <v>0</v>
      </c>
      <c r="CI124" s="54">
        <v>0</v>
      </c>
      <c r="CJ124" s="10">
        <v>0</v>
      </c>
      <c r="CK124" s="55">
        <f t="shared" si="2713"/>
        <v>0</v>
      </c>
      <c r="CL124" s="54">
        <v>0</v>
      </c>
      <c r="CM124" s="10">
        <v>0</v>
      </c>
      <c r="CN124" s="55">
        <f t="shared" si="2714"/>
        <v>0</v>
      </c>
      <c r="CO124" s="54">
        <v>0</v>
      </c>
      <c r="CP124" s="10">
        <v>0</v>
      </c>
      <c r="CQ124" s="55">
        <f t="shared" si="2715"/>
        <v>0</v>
      </c>
      <c r="CR124" s="54">
        <v>0</v>
      </c>
      <c r="CS124" s="10">
        <v>0</v>
      </c>
      <c r="CT124" s="55">
        <f t="shared" si="2716"/>
        <v>0</v>
      </c>
      <c r="CU124" s="54">
        <v>76</v>
      </c>
      <c r="CV124" s="10">
        <v>2113</v>
      </c>
      <c r="CW124" s="55">
        <f t="shared" si="2717"/>
        <v>27802.63157894737</v>
      </c>
      <c r="CX124" s="54">
        <v>0</v>
      </c>
      <c r="CY124" s="10">
        <v>0</v>
      </c>
      <c r="CZ124" s="55">
        <f t="shared" si="2718"/>
        <v>0</v>
      </c>
      <c r="DA124" s="54">
        <v>0</v>
      </c>
      <c r="DB124" s="10">
        <v>0</v>
      </c>
      <c r="DC124" s="55">
        <f t="shared" si="2719"/>
        <v>0</v>
      </c>
      <c r="DD124" s="54">
        <v>0</v>
      </c>
      <c r="DE124" s="10">
        <v>0</v>
      </c>
      <c r="DF124" s="55">
        <f t="shared" ref="DF124:DF134" si="2827">IFERROR(DE124/DD124*1000,0)</f>
        <v>0</v>
      </c>
      <c r="DG124" s="54">
        <v>0</v>
      </c>
      <c r="DH124" s="10">
        <v>0</v>
      </c>
      <c r="DI124" s="55">
        <f t="shared" si="2721"/>
        <v>0</v>
      </c>
      <c r="DJ124" s="54">
        <v>0</v>
      </c>
      <c r="DK124" s="10">
        <v>0</v>
      </c>
      <c r="DL124" s="55">
        <f t="shared" si="2722"/>
        <v>0</v>
      </c>
      <c r="DM124" s="54">
        <v>1</v>
      </c>
      <c r="DN124" s="10">
        <v>7</v>
      </c>
      <c r="DO124" s="55">
        <f t="shared" si="2723"/>
        <v>7000</v>
      </c>
      <c r="DP124" s="54">
        <v>0</v>
      </c>
      <c r="DQ124" s="10">
        <v>0</v>
      </c>
      <c r="DR124" s="55">
        <f t="shared" si="2724"/>
        <v>0</v>
      </c>
      <c r="DS124" s="54">
        <v>0</v>
      </c>
      <c r="DT124" s="10">
        <v>0</v>
      </c>
      <c r="DU124" s="55">
        <f t="shared" si="2725"/>
        <v>0</v>
      </c>
      <c r="DV124" s="54">
        <v>83</v>
      </c>
      <c r="DW124" s="10">
        <v>10285</v>
      </c>
      <c r="DX124" s="55">
        <f t="shared" si="2726"/>
        <v>123915.66265060242</v>
      </c>
      <c r="DY124" s="54">
        <v>0</v>
      </c>
      <c r="DZ124" s="10">
        <v>0</v>
      </c>
      <c r="EA124" s="55">
        <f t="shared" si="2727"/>
        <v>0</v>
      </c>
      <c r="EB124" s="54">
        <v>146</v>
      </c>
      <c r="EC124" s="10">
        <v>9300</v>
      </c>
      <c r="ED124" s="55">
        <f t="shared" si="2728"/>
        <v>63698.630136986299</v>
      </c>
      <c r="EE124" s="54">
        <v>0</v>
      </c>
      <c r="EF124" s="10">
        <v>0</v>
      </c>
      <c r="EG124" s="55">
        <f t="shared" si="2729"/>
        <v>0</v>
      </c>
      <c r="EH124" s="54">
        <v>0</v>
      </c>
      <c r="EI124" s="10">
        <v>0</v>
      </c>
      <c r="EJ124" s="55">
        <f t="shared" si="2730"/>
        <v>0</v>
      </c>
      <c r="EK124" s="54">
        <v>0</v>
      </c>
      <c r="EL124" s="10">
        <v>0</v>
      </c>
      <c r="EM124" s="55">
        <f t="shared" si="2731"/>
        <v>0</v>
      </c>
      <c r="EN124" s="54">
        <v>0</v>
      </c>
      <c r="EO124" s="10">
        <v>0</v>
      </c>
      <c r="EP124" s="55">
        <f t="shared" si="2732"/>
        <v>0</v>
      </c>
      <c r="EQ124" s="54">
        <v>0</v>
      </c>
      <c r="ER124" s="10">
        <v>0</v>
      </c>
      <c r="ES124" s="55">
        <f t="shared" ref="ES124:ES134" si="2828">IFERROR(ER124/EQ124*1000,0)</f>
        <v>0</v>
      </c>
      <c r="ET124" s="54">
        <v>0</v>
      </c>
      <c r="EU124" s="10">
        <v>0</v>
      </c>
      <c r="EV124" s="55">
        <f t="shared" si="2734"/>
        <v>0</v>
      </c>
      <c r="EW124" s="54">
        <v>1</v>
      </c>
      <c r="EX124" s="10">
        <v>36</v>
      </c>
      <c r="EY124" s="55">
        <f t="shared" si="2735"/>
        <v>36000</v>
      </c>
      <c r="EZ124" s="54">
        <v>0</v>
      </c>
      <c r="FA124" s="10">
        <v>0</v>
      </c>
      <c r="FB124" s="55">
        <f t="shared" si="2736"/>
        <v>0</v>
      </c>
      <c r="FC124" s="54">
        <v>0</v>
      </c>
      <c r="FD124" s="10">
        <v>0</v>
      </c>
      <c r="FE124" s="55">
        <f t="shared" si="2737"/>
        <v>0</v>
      </c>
      <c r="FF124" s="54">
        <v>28</v>
      </c>
      <c r="FG124" s="10">
        <v>2598</v>
      </c>
      <c r="FH124" s="55">
        <f t="shared" si="2738"/>
        <v>92785.71428571429</v>
      </c>
      <c r="FI124" s="54">
        <v>0</v>
      </c>
      <c r="FJ124" s="10">
        <v>0</v>
      </c>
      <c r="FK124" s="55">
        <f t="shared" si="2739"/>
        <v>0</v>
      </c>
      <c r="FL124" s="54">
        <v>0</v>
      </c>
      <c r="FM124" s="10">
        <v>0</v>
      </c>
      <c r="FN124" s="55">
        <f t="shared" si="2740"/>
        <v>0</v>
      </c>
      <c r="FO124" s="54">
        <v>99</v>
      </c>
      <c r="FP124" s="10">
        <v>6599</v>
      </c>
      <c r="FQ124" s="55">
        <f t="shared" si="2741"/>
        <v>66656.565656565668</v>
      </c>
      <c r="FR124" s="54">
        <v>3</v>
      </c>
      <c r="FS124" s="10">
        <v>206</v>
      </c>
      <c r="FT124" s="55">
        <f t="shared" si="2742"/>
        <v>68666.666666666672</v>
      </c>
      <c r="FU124" s="54">
        <v>138</v>
      </c>
      <c r="FV124" s="10">
        <v>5259</v>
      </c>
      <c r="FW124" s="55">
        <f t="shared" si="2743"/>
        <v>38108.695652173912</v>
      </c>
      <c r="FX124" s="54">
        <v>0</v>
      </c>
      <c r="FY124" s="10">
        <v>0</v>
      </c>
      <c r="FZ124" s="55">
        <f t="shared" si="2744"/>
        <v>0</v>
      </c>
      <c r="GA124" s="54">
        <v>0</v>
      </c>
      <c r="GB124" s="10">
        <v>0</v>
      </c>
      <c r="GC124" s="55">
        <f t="shared" si="2745"/>
        <v>0</v>
      </c>
      <c r="GD124" s="54">
        <v>0</v>
      </c>
      <c r="GE124" s="10">
        <v>0</v>
      </c>
      <c r="GF124" s="55">
        <f t="shared" si="2746"/>
        <v>0</v>
      </c>
      <c r="GG124" s="54">
        <v>0</v>
      </c>
      <c r="GH124" s="10">
        <v>0</v>
      </c>
      <c r="GI124" s="55">
        <f t="shared" si="2747"/>
        <v>0</v>
      </c>
      <c r="GJ124" s="54">
        <v>2</v>
      </c>
      <c r="GK124" s="10">
        <v>414</v>
      </c>
      <c r="GL124" s="55">
        <f t="shared" si="2748"/>
        <v>207000</v>
      </c>
      <c r="GM124" s="54">
        <v>0</v>
      </c>
      <c r="GN124" s="10">
        <v>0</v>
      </c>
      <c r="GO124" s="55">
        <f t="shared" si="2749"/>
        <v>0</v>
      </c>
      <c r="GP124" s="54">
        <v>0</v>
      </c>
      <c r="GQ124" s="10">
        <v>0</v>
      </c>
      <c r="GR124" s="55">
        <f t="shared" si="2750"/>
        <v>0</v>
      </c>
      <c r="GS124" s="54">
        <v>0</v>
      </c>
      <c r="GT124" s="10">
        <v>0</v>
      </c>
      <c r="GU124" s="55">
        <f t="shared" ref="GU124:GU134" si="2829">IFERROR(GT124/GS124*1000,0)</f>
        <v>0</v>
      </c>
      <c r="GV124" s="54">
        <v>0</v>
      </c>
      <c r="GW124" s="10">
        <v>0</v>
      </c>
      <c r="GX124" s="55">
        <f t="shared" si="2752"/>
        <v>0</v>
      </c>
      <c r="GY124" s="54">
        <v>0</v>
      </c>
      <c r="GZ124" s="10">
        <v>0</v>
      </c>
      <c r="HA124" s="55">
        <f t="shared" si="2753"/>
        <v>0</v>
      </c>
      <c r="HB124" s="54">
        <v>0</v>
      </c>
      <c r="HC124" s="10">
        <v>0</v>
      </c>
      <c r="HD124" s="55">
        <f t="shared" si="2754"/>
        <v>0</v>
      </c>
      <c r="HE124" s="54">
        <v>0</v>
      </c>
      <c r="HF124" s="10">
        <v>0</v>
      </c>
      <c r="HG124" s="55">
        <f t="shared" si="2755"/>
        <v>0</v>
      </c>
      <c r="HH124" s="54">
        <v>0</v>
      </c>
      <c r="HI124" s="10">
        <v>0</v>
      </c>
      <c r="HJ124" s="55">
        <f t="shared" si="2756"/>
        <v>0</v>
      </c>
      <c r="HK124" s="54">
        <v>0</v>
      </c>
      <c r="HL124" s="10">
        <v>0</v>
      </c>
      <c r="HM124" s="55">
        <f t="shared" si="2757"/>
        <v>0</v>
      </c>
      <c r="HN124" s="54">
        <v>0</v>
      </c>
      <c r="HO124" s="10">
        <v>0</v>
      </c>
      <c r="HP124" s="55">
        <f t="shared" si="2758"/>
        <v>0</v>
      </c>
      <c r="HQ124" s="54">
        <v>0</v>
      </c>
      <c r="HR124" s="10">
        <v>0</v>
      </c>
      <c r="HS124" s="55">
        <f t="shared" si="2759"/>
        <v>0</v>
      </c>
      <c r="HT124" s="54">
        <v>0</v>
      </c>
      <c r="HU124" s="10">
        <v>0</v>
      </c>
      <c r="HV124" s="55">
        <f t="shared" si="2760"/>
        <v>0</v>
      </c>
      <c r="HW124" s="54">
        <v>0</v>
      </c>
      <c r="HX124" s="10">
        <v>0</v>
      </c>
      <c r="HY124" s="55">
        <f t="shared" si="2761"/>
        <v>0</v>
      </c>
      <c r="HZ124" s="54">
        <v>0</v>
      </c>
      <c r="IA124" s="10">
        <v>0</v>
      </c>
      <c r="IB124" s="55">
        <f t="shared" si="2762"/>
        <v>0</v>
      </c>
      <c r="IC124" s="54">
        <v>0</v>
      </c>
      <c r="ID124" s="10">
        <v>0</v>
      </c>
      <c r="IE124" s="55">
        <f t="shared" si="2763"/>
        <v>0</v>
      </c>
      <c r="IF124" s="54">
        <v>0</v>
      </c>
      <c r="IG124" s="10">
        <v>0</v>
      </c>
      <c r="IH124" s="55">
        <f t="shared" si="2764"/>
        <v>0</v>
      </c>
      <c r="II124" s="54">
        <v>3</v>
      </c>
      <c r="IJ124" s="10">
        <v>65</v>
      </c>
      <c r="IK124" s="55">
        <f t="shared" si="2765"/>
        <v>21666.666666666668</v>
      </c>
      <c r="IL124" s="54">
        <v>0</v>
      </c>
      <c r="IM124" s="10">
        <v>0</v>
      </c>
      <c r="IN124" s="55">
        <f t="shared" si="2766"/>
        <v>0</v>
      </c>
      <c r="IO124" s="54">
        <v>0</v>
      </c>
      <c r="IP124" s="10">
        <v>0</v>
      </c>
      <c r="IQ124" s="55">
        <f t="shared" si="2767"/>
        <v>0</v>
      </c>
      <c r="IR124" s="54">
        <v>0</v>
      </c>
      <c r="IS124" s="10">
        <v>0</v>
      </c>
      <c r="IT124" s="55">
        <f t="shared" si="2768"/>
        <v>0</v>
      </c>
      <c r="IU124" s="54">
        <v>0</v>
      </c>
      <c r="IV124" s="10">
        <v>0</v>
      </c>
      <c r="IW124" s="55">
        <f t="shared" si="2769"/>
        <v>0</v>
      </c>
      <c r="IX124" s="54">
        <v>56</v>
      </c>
      <c r="IY124" s="10">
        <v>2628</v>
      </c>
      <c r="IZ124" s="55">
        <f t="shared" si="2770"/>
        <v>46928.571428571428</v>
      </c>
      <c r="JA124" s="54">
        <v>9</v>
      </c>
      <c r="JB124" s="10">
        <v>127</v>
      </c>
      <c r="JC124" s="55">
        <f t="shared" si="2771"/>
        <v>14111.111111111111</v>
      </c>
      <c r="JD124" s="54">
        <v>0</v>
      </c>
      <c r="JE124" s="10">
        <v>0</v>
      </c>
      <c r="JF124" s="55">
        <f t="shared" si="2772"/>
        <v>0</v>
      </c>
      <c r="JG124" s="54">
        <v>2</v>
      </c>
      <c r="JH124" s="10">
        <v>5</v>
      </c>
      <c r="JI124" s="55">
        <f t="shared" si="2773"/>
        <v>2500</v>
      </c>
      <c r="JJ124" s="54">
        <v>5</v>
      </c>
      <c r="JK124" s="10">
        <v>185</v>
      </c>
      <c r="JL124" s="55">
        <f t="shared" si="2774"/>
        <v>37000</v>
      </c>
      <c r="JM124" s="54">
        <v>0</v>
      </c>
      <c r="JN124" s="10">
        <v>0</v>
      </c>
      <c r="JO124" s="55">
        <f t="shared" si="2775"/>
        <v>0</v>
      </c>
      <c r="JP124" s="54">
        <v>0</v>
      </c>
      <c r="JQ124" s="10">
        <v>0</v>
      </c>
      <c r="JR124" s="55">
        <f t="shared" si="2776"/>
        <v>0</v>
      </c>
      <c r="JS124" s="54">
        <v>0</v>
      </c>
      <c r="JT124" s="10">
        <v>0</v>
      </c>
      <c r="JU124" s="55">
        <f t="shared" si="2777"/>
        <v>0</v>
      </c>
      <c r="JV124" s="54">
        <v>0</v>
      </c>
      <c r="JW124" s="10">
        <v>0</v>
      </c>
      <c r="JX124" s="55">
        <f t="shared" si="2778"/>
        <v>0</v>
      </c>
      <c r="JY124" s="54">
        <v>0</v>
      </c>
      <c r="JZ124" s="10">
        <v>0</v>
      </c>
      <c r="KA124" s="55">
        <f t="shared" si="2779"/>
        <v>0</v>
      </c>
      <c r="KB124" s="54">
        <v>0</v>
      </c>
      <c r="KC124" s="10">
        <v>0</v>
      </c>
      <c r="KD124" s="55">
        <f t="shared" si="2780"/>
        <v>0</v>
      </c>
      <c r="KE124" s="54">
        <v>93</v>
      </c>
      <c r="KF124" s="10">
        <v>7976</v>
      </c>
      <c r="KG124" s="55">
        <f t="shared" si="2781"/>
        <v>85763.440860215051</v>
      </c>
      <c r="KH124" s="54">
        <v>0</v>
      </c>
      <c r="KI124" s="10">
        <v>0</v>
      </c>
      <c r="KJ124" s="55">
        <f t="shared" si="2782"/>
        <v>0</v>
      </c>
      <c r="KK124" s="54">
        <v>0</v>
      </c>
      <c r="KL124" s="10">
        <v>0</v>
      </c>
      <c r="KM124" s="55">
        <f t="shared" si="2783"/>
        <v>0</v>
      </c>
      <c r="KN124" s="54">
        <v>0</v>
      </c>
      <c r="KO124" s="10">
        <v>0</v>
      </c>
      <c r="KP124" s="55">
        <f t="shared" si="2784"/>
        <v>0</v>
      </c>
      <c r="KQ124" s="54">
        <v>2</v>
      </c>
      <c r="KR124" s="10">
        <v>779</v>
      </c>
      <c r="KS124" s="55">
        <f t="shared" si="2785"/>
        <v>389500</v>
      </c>
      <c r="KT124" s="54">
        <v>0</v>
      </c>
      <c r="KU124" s="10">
        <v>0</v>
      </c>
      <c r="KV124" s="55">
        <f t="shared" si="2786"/>
        <v>0</v>
      </c>
      <c r="KW124" s="54">
        <v>0</v>
      </c>
      <c r="KX124" s="10">
        <v>0</v>
      </c>
      <c r="KY124" s="55">
        <f t="shared" si="2787"/>
        <v>0</v>
      </c>
      <c r="KZ124" s="54">
        <v>0</v>
      </c>
      <c r="LA124" s="10">
        <v>0</v>
      </c>
      <c r="LB124" s="55">
        <f t="shared" si="2788"/>
        <v>0</v>
      </c>
      <c r="LC124" s="54">
        <v>0</v>
      </c>
      <c r="LD124" s="10">
        <v>0</v>
      </c>
      <c r="LE124" s="55">
        <f t="shared" si="2789"/>
        <v>0</v>
      </c>
      <c r="LF124" s="54">
        <v>0</v>
      </c>
      <c r="LG124" s="10">
        <v>0</v>
      </c>
      <c r="LH124" s="55">
        <f t="shared" si="2790"/>
        <v>0</v>
      </c>
      <c r="LI124" s="54">
        <v>0</v>
      </c>
      <c r="LJ124" s="10">
        <v>0</v>
      </c>
      <c r="LK124" s="55">
        <f t="shared" si="2791"/>
        <v>0</v>
      </c>
      <c r="LL124" s="54">
        <v>0</v>
      </c>
      <c r="LM124" s="10">
        <v>0</v>
      </c>
      <c r="LN124" s="55">
        <f t="shared" si="2792"/>
        <v>0</v>
      </c>
      <c r="LO124" s="54">
        <v>0</v>
      </c>
      <c r="LP124" s="10">
        <v>0</v>
      </c>
      <c r="LQ124" s="55">
        <f t="shared" si="2793"/>
        <v>0</v>
      </c>
      <c r="LR124" s="54">
        <v>0</v>
      </c>
      <c r="LS124" s="10">
        <v>0</v>
      </c>
      <c r="LT124" s="55">
        <f t="shared" si="2794"/>
        <v>0</v>
      </c>
      <c r="LU124" s="54">
        <v>0</v>
      </c>
      <c r="LV124" s="10">
        <v>0</v>
      </c>
      <c r="LW124" s="55">
        <f t="shared" si="2795"/>
        <v>0</v>
      </c>
      <c r="LX124" s="54">
        <v>26</v>
      </c>
      <c r="LY124" s="10">
        <v>918</v>
      </c>
      <c r="LZ124" s="55">
        <f t="shared" si="2796"/>
        <v>35307.692307692305</v>
      </c>
      <c r="MA124" s="54">
        <v>0</v>
      </c>
      <c r="MB124" s="10">
        <v>0</v>
      </c>
      <c r="MC124" s="55">
        <f t="shared" si="2797"/>
        <v>0</v>
      </c>
      <c r="MD124" s="54">
        <v>0</v>
      </c>
      <c r="ME124" s="10">
        <v>0</v>
      </c>
      <c r="MF124" s="55">
        <f t="shared" si="2798"/>
        <v>0</v>
      </c>
      <c r="MG124" s="54">
        <v>0</v>
      </c>
      <c r="MH124" s="10">
        <v>0</v>
      </c>
      <c r="MI124" s="55">
        <f t="shared" si="2799"/>
        <v>0</v>
      </c>
      <c r="MJ124" s="54">
        <v>6</v>
      </c>
      <c r="MK124" s="10">
        <v>1079</v>
      </c>
      <c r="ML124" s="55">
        <f t="shared" si="2800"/>
        <v>179833.33333333334</v>
      </c>
      <c r="MM124" s="54">
        <v>4</v>
      </c>
      <c r="MN124" s="10">
        <v>485</v>
      </c>
      <c r="MO124" s="55">
        <f t="shared" si="2801"/>
        <v>121250</v>
      </c>
      <c r="MP124" s="54">
        <v>0</v>
      </c>
      <c r="MQ124" s="10">
        <v>0</v>
      </c>
      <c r="MR124" s="55">
        <f t="shared" si="2802"/>
        <v>0</v>
      </c>
      <c r="MS124" s="54">
        <v>4</v>
      </c>
      <c r="MT124" s="10">
        <v>49</v>
      </c>
      <c r="MU124" s="55">
        <f t="shared" si="2803"/>
        <v>12250</v>
      </c>
      <c r="MV124" s="54">
        <v>0</v>
      </c>
      <c r="MW124" s="10">
        <v>0</v>
      </c>
      <c r="MX124" s="55">
        <f t="shared" si="2804"/>
        <v>0</v>
      </c>
      <c r="MY124" s="54">
        <v>74</v>
      </c>
      <c r="MZ124" s="10">
        <v>829</v>
      </c>
      <c r="NA124" s="55">
        <f t="shared" si="2805"/>
        <v>11202.702702702703</v>
      </c>
      <c r="NB124" s="54">
        <v>0</v>
      </c>
      <c r="NC124" s="10">
        <v>0</v>
      </c>
      <c r="ND124" s="55">
        <f t="shared" si="2806"/>
        <v>0</v>
      </c>
      <c r="NE124" s="54">
        <v>0</v>
      </c>
      <c r="NF124" s="10">
        <v>0</v>
      </c>
      <c r="NG124" s="55">
        <f t="shared" si="2807"/>
        <v>0</v>
      </c>
      <c r="NH124" s="54">
        <v>0</v>
      </c>
      <c r="NI124" s="10">
        <v>0</v>
      </c>
      <c r="NJ124" s="55">
        <f t="shared" si="2808"/>
        <v>0</v>
      </c>
      <c r="NK124" s="54">
        <v>0</v>
      </c>
      <c r="NL124" s="10">
        <v>0</v>
      </c>
      <c r="NM124" s="55">
        <f t="shared" si="2809"/>
        <v>0</v>
      </c>
      <c r="NN124" s="54">
        <v>0</v>
      </c>
      <c r="NO124" s="10">
        <v>0</v>
      </c>
      <c r="NP124" s="55">
        <f t="shared" si="2810"/>
        <v>0</v>
      </c>
      <c r="NQ124" s="54">
        <v>0</v>
      </c>
      <c r="NR124" s="10">
        <v>0</v>
      </c>
      <c r="NS124" s="55">
        <v>0</v>
      </c>
      <c r="NT124" s="54">
        <v>2</v>
      </c>
      <c r="NU124" s="10">
        <v>29</v>
      </c>
      <c r="NV124" s="55">
        <f t="shared" si="2811"/>
        <v>14500</v>
      </c>
      <c r="NW124" s="54">
        <v>37</v>
      </c>
      <c r="NX124" s="10">
        <v>3652</v>
      </c>
      <c r="NY124" s="55">
        <f t="shared" si="2812"/>
        <v>98702.702702702707</v>
      </c>
      <c r="NZ124" s="54">
        <v>496</v>
      </c>
      <c r="OA124" s="10">
        <v>30351</v>
      </c>
      <c r="OB124" s="55">
        <f t="shared" si="2813"/>
        <v>61191.532258064522</v>
      </c>
      <c r="OC124" s="54">
        <v>0</v>
      </c>
      <c r="OD124" s="10">
        <v>0</v>
      </c>
      <c r="OE124" s="55">
        <v>0</v>
      </c>
      <c r="OF124" s="68">
        <v>0</v>
      </c>
      <c r="OG124" s="24">
        <v>0</v>
      </c>
      <c r="OH124" s="69">
        <f t="shared" si="2814"/>
        <v>0</v>
      </c>
      <c r="OI124" s="54">
        <v>2</v>
      </c>
      <c r="OJ124" s="10">
        <v>325</v>
      </c>
      <c r="OK124" s="55">
        <f t="shared" si="2815"/>
        <v>162500</v>
      </c>
      <c r="OL124" s="54">
        <v>0</v>
      </c>
      <c r="OM124" s="10">
        <v>0</v>
      </c>
      <c r="ON124" s="55">
        <f t="shared" si="2816"/>
        <v>0</v>
      </c>
      <c r="OO124" s="54">
        <v>0</v>
      </c>
      <c r="OP124" s="10">
        <v>0</v>
      </c>
      <c r="OQ124" s="55">
        <f t="shared" si="2817"/>
        <v>0</v>
      </c>
      <c r="OR124" s="54">
        <v>0</v>
      </c>
      <c r="OS124" s="10">
        <v>0</v>
      </c>
      <c r="OT124" s="55">
        <f t="shared" si="2818"/>
        <v>0</v>
      </c>
      <c r="OU124" s="54">
        <v>0</v>
      </c>
      <c r="OV124" s="10">
        <v>0</v>
      </c>
      <c r="OW124" s="55">
        <f t="shared" si="2819"/>
        <v>0</v>
      </c>
      <c r="OX124" s="54">
        <v>62</v>
      </c>
      <c r="OY124" s="10">
        <v>450</v>
      </c>
      <c r="OZ124" s="55">
        <f t="shared" si="2820"/>
        <v>7258.0645161290322</v>
      </c>
      <c r="PA124" s="13">
        <f t="shared" si="2232"/>
        <v>5101</v>
      </c>
      <c r="PB124" s="78" t="e">
        <f>SUM(J124,V124,Y124,AH124,AK124,AQ124,AT124,AW124,BI124,BL124,BR124,BU124,BX124,CA124,CD124,CJ124,CM124,CS124,CV124,CY124,DB124,DH124,DN124,DQ124,DT124,DW124,EC124,EF124,EI124,EU124,EX124,FA124,FG124,FJ124,FM124,FP124,FS124,FV124,GB124,GE124,GH124,GK124,GN124,GQ124,GW124,GZ124,HF124,HO124,HR124,HU124,ID124,IG124,IJ124,IM124,IP124,IV124,IY124,JB124,JE124,JH124,JK124,JN124,JQ124,JZ124,KC124,KF124,KI124,KL124,KO124,KR124,KU124,LA124,LD124,LM124,LP124,LS124,LV124,LY124,MB124,HI124,MH124,MK124,MN124,MQ124,MT124,MW124,MZ124,NC124,NF124,NI124,NL124,NO124,NU124,NX124,OA124,OJ124,OS124,OV124,OY124,HL124,JW124,AB124,IA124,IS124,P124+OP124+OM124+OG124+OD124+NR124+ME124+LG124+KX124+JT124+HX124+#REF!+HC124+GT124+FY124+FD124+ER124+EO124+EL124+DZ124+DE124+CP124+BO124+BF124+AZ124+AE124+S124+M124+G124+D124)</f>
        <v>#REF!</v>
      </c>
      <c r="PC124" s="6"/>
      <c r="PD124" s="9"/>
      <c r="PE124" s="6"/>
      <c r="PF124" s="6"/>
      <c r="PG124" s="6"/>
      <c r="PH124" s="9"/>
      <c r="PI124" s="6"/>
      <c r="PJ124" s="6"/>
      <c r="PK124" s="6"/>
      <c r="PL124" s="9"/>
      <c r="PM124" s="6"/>
      <c r="PN124" s="6"/>
      <c r="PO124" s="6"/>
      <c r="PP124" s="9"/>
      <c r="PQ124" s="6"/>
      <c r="PR124" s="6"/>
      <c r="PS124" s="6"/>
      <c r="PT124" s="9"/>
      <c r="PU124" s="6"/>
      <c r="PV124" s="6"/>
      <c r="PW124" s="6"/>
      <c r="PX124" s="9"/>
      <c r="PY124" s="6"/>
      <c r="PZ124" s="6"/>
      <c r="QA124" s="6"/>
      <c r="QB124" s="9"/>
      <c r="QC124" s="6"/>
      <c r="QD124" s="6"/>
      <c r="QE124" s="6"/>
      <c r="QF124" s="2"/>
      <c r="QG124" s="1"/>
      <c r="QH124" s="1"/>
      <c r="QI124" s="1"/>
      <c r="QJ124" s="2"/>
      <c r="QK124" s="1"/>
      <c r="QL124" s="1"/>
      <c r="QM124" s="1"/>
      <c r="QN124" s="2"/>
      <c r="QO124" s="1"/>
      <c r="QP124" s="1"/>
      <c r="QQ124" s="1"/>
    </row>
    <row r="125" spans="1:534" x14ac:dyDescent="0.25">
      <c r="A125" s="46">
        <v>2013</v>
      </c>
      <c r="B125" s="47" t="s">
        <v>7</v>
      </c>
      <c r="C125" s="54">
        <v>0</v>
      </c>
      <c r="D125" s="10">
        <v>0</v>
      </c>
      <c r="E125" s="55">
        <f t="shared" si="2821"/>
        <v>0</v>
      </c>
      <c r="F125" s="54">
        <v>0</v>
      </c>
      <c r="G125" s="10">
        <v>0</v>
      </c>
      <c r="H125" s="55">
        <f t="shared" si="2822"/>
        <v>0</v>
      </c>
      <c r="I125" s="54">
        <v>0</v>
      </c>
      <c r="J125" s="10">
        <v>0</v>
      </c>
      <c r="K125" s="55">
        <f t="shared" si="2823"/>
        <v>0</v>
      </c>
      <c r="L125" s="54">
        <v>0</v>
      </c>
      <c r="M125" s="10">
        <v>0</v>
      </c>
      <c r="N125" s="55">
        <f t="shared" si="2690"/>
        <v>0</v>
      </c>
      <c r="O125" s="54">
        <v>0</v>
      </c>
      <c r="P125" s="10">
        <v>0</v>
      </c>
      <c r="Q125" s="55">
        <f t="shared" si="2824"/>
        <v>0</v>
      </c>
      <c r="R125" s="54">
        <v>0</v>
      </c>
      <c r="S125" s="10">
        <v>0</v>
      </c>
      <c r="T125" s="55">
        <f t="shared" si="2825"/>
        <v>0</v>
      </c>
      <c r="U125" s="54">
        <v>1</v>
      </c>
      <c r="V125" s="10">
        <v>237</v>
      </c>
      <c r="W125" s="55">
        <f t="shared" si="2691"/>
        <v>237000</v>
      </c>
      <c r="X125" s="54">
        <v>18</v>
      </c>
      <c r="Y125" s="10">
        <v>495</v>
      </c>
      <c r="Z125" s="55">
        <f t="shared" si="2692"/>
        <v>27500</v>
      </c>
      <c r="AA125" s="54">
        <v>0</v>
      </c>
      <c r="AB125" s="10">
        <v>0</v>
      </c>
      <c r="AC125" s="55">
        <f t="shared" si="2693"/>
        <v>0</v>
      </c>
      <c r="AD125" s="54">
        <v>0</v>
      </c>
      <c r="AE125" s="10">
        <v>0</v>
      </c>
      <c r="AF125" s="55">
        <f t="shared" si="2694"/>
        <v>0</v>
      </c>
      <c r="AG125" s="54">
        <v>0</v>
      </c>
      <c r="AH125" s="10">
        <v>0</v>
      </c>
      <c r="AI125" s="55">
        <f t="shared" si="2695"/>
        <v>0</v>
      </c>
      <c r="AJ125" s="54">
        <v>17</v>
      </c>
      <c r="AK125" s="10">
        <v>611</v>
      </c>
      <c r="AL125" s="55">
        <f t="shared" si="2696"/>
        <v>35941.176470588231</v>
      </c>
      <c r="AM125" s="54">
        <v>0</v>
      </c>
      <c r="AN125" s="10">
        <v>0</v>
      </c>
      <c r="AO125" s="55">
        <f t="shared" si="2697"/>
        <v>0</v>
      </c>
      <c r="AP125" s="54">
        <v>0</v>
      </c>
      <c r="AQ125" s="10">
        <v>0</v>
      </c>
      <c r="AR125" s="55">
        <f t="shared" si="2698"/>
        <v>0</v>
      </c>
      <c r="AS125" s="54">
        <v>0</v>
      </c>
      <c r="AT125" s="10">
        <v>0</v>
      </c>
      <c r="AU125" s="55">
        <f t="shared" si="2699"/>
        <v>0</v>
      </c>
      <c r="AV125" s="54">
        <v>0</v>
      </c>
      <c r="AW125" s="10">
        <v>0</v>
      </c>
      <c r="AX125" s="55">
        <f t="shared" si="2700"/>
        <v>0</v>
      </c>
      <c r="AY125" s="54">
        <v>0</v>
      </c>
      <c r="AZ125" s="10">
        <v>0</v>
      </c>
      <c r="BA125" s="55">
        <f t="shared" si="2701"/>
        <v>0</v>
      </c>
      <c r="BB125" s="54">
        <v>0</v>
      </c>
      <c r="BC125" s="10">
        <v>0</v>
      </c>
      <c r="BD125" s="55">
        <f t="shared" si="2702"/>
        <v>0</v>
      </c>
      <c r="BE125" s="54">
        <v>0</v>
      </c>
      <c r="BF125" s="10">
        <v>0</v>
      </c>
      <c r="BG125" s="55">
        <f t="shared" si="2826"/>
        <v>0</v>
      </c>
      <c r="BH125" s="54">
        <v>0</v>
      </c>
      <c r="BI125" s="10">
        <v>0</v>
      </c>
      <c r="BJ125" s="55">
        <f t="shared" si="2704"/>
        <v>0</v>
      </c>
      <c r="BK125" s="54">
        <v>10</v>
      </c>
      <c r="BL125" s="10">
        <v>1874</v>
      </c>
      <c r="BM125" s="55">
        <f t="shared" si="2705"/>
        <v>187400</v>
      </c>
      <c r="BN125" s="54">
        <v>0</v>
      </c>
      <c r="BO125" s="10">
        <v>0</v>
      </c>
      <c r="BP125" s="55">
        <f t="shared" si="2706"/>
        <v>0</v>
      </c>
      <c r="BQ125" s="54">
        <v>0</v>
      </c>
      <c r="BR125" s="10">
        <v>0</v>
      </c>
      <c r="BS125" s="55">
        <f t="shared" si="2707"/>
        <v>0</v>
      </c>
      <c r="BT125" s="54">
        <v>39</v>
      </c>
      <c r="BU125" s="10">
        <v>1529</v>
      </c>
      <c r="BV125" s="55">
        <f t="shared" si="2708"/>
        <v>39205.128205128203</v>
      </c>
      <c r="BW125" s="54">
        <v>3</v>
      </c>
      <c r="BX125" s="10">
        <v>382</v>
      </c>
      <c r="BY125" s="55">
        <f t="shared" si="2709"/>
        <v>127333.33333333333</v>
      </c>
      <c r="BZ125" s="54">
        <v>1</v>
      </c>
      <c r="CA125" s="10">
        <v>16</v>
      </c>
      <c r="CB125" s="55">
        <f t="shared" si="2710"/>
        <v>16000</v>
      </c>
      <c r="CC125" s="54">
        <v>0</v>
      </c>
      <c r="CD125" s="10">
        <v>0</v>
      </c>
      <c r="CE125" s="55">
        <f t="shared" si="2711"/>
        <v>0</v>
      </c>
      <c r="CF125" s="54">
        <v>0</v>
      </c>
      <c r="CG125" s="10">
        <v>0</v>
      </c>
      <c r="CH125" s="55">
        <f t="shared" si="2712"/>
        <v>0</v>
      </c>
      <c r="CI125" s="54">
        <v>0</v>
      </c>
      <c r="CJ125" s="10">
        <v>0</v>
      </c>
      <c r="CK125" s="55">
        <f t="shared" si="2713"/>
        <v>0</v>
      </c>
      <c r="CL125" s="54">
        <v>0</v>
      </c>
      <c r="CM125" s="10">
        <v>0</v>
      </c>
      <c r="CN125" s="55">
        <f t="shared" si="2714"/>
        <v>0</v>
      </c>
      <c r="CO125" s="54">
        <v>0</v>
      </c>
      <c r="CP125" s="10">
        <v>0</v>
      </c>
      <c r="CQ125" s="55">
        <f t="shared" si="2715"/>
        <v>0</v>
      </c>
      <c r="CR125" s="54">
        <v>0</v>
      </c>
      <c r="CS125" s="10">
        <v>0</v>
      </c>
      <c r="CT125" s="55">
        <f t="shared" si="2716"/>
        <v>0</v>
      </c>
      <c r="CU125" s="54">
        <v>20</v>
      </c>
      <c r="CV125" s="10">
        <v>288</v>
      </c>
      <c r="CW125" s="55">
        <f t="shared" si="2717"/>
        <v>14400</v>
      </c>
      <c r="CX125" s="54">
        <v>0</v>
      </c>
      <c r="CY125" s="10">
        <v>0</v>
      </c>
      <c r="CZ125" s="55">
        <f t="shared" si="2718"/>
        <v>0</v>
      </c>
      <c r="DA125" s="54">
        <v>0</v>
      </c>
      <c r="DB125" s="10">
        <v>0</v>
      </c>
      <c r="DC125" s="55">
        <f t="shared" si="2719"/>
        <v>0</v>
      </c>
      <c r="DD125" s="54">
        <v>0</v>
      </c>
      <c r="DE125" s="10">
        <v>0</v>
      </c>
      <c r="DF125" s="55">
        <f t="shared" si="2827"/>
        <v>0</v>
      </c>
      <c r="DG125" s="54">
        <v>0</v>
      </c>
      <c r="DH125" s="10">
        <v>0</v>
      </c>
      <c r="DI125" s="55">
        <f t="shared" si="2721"/>
        <v>0</v>
      </c>
      <c r="DJ125" s="54">
        <v>0</v>
      </c>
      <c r="DK125" s="10">
        <v>0</v>
      </c>
      <c r="DL125" s="55">
        <f t="shared" si="2722"/>
        <v>0</v>
      </c>
      <c r="DM125" s="54">
        <v>0</v>
      </c>
      <c r="DN125" s="10">
        <v>0</v>
      </c>
      <c r="DO125" s="55">
        <f t="shared" si="2723"/>
        <v>0</v>
      </c>
      <c r="DP125" s="54">
        <v>0</v>
      </c>
      <c r="DQ125" s="10">
        <v>0</v>
      </c>
      <c r="DR125" s="55">
        <f t="shared" si="2724"/>
        <v>0</v>
      </c>
      <c r="DS125" s="54">
        <v>0</v>
      </c>
      <c r="DT125" s="10">
        <v>0</v>
      </c>
      <c r="DU125" s="55">
        <f t="shared" si="2725"/>
        <v>0</v>
      </c>
      <c r="DV125" s="54">
        <v>174</v>
      </c>
      <c r="DW125" s="10">
        <v>12322</v>
      </c>
      <c r="DX125" s="55">
        <f t="shared" si="2726"/>
        <v>70816.091954022995</v>
      </c>
      <c r="DY125" s="54">
        <v>0</v>
      </c>
      <c r="DZ125" s="10">
        <v>0</v>
      </c>
      <c r="EA125" s="55">
        <f t="shared" si="2727"/>
        <v>0</v>
      </c>
      <c r="EB125" s="54">
        <v>113</v>
      </c>
      <c r="EC125" s="10">
        <v>7541</v>
      </c>
      <c r="ED125" s="55">
        <f t="shared" si="2728"/>
        <v>66734.513274336277</v>
      </c>
      <c r="EE125" s="54">
        <v>1</v>
      </c>
      <c r="EF125" s="10">
        <v>6</v>
      </c>
      <c r="EG125" s="55">
        <f t="shared" si="2729"/>
        <v>6000</v>
      </c>
      <c r="EH125" s="54">
        <v>8</v>
      </c>
      <c r="EI125" s="10">
        <v>203</v>
      </c>
      <c r="EJ125" s="55">
        <f t="shared" si="2730"/>
        <v>25375</v>
      </c>
      <c r="EK125" s="54">
        <v>0</v>
      </c>
      <c r="EL125" s="10">
        <v>0</v>
      </c>
      <c r="EM125" s="55">
        <f t="shared" si="2731"/>
        <v>0</v>
      </c>
      <c r="EN125" s="54">
        <v>0</v>
      </c>
      <c r="EO125" s="10">
        <v>0</v>
      </c>
      <c r="EP125" s="55">
        <f t="shared" si="2732"/>
        <v>0</v>
      </c>
      <c r="EQ125" s="54">
        <v>0</v>
      </c>
      <c r="ER125" s="10">
        <v>0</v>
      </c>
      <c r="ES125" s="55">
        <f t="shared" si="2828"/>
        <v>0</v>
      </c>
      <c r="ET125" s="54">
        <v>0</v>
      </c>
      <c r="EU125" s="10">
        <v>0</v>
      </c>
      <c r="EV125" s="55">
        <f t="shared" si="2734"/>
        <v>0</v>
      </c>
      <c r="EW125" s="54">
        <v>0</v>
      </c>
      <c r="EX125" s="10">
        <v>0</v>
      </c>
      <c r="EY125" s="55">
        <f t="shared" si="2735"/>
        <v>0</v>
      </c>
      <c r="EZ125" s="54">
        <v>0</v>
      </c>
      <c r="FA125" s="10">
        <v>0</v>
      </c>
      <c r="FB125" s="55">
        <f t="shared" si="2736"/>
        <v>0</v>
      </c>
      <c r="FC125" s="54">
        <v>0</v>
      </c>
      <c r="FD125" s="10">
        <v>0</v>
      </c>
      <c r="FE125" s="55">
        <f t="shared" si="2737"/>
        <v>0</v>
      </c>
      <c r="FF125" s="54">
        <v>20</v>
      </c>
      <c r="FG125" s="10">
        <v>1889</v>
      </c>
      <c r="FH125" s="55">
        <f t="shared" si="2738"/>
        <v>94450</v>
      </c>
      <c r="FI125" s="54">
        <v>0</v>
      </c>
      <c r="FJ125" s="10">
        <v>0</v>
      </c>
      <c r="FK125" s="55">
        <f t="shared" si="2739"/>
        <v>0</v>
      </c>
      <c r="FL125" s="54">
        <v>0</v>
      </c>
      <c r="FM125" s="10">
        <v>0</v>
      </c>
      <c r="FN125" s="55">
        <f t="shared" si="2740"/>
        <v>0</v>
      </c>
      <c r="FO125" s="54">
        <v>73</v>
      </c>
      <c r="FP125" s="10">
        <v>9074</v>
      </c>
      <c r="FQ125" s="55">
        <f t="shared" si="2741"/>
        <v>124301.36986301371</v>
      </c>
      <c r="FR125" s="54">
        <v>16</v>
      </c>
      <c r="FS125" s="10">
        <v>1266</v>
      </c>
      <c r="FT125" s="55">
        <f t="shared" si="2742"/>
        <v>79125</v>
      </c>
      <c r="FU125" s="54">
        <v>55</v>
      </c>
      <c r="FV125" s="10">
        <v>3540</v>
      </c>
      <c r="FW125" s="55">
        <f t="shared" si="2743"/>
        <v>64363.63636363636</v>
      </c>
      <c r="FX125" s="54">
        <v>0</v>
      </c>
      <c r="FY125" s="10">
        <v>0</v>
      </c>
      <c r="FZ125" s="55">
        <f t="shared" si="2744"/>
        <v>0</v>
      </c>
      <c r="GA125" s="54">
        <v>0</v>
      </c>
      <c r="GB125" s="10">
        <v>0</v>
      </c>
      <c r="GC125" s="55">
        <f t="shared" si="2745"/>
        <v>0</v>
      </c>
      <c r="GD125" s="54">
        <v>0</v>
      </c>
      <c r="GE125" s="10">
        <v>0</v>
      </c>
      <c r="GF125" s="55">
        <f t="shared" si="2746"/>
        <v>0</v>
      </c>
      <c r="GG125" s="54">
        <v>0</v>
      </c>
      <c r="GH125" s="10">
        <v>0</v>
      </c>
      <c r="GI125" s="55">
        <f t="shared" si="2747"/>
        <v>0</v>
      </c>
      <c r="GJ125" s="54">
        <v>0</v>
      </c>
      <c r="GK125" s="10">
        <v>0</v>
      </c>
      <c r="GL125" s="55">
        <f t="shared" si="2748"/>
        <v>0</v>
      </c>
      <c r="GM125" s="54">
        <v>3</v>
      </c>
      <c r="GN125" s="10">
        <v>236</v>
      </c>
      <c r="GO125" s="55">
        <f t="shared" si="2749"/>
        <v>78666.666666666672</v>
      </c>
      <c r="GP125" s="54">
        <v>0</v>
      </c>
      <c r="GQ125" s="10">
        <v>0</v>
      </c>
      <c r="GR125" s="55">
        <f t="shared" si="2750"/>
        <v>0</v>
      </c>
      <c r="GS125" s="54">
        <v>0</v>
      </c>
      <c r="GT125" s="10">
        <v>0</v>
      </c>
      <c r="GU125" s="55">
        <f t="shared" si="2829"/>
        <v>0</v>
      </c>
      <c r="GV125" s="54">
        <v>0</v>
      </c>
      <c r="GW125" s="10">
        <v>0</v>
      </c>
      <c r="GX125" s="55">
        <f t="shared" si="2752"/>
        <v>0</v>
      </c>
      <c r="GY125" s="54">
        <v>0</v>
      </c>
      <c r="GZ125" s="10">
        <v>0</v>
      </c>
      <c r="HA125" s="55">
        <f t="shared" si="2753"/>
        <v>0</v>
      </c>
      <c r="HB125" s="54">
        <v>0</v>
      </c>
      <c r="HC125" s="10">
        <v>0</v>
      </c>
      <c r="HD125" s="55">
        <f t="shared" si="2754"/>
        <v>0</v>
      </c>
      <c r="HE125" s="64">
        <v>0</v>
      </c>
      <c r="HF125" s="15">
        <v>0</v>
      </c>
      <c r="HG125" s="55">
        <f t="shared" si="2755"/>
        <v>0</v>
      </c>
      <c r="HH125" s="54">
        <v>0</v>
      </c>
      <c r="HI125" s="10">
        <v>0</v>
      </c>
      <c r="HJ125" s="55">
        <f t="shared" si="2756"/>
        <v>0</v>
      </c>
      <c r="HK125" s="54">
        <v>0</v>
      </c>
      <c r="HL125" s="10">
        <v>0</v>
      </c>
      <c r="HM125" s="55">
        <f t="shared" si="2757"/>
        <v>0</v>
      </c>
      <c r="HN125" s="54">
        <v>9</v>
      </c>
      <c r="HO125" s="10">
        <v>651</v>
      </c>
      <c r="HP125" s="55">
        <f t="shared" si="2758"/>
        <v>72333.333333333328</v>
      </c>
      <c r="HQ125" s="54">
        <v>1</v>
      </c>
      <c r="HR125" s="10">
        <v>417</v>
      </c>
      <c r="HS125" s="55">
        <f t="shared" si="2759"/>
        <v>417000</v>
      </c>
      <c r="HT125" s="54">
        <v>0</v>
      </c>
      <c r="HU125" s="10">
        <v>0</v>
      </c>
      <c r="HV125" s="55">
        <f t="shared" si="2760"/>
        <v>0</v>
      </c>
      <c r="HW125" s="54">
        <v>0</v>
      </c>
      <c r="HX125" s="10">
        <v>0</v>
      </c>
      <c r="HY125" s="55">
        <f t="shared" si="2761"/>
        <v>0</v>
      </c>
      <c r="HZ125" s="54">
        <v>0</v>
      </c>
      <c r="IA125" s="10">
        <v>0</v>
      </c>
      <c r="IB125" s="55">
        <f t="shared" si="2762"/>
        <v>0</v>
      </c>
      <c r="IC125" s="54">
        <v>0</v>
      </c>
      <c r="ID125" s="10">
        <v>0</v>
      </c>
      <c r="IE125" s="55">
        <f t="shared" si="2763"/>
        <v>0</v>
      </c>
      <c r="IF125" s="54">
        <v>0</v>
      </c>
      <c r="IG125" s="10">
        <v>0</v>
      </c>
      <c r="IH125" s="55">
        <f t="shared" si="2764"/>
        <v>0</v>
      </c>
      <c r="II125" s="54">
        <v>13</v>
      </c>
      <c r="IJ125" s="10">
        <v>974</v>
      </c>
      <c r="IK125" s="55">
        <f t="shared" si="2765"/>
        <v>74923.076923076922</v>
      </c>
      <c r="IL125" s="54">
        <v>0</v>
      </c>
      <c r="IM125" s="10">
        <v>0</v>
      </c>
      <c r="IN125" s="55">
        <f t="shared" si="2766"/>
        <v>0</v>
      </c>
      <c r="IO125" s="54">
        <v>0</v>
      </c>
      <c r="IP125" s="10">
        <v>0</v>
      </c>
      <c r="IQ125" s="55">
        <f t="shared" si="2767"/>
        <v>0</v>
      </c>
      <c r="IR125" s="54">
        <v>0</v>
      </c>
      <c r="IS125" s="10">
        <v>0</v>
      </c>
      <c r="IT125" s="55">
        <f t="shared" si="2768"/>
        <v>0</v>
      </c>
      <c r="IU125" s="54">
        <v>0</v>
      </c>
      <c r="IV125" s="10">
        <v>0</v>
      </c>
      <c r="IW125" s="55">
        <f t="shared" si="2769"/>
        <v>0</v>
      </c>
      <c r="IX125" s="54">
        <v>36</v>
      </c>
      <c r="IY125" s="10">
        <v>1230</v>
      </c>
      <c r="IZ125" s="55">
        <f t="shared" si="2770"/>
        <v>34166.666666666664</v>
      </c>
      <c r="JA125" s="54">
        <v>2</v>
      </c>
      <c r="JB125" s="10">
        <v>762</v>
      </c>
      <c r="JC125" s="55">
        <f t="shared" si="2771"/>
        <v>381000</v>
      </c>
      <c r="JD125" s="54">
        <v>0</v>
      </c>
      <c r="JE125" s="10">
        <v>0</v>
      </c>
      <c r="JF125" s="55">
        <f t="shared" si="2772"/>
        <v>0</v>
      </c>
      <c r="JG125" s="54">
        <v>15</v>
      </c>
      <c r="JH125" s="10">
        <v>7</v>
      </c>
      <c r="JI125" s="55">
        <f t="shared" si="2773"/>
        <v>466.66666666666669</v>
      </c>
      <c r="JJ125" s="54">
        <v>0</v>
      </c>
      <c r="JK125" s="10">
        <v>0</v>
      </c>
      <c r="JL125" s="55">
        <f t="shared" si="2774"/>
        <v>0</v>
      </c>
      <c r="JM125" s="54">
        <v>2</v>
      </c>
      <c r="JN125" s="10">
        <v>29</v>
      </c>
      <c r="JO125" s="55">
        <f t="shared" si="2775"/>
        <v>14500</v>
      </c>
      <c r="JP125" s="54">
        <v>0</v>
      </c>
      <c r="JQ125" s="10">
        <v>0</v>
      </c>
      <c r="JR125" s="55">
        <f t="shared" si="2776"/>
        <v>0</v>
      </c>
      <c r="JS125" s="54">
        <v>0</v>
      </c>
      <c r="JT125" s="10">
        <v>0</v>
      </c>
      <c r="JU125" s="55">
        <f t="shared" si="2777"/>
        <v>0</v>
      </c>
      <c r="JV125" s="54">
        <v>0</v>
      </c>
      <c r="JW125" s="10">
        <v>0</v>
      </c>
      <c r="JX125" s="55">
        <f t="shared" si="2778"/>
        <v>0</v>
      </c>
      <c r="JY125" s="54">
        <v>1</v>
      </c>
      <c r="JZ125" s="10">
        <v>31</v>
      </c>
      <c r="KA125" s="55">
        <f t="shared" si="2779"/>
        <v>31000</v>
      </c>
      <c r="KB125" s="54">
        <v>0</v>
      </c>
      <c r="KC125" s="10">
        <v>0</v>
      </c>
      <c r="KD125" s="55">
        <f t="shared" si="2780"/>
        <v>0</v>
      </c>
      <c r="KE125" s="54">
        <v>77</v>
      </c>
      <c r="KF125" s="10">
        <v>4488</v>
      </c>
      <c r="KG125" s="55">
        <f t="shared" si="2781"/>
        <v>58285.714285714283</v>
      </c>
      <c r="KH125" s="54">
        <v>1</v>
      </c>
      <c r="KI125" s="10">
        <v>67</v>
      </c>
      <c r="KJ125" s="55">
        <f t="shared" si="2782"/>
        <v>67000</v>
      </c>
      <c r="KK125" s="54">
        <v>0</v>
      </c>
      <c r="KL125" s="10">
        <v>0</v>
      </c>
      <c r="KM125" s="55">
        <f t="shared" si="2783"/>
        <v>0</v>
      </c>
      <c r="KN125" s="54">
        <v>0</v>
      </c>
      <c r="KO125" s="10">
        <v>0</v>
      </c>
      <c r="KP125" s="55">
        <f t="shared" si="2784"/>
        <v>0</v>
      </c>
      <c r="KQ125" s="54">
        <v>1</v>
      </c>
      <c r="KR125" s="10">
        <v>295</v>
      </c>
      <c r="KS125" s="55">
        <f t="shared" si="2785"/>
        <v>295000</v>
      </c>
      <c r="KT125" s="54">
        <v>0</v>
      </c>
      <c r="KU125" s="10">
        <v>0</v>
      </c>
      <c r="KV125" s="55">
        <f t="shared" si="2786"/>
        <v>0</v>
      </c>
      <c r="KW125" s="54">
        <v>0</v>
      </c>
      <c r="KX125" s="10">
        <v>0</v>
      </c>
      <c r="KY125" s="55">
        <f t="shared" si="2787"/>
        <v>0</v>
      </c>
      <c r="KZ125" s="54">
        <v>0</v>
      </c>
      <c r="LA125" s="10">
        <v>0</v>
      </c>
      <c r="LB125" s="55">
        <f t="shared" si="2788"/>
        <v>0</v>
      </c>
      <c r="LC125" s="54">
        <v>0</v>
      </c>
      <c r="LD125" s="10">
        <v>0</v>
      </c>
      <c r="LE125" s="55">
        <f t="shared" si="2789"/>
        <v>0</v>
      </c>
      <c r="LF125" s="54">
        <v>0</v>
      </c>
      <c r="LG125" s="10">
        <v>0</v>
      </c>
      <c r="LH125" s="55">
        <f t="shared" si="2790"/>
        <v>0</v>
      </c>
      <c r="LI125" s="54">
        <v>0</v>
      </c>
      <c r="LJ125" s="10">
        <v>0</v>
      </c>
      <c r="LK125" s="55">
        <f t="shared" si="2791"/>
        <v>0</v>
      </c>
      <c r="LL125" s="54">
        <v>0</v>
      </c>
      <c r="LM125" s="10">
        <v>0</v>
      </c>
      <c r="LN125" s="55">
        <f t="shared" si="2792"/>
        <v>0</v>
      </c>
      <c r="LO125" s="54">
        <v>1</v>
      </c>
      <c r="LP125" s="10">
        <v>42</v>
      </c>
      <c r="LQ125" s="55">
        <f t="shared" si="2793"/>
        <v>42000</v>
      </c>
      <c r="LR125" s="54">
        <v>0</v>
      </c>
      <c r="LS125" s="10">
        <v>0</v>
      </c>
      <c r="LT125" s="55">
        <f t="shared" si="2794"/>
        <v>0</v>
      </c>
      <c r="LU125" s="54">
        <v>5</v>
      </c>
      <c r="LV125" s="10">
        <v>2530</v>
      </c>
      <c r="LW125" s="55">
        <f t="shared" si="2795"/>
        <v>506000</v>
      </c>
      <c r="LX125" s="54">
        <v>17</v>
      </c>
      <c r="LY125" s="10">
        <v>1400</v>
      </c>
      <c r="LZ125" s="55">
        <f t="shared" si="2796"/>
        <v>82352.941176470587</v>
      </c>
      <c r="MA125" s="54">
        <v>0</v>
      </c>
      <c r="MB125" s="10">
        <v>0</v>
      </c>
      <c r="MC125" s="55">
        <f t="shared" si="2797"/>
        <v>0</v>
      </c>
      <c r="MD125" s="54">
        <v>0</v>
      </c>
      <c r="ME125" s="10">
        <v>0</v>
      </c>
      <c r="MF125" s="55">
        <f t="shared" si="2798"/>
        <v>0</v>
      </c>
      <c r="MG125" s="54">
        <v>0</v>
      </c>
      <c r="MH125" s="10">
        <v>0</v>
      </c>
      <c r="MI125" s="55">
        <f t="shared" si="2799"/>
        <v>0</v>
      </c>
      <c r="MJ125" s="54">
        <v>1</v>
      </c>
      <c r="MK125" s="10">
        <v>376</v>
      </c>
      <c r="ML125" s="55">
        <f t="shared" si="2800"/>
        <v>376000</v>
      </c>
      <c r="MM125" s="54">
        <v>35</v>
      </c>
      <c r="MN125" s="10">
        <v>6782</v>
      </c>
      <c r="MO125" s="55">
        <f t="shared" si="2801"/>
        <v>193771.42857142858</v>
      </c>
      <c r="MP125" s="54">
        <v>0</v>
      </c>
      <c r="MQ125" s="10">
        <v>0</v>
      </c>
      <c r="MR125" s="55">
        <f t="shared" si="2802"/>
        <v>0</v>
      </c>
      <c r="MS125" s="54">
        <v>1</v>
      </c>
      <c r="MT125" s="10">
        <v>3</v>
      </c>
      <c r="MU125" s="55">
        <f t="shared" si="2803"/>
        <v>3000</v>
      </c>
      <c r="MV125" s="54">
        <v>0</v>
      </c>
      <c r="MW125" s="10">
        <v>0</v>
      </c>
      <c r="MX125" s="55">
        <f t="shared" si="2804"/>
        <v>0</v>
      </c>
      <c r="MY125" s="54">
        <v>111</v>
      </c>
      <c r="MZ125" s="10">
        <v>1179</v>
      </c>
      <c r="NA125" s="55">
        <f t="shared" si="2805"/>
        <v>10621.621621621622</v>
      </c>
      <c r="NB125" s="54">
        <v>0</v>
      </c>
      <c r="NC125" s="10">
        <v>0</v>
      </c>
      <c r="ND125" s="55">
        <f t="shared" si="2806"/>
        <v>0</v>
      </c>
      <c r="NE125" s="54">
        <v>2</v>
      </c>
      <c r="NF125" s="10">
        <v>93</v>
      </c>
      <c r="NG125" s="55">
        <f t="shared" si="2807"/>
        <v>46500</v>
      </c>
      <c r="NH125" s="54">
        <v>0</v>
      </c>
      <c r="NI125" s="10">
        <v>0</v>
      </c>
      <c r="NJ125" s="55">
        <f t="shared" si="2808"/>
        <v>0</v>
      </c>
      <c r="NK125" s="54">
        <v>0</v>
      </c>
      <c r="NL125" s="10">
        <v>0</v>
      </c>
      <c r="NM125" s="55">
        <f t="shared" si="2809"/>
        <v>0</v>
      </c>
      <c r="NN125" s="54">
        <v>0</v>
      </c>
      <c r="NO125" s="10">
        <v>0</v>
      </c>
      <c r="NP125" s="55">
        <f t="shared" si="2810"/>
        <v>0</v>
      </c>
      <c r="NQ125" s="54">
        <v>0</v>
      </c>
      <c r="NR125" s="10">
        <v>0</v>
      </c>
      <c r="NS125" s="55">
        <v>0</v>
      </c>
      <c r="NT125" s="54">
        <v>0</v>
      </c>
      <c r="NU125" s="10">
        <v>0</v>
      </c>
      <c r="NV125" s="55">
        <f t="shared" si="2811"/>
        <v>0</v>
      </c>
      <c r="NW125" s="54">
        <v>49</v>
      </c>
      <c r="NX125" s="10">
        <v>6130</v>
      </c>
      <c r="NY125" s="55">
        <f t="shared" si="2812"/>
        <v>125102.04081632654</v>
      </c>
      <c r="NZ125" s="54">
        <v>359</v>
      </c>
      <c r="OA125" s="10">
        <v>23027</v>
      </c>
      <c r="OB125" s="55">
        <f t="shared" si="2813"/>
        <v>64142.061281337046</v>
      </c>
      <c r="OC125" s="54">
        <v>0</v>
      </c>
      <c r="OD125" s="10">
        <v>0</v>
      </c>
      <c r="OE125" s="55">
        <v>0</v>
      </c>
      <c r="OF125" s="68">
        <v>0</v>
      </c>
      <c r="OG125" s="24">
        <v>0</v>
      </c>
      <c r="OH125" s="69">
        <f t="shared" si="2814"/>
        <v>0</v>
      </c>
      <c r="OI125" s="54">
        <v>0</v>
      </c>
      <c r="OJ125" s="10">
        <v>0</v>
      </c>
      <c r="OK125" s="55">
        <f t="shared" si="2815"/>
        <v>0</v>
      </c>
      <c r="OL125" s="54">
        <v>0</v>
      </c>
      <c r="OM125" s="10">
        <v>0</v>
      </c>
      <c r="ON125" s="55">
        <f t="shared" si="2816"/>
        <v>0</v>
      </c>
      <c r="OO125" s="54">
        <v>0</v>
      </c>
      <c r="OP125" s="10">
        <v>0</v>
      </c>
      <c r="OQ125" s="55">
        <f t="shared" si="2817"/>
        <v>0</v>
      </c>
      <c r="OR125" s="54">
        <v>0</v>
      </c>
      <c r="OS125" s="10">
        <v>0</v>
      </c>
      <c r="OT125" s="55">
        <f t="shared" si="2818"/>
        <v>0</v>
      </c>
      <c r="OU125" s="54">
        <v>0</v>
      </c>
      <c r="OV125" s="10">
        <v>0</v>
      </c>
      <c r="OW125" s="55">
        <f t="shared" si="2819"/>
        <v>0</v>
      </c>
      <c r="OX125" s="54">
        <v>64</v>
      </c>
      <c r="OY125" s="10">
        <v>460</v>
      </c>
      <c r="OZ125" s="55">
        <f t="shared" si="2820"/>
        <v>7187.5</v>
      </c>
      <c r="PA125" s="13">
        <f t="shared" si="2232"/>
        <v>4500</v>
      </c>
      <c r="PB125" s="78" t="e">
        <f>SUM(J125,V125,Y125,AH125,AK125,AQ125,AT125,AW125,BI125,BL125,BR125,BU125,BX125,CA125,CD125,CJ125,CM125,CS125,CV125,CY125,DB125,DH125,DN125,DQ125,DT125,DW125,EC125,EF125,EI125,EU125,EX125,FA125,FG125,FJ125,FM125,FP125,FS125,FV125,GB125,GE125,GH125,GK125,GN125,GQ125,GW125,GZ125,HF125,HO125,HR125,HU125,ID125,IG125,IJ125,IM125,IP125,IV125,IY125,JB125,JE125,JH125,JK125,JN125,JQ125,JZ125,KC125,KF125,KI125,KL125,KO125,KR125,KU125,LA125,LD125,LM125,LP125,LS125,LV125,LY125,MB125,HI125,MH125,MK125,MN125,MQ125,MT125,MW125,MZ125,NC125,NF125,NI125,NL125,NO125,NU125,NX125,OA125,OJ125,OS125,OV125,OY125,HL125,JW125,AB125,IA125,IS125,P125+OP125+OM125+OG125+OD125+NR125+ME125+LG125+KX125+JT125+HX125+#REF!+HC125+GT125+FY125+FD125+ER125+EO125+EL125+DZ125+DE125+CP125+BO125+BF125+AZ125+AE125+S125+M125+G125+D125)</f>
        <v>#REF!</v>
      </c>
      <c r="PC125" s="6"/>
      <c r="PD125" s="9"/>
      <c r="PE125" s="6"/>
      <c r="PF125" s="6"/>
      <c r="PG125" s="6"/>
      <c r="PH125" s="9"/>
      <c r="PI125" s="6"/>
      <c r="PJ125" s="6"/>
      <c r="PK125" s="6"/>
      <c r="PL125" s="9"/>
      <c r="PM125" s="6"/>
      <c r="PN125" s="6"/>
      <c r="PO125" s="6"/>
      <c r="PP125" s="9"/>
      <c r="PQ125" s="6"/>
      <c r="PR125" s="6"/>
      <c r="PS125" s="6"/>
      <c r="PT125" s="9"/>
      <c r="PU125" s="6"/>
      <c r="PV125" s="6"/>
      <c r="PW125" s="6"/>
      <c r="PX125" s="9"/>
      <c r="PY125" s="6"/>
      <c r="PZ125" s="6"/>
      <c r="QA125" s="6"/>
      <c r="QB125" s="9"/>
      <c r="QC125" s="6"/>
      <c r="QD125" s="6"/>
      <c r="QE125" s="6"/>
      <c r="QF125" s="2"/>
      <c r="QG125" s="1"/>
      <c r="QH125" s="1"/>
      <c r="QI125" s="1"/>
      <c r="QJ125" s="2"/>
      <c r="QK125" s="1"/>
      <c r="QL125" s="1"/>
      <c r="QM125" s="1"/>
      <c r="QN125" s="2"/>
      <c r="QO125" s="1"/>
      <c r="QP125" s="1"/>
      <c r="QQ125" s="1"/>
    </row>
    <row r="126" spans="1:534" x14ac:dyDescent="0.25">
      <c r="A126" s="46">
        <v>2013</v>
      </c>
      <c r="B126" s="47" t="s">
        <v>8</v>
      </c>
      <c r="C126" s="54">
        <v>0</v>
      </c>
      <c r="D126" s="10">
        <v>0</v>
      </c>
      <c r="E126" s="55">
        <f t="shared" si="2821"/>
        <v>0</v>
      </c>
      <c r="F126" s="54">
        <v>0</v>
      </c>
      <c r="G126" s="10">
        <v>0</v>
      </c>
      <c r="H126" s="55">
        <f t="shared" si="2822"/>
        <v>0</v>
      </c>
      <c r="I126" s="54">
        <v>0</v>
      </c>
      <c r="J126" s="10">
        <v>0</v>
      </c>
      <c r="K126" s="55">
        <f t="shared" si="2823"/>
        <v>0</v>
      </c>
      <c r="L126" s="54">
        <v>0</v>
      </c>
      <c r="M126" s="10">
        <v>0</v>
      </c>
      <c r="N126" s="55">
        <f t="shared" si="2690"/>
        <v>0</v>
      </c>
      <c r="O126" s="54">
        <v>0</v>
      </c>
      <c r="P126" s="10">
        <v>0</v>
      </c>
      <c r="Q126" s="55">
        <f t="shared" si="2824"/>
        <v>0</v>
      </c>
      <c r="R126" s="54">
        <v>0</v>
      </c>
      <c r="S126" s="10">
        <v>0</v>
      </c>
      <c r="T126" s="55">
        <f t="shared" si="2825"/>
        <v>0</v>
      </c>
      <c r="U126" s="54">
        <v>8</v>
      </c>
      <c r="V126" s="10">
        <v>1725</v>
      </c>
      <c r="W126" s="55">
        <f t="shared" si="2691"/>
        <v>215625</v>
      </c>
      <c r="X126" s="54">
        <v>26</v>
      </c>
      <c r="Y126" s="10">
        <v>683</v>
      </c>
      <c r="Z126" s="55">
        <f t="shared" si="2692"/>
        <v>26269.23076923077</v>
      </c>
      <c r="AA126" s="54">
        <v>0</v>
      </c>
      <c r="AB126" s="10">
        <v>0</v>
      </c>
      <c r="AC126" s="55">
        <f t="shared" si="2693"/>
        <v>0</v>
      </c>
      <c r="AD126" s="54">
        <v>0</v>
      </c>
      <c r="AE126" s="10">
        <v>0</v>
      </c>
      <c r="AF126" s="55">
        <f t="shared" si="2694"/>
        <v>0</v>
      </c>
      <c r="AG126" s="54">
        <v>1</v>
      </c>
      <c r="AH126" s="10">
        <v>78</v>
      </c>
      <c r="AI126" s="55">
        <f t="shared" si="2695"/>
        <v>78000</v>
      </c>
      <c r="AJ126" s="54">
        <v>43</v>
      </c>
      <c r="AK126" s="10">
        <v>1209</v>
      </c>
      <c r="AL126" s="55">
        <f t="shared" si="2696"/>
        <v>28116.279069767439</v>
      </c>
      <c r="AM126" s="54">
        <v>0</v>
      </c>
      <c r="AN126" s="10">
        <v>0</v>
      </c>
      <c r="AO126" s="55">
        <f t="shared" si="2697"/>
        <v>0</v>
      </c>
      <c r="AP126" s="54">
        <v>0</v>
      </c>
      <c r="AQ126" s="10">
        <v>0</v>
      </c>
      <c r="AR126" s="55">
        <f t="shared" si="2698"/>
        <v>0</v>
      </c>
      <c r="AS126" s="54">
        <v>30</v>
      </c>
      <c r="AT126" s="10">
        <v>627</v>
      </c>
      <c r="AU126" s="55">
        <f t="shared" si="2699"/>
        <v>20900</v>
      </c>
      <c r="AV126" s="54">
        <v>0</v>
      </c>
      <c r="AW126" s="10">
        <v>0</v>
      </c>
      <c r="AX126" s="55">
        <f t="shared" si="2700"/>
        <v>0</v>
      </c>
      <c r="AY126" s="54">
        <v>0</v>
      </c>
      <c r="AZ126" s="10">
        <v>0</v>
      </c>
      <c r="BA126" s="55">
        <f t="shared" si="2701"/>
        <v>0</v>
      </c>
      <c r="BB126" s="54">
        <v>0</v>
      </c>
      <c r="BC126" s="10">
        <v>0</v>
      </c>
      <c r="BD126" s="55">
        <f t="shared" si="2702"/>
        <v>0</v>
      </c>
      <c r="BE126" s="54">
        <v>0</v>
      </c>
      <c r="BF126" s="10">
        <v>0</v>
      </c>
      <c r="BG126" s="55">
        <f t="shared" si="2826"/>
        <v>0</v>
      </c>
      <c r="BH126" s="54">
        <v>0</v>
      </c>
      <c r="BI126" s="10">
        <v>0</v>
      </c>
      <c r="BJ126" s="55">
        <f t="shared" si="2704"/>
        <v>0</v>
      </c>
      <c r="BK126" s="54">
        <v>52</v>
      </c>
      <c r="BL126" s="10">
        <v>14440</v>
      </c>
      <c r="BM126" s="55">
        <f t="shared" si="2705"/>
        <v>277692.30769230769</v>
      </c>
      <c r="BN126" s="54">
        <v>0</v>
      </c>
      <c r="BO126" s="10">
        <v>0</v>
      </c>
      <c r="BP126" s="55">
        <f t="shared" si="2706"/>
        <v>0</v>
      </c>
      <c r="BQ126" s="54">
        <v>0</v>
      </c>
      <c r="BR126" s="10">
        <v>0</v>
      </c>
      <c r="BS126" s="55">
        <f t="shared" si="2707"/>
        <v>0</v>
      </c>
      <c r="BT126" s="54">
        <v>51</v>
      </c>
      <c r="BU126" s="10">
        <v>2925</v>
      </c>
      <c r="BV126" s="55">
        <f t="shared" si="2708"/>
        <v>57352.941176470587</v>
      </c>
      <c r="BW126" s="54">
        <v>0</v>
      </c>
      <c r="BX126" s="10">
        <v>0</v>
      </c>
      <c r="BY126" s="55">
        <f t="shared" si="2709"/>
        <v>0</v>
      </c>
      <c r="BZ126" s="54">
        <v>0</v>
      </c>
      <c r="CA126" s="10">
        <v>0</v>
      </c>
      <c r="CB126" s="55">
        <f t="shared" si="2710"/>
        <v>0</v>
      </c>
      <c r="CC126" s="54">
        <v>0</v>
      </c>
      <c r="CD126" s="10">
        <v>0</v>
      </c>
      <c r="CE126" s="55">
        <f t="shared" si="2711"/>
        <v>0</v>
      </c>
      <c r="CF126" s="54">
        <v>0</v>
      </c>
      <c r="CG126" s="10">
        <v>0</v>
      </c>
      <c r="CH126" s="55">
        <f t="shared" si="2712"/>
        <v>0</v>
      </c>
      <c r="CI126" s="54">
        <v>0</v>
      </c>
      <c r="CJ126" s="10">
        <v>0</v>
      </c>
      <c r="CK126" s="55">
        <f t="shared" si="2713"/>
        <v>0</v>
      </c>
      <c r="CL126" s="54">
        <v>0</v>
      </c>
      <c r="CM126" s="10">
        <v>0</v>
      </c>
      <c r="CN126" s="55">
        <f t="shared" si="2714"/>
        <v>0</v>
      </c>
      <c r="CO126" s="54">
        <v>0</v>
      </c>
      <c r="CP126" s="10">
        <v>0</v>
      </c>
      <c r="CQ126" s="55">
        <f t="shared" si="2715"/>
        <v>0</v>
      </c>
      <c r="CR126" s="54">
        <v>0</v>
      </c>
      <c r="CS126" s="10">
        <v>0</v>
      </c>
      <c r="CT126" s="55">
        <f t="shared" si="2716"/>
        <v>0</v>
      </c>
      <c r="CU126" s="54">
        <v>76</v>
      </c>
      <c r="CV126" s="10">
        <v>1946</v>
      </c>
      <c r="CW126" s="55">
        <f t="shared" si="2717"/>
        <v>25605.263157894737</v>
      </c>
      <c r="CX126" s="54">
        <v>0</v>
      </c>
      <c r="CY126" s="10">
        <v>0</v>
      </c>
      <c r="CZ126" s="55">
        <f t="shared" si="2718"/>
        <v>0</v>
      </c>
      <c r="DA126" s="54">
        <v>16</v>
      </c>
      <c r="DB126" s="10">
        <v>17</v>
      </c>
      <c r="DC126" s="55">
        <f t="shared" si="2719"/>
        <v>1062.5</v>
      </c>
      <c r="DD126" s="54">
        <v>0</v>
      </c>
      <c r="DE126" s="10">
        <v>0</v>
      </c>
      <c r="DF126" s="55">
        <f t="shared" si="2827"/>
        <v>0</v>
      </c>
      <c r="DG126" s="54">
        <v>0</v>
      </c>
      <c r="DH126" s="10">
        <v>0</v>
      </c>
      <c r="DI126" s="55">
        <f t="shared" si="2721"/>
        <v>0</v>
      </c>
      <c r="DJ126" s="54">
        <v>0</v>
      </c>
      <c r="DK126" s="10">
        <v>0</v>
      </c>
      <c r="DL126" s="55">
        <f t="shared" si="2722"/>
        <v>0</v>
      </c>
      <c r="DM126" s="54">
        <v>0</v>
      </c>
      <c r="DN126" s="10">
        <v>0</v>
      </c>
      <c r="DO126" s="55">
        <f t="shared" si="2723"/>
        <v>0</v>
      </c>
      <c r="DP126" s="54">
        <v>0</v>
      </c>
      <c r="DQ126" s="10">
        <v>0</v>
      </c>
      <c r="DR126" s="55">
        <f t="shared" si="2724"/>
        <v>0</v>
      </c>
      <c r="DS126" s="54">
        <v>0</v>
      </c>
      <c r="DT126" s="10">
        <v>0</v>
      </c>
      <c r="DU126" s="55">
        <f t="shared" si="2725"/>
        <v>0</v>
      </c>
      <c r="DV126" s="54">
        <v>98</v>
      </c>
      <c r="DW126" s="10">
        <v>8786</v>
      </c>
      <c r="DX126" s="55">
        <f t="shared" si="2726"/>
        <v>89653.061224489793</v>
      </c>
      <c r="DY126" s="54">
        <v>0</v>
      </c>
      <c r="DZ126" s="10">
        <v>0</v>
      </c>
      <c r="EA126" s="55">
        <f t="shared" si="2727"/>
        <v>0</v>
      </c>
      <c r="EB126" s="54">
        <v>141</v>
      </c>
      <c r="EC126" s="10">
        <v>11618</v>
      </c>
      <c r="ED126" s="55">
        <f t="shared" si="2728"/>
        <v>82397.163120567377</v>
      </c>
      <c r="EE126" s="54">
        <v>0</v>
      </c>
      <c r="EF126" s="10">
        <v>0</v>
      </c>
      <c r="EG126" s="55">
        <f t="shared" si="2729"/>
        <v>0</v>
      </c>
      <c r="EH126" s="54">
        <v>0</v>
      </c>
      <c r="EI126" s="10">
        <v>0</v>
      </c>
      <c r="EJ126" s="55">
        <f t="shared" si="2730"/>
        <v>0</v>
      </c>
      <c r="EK126" s="54">
        <v>0</v>
      </c>
      <c r="EL126" s="10">
        <v>0</v>
      </c>
      <c r="EM126" s="55">
        <f t="shared" si="2731"/>
        <v>0</v>
      </c>
      <c r="EN126" s="54">
        <v>0</v>
      </c>
      <c r="EO126" s="10">
        <v>0</v>
      </c>
      <c r="EP126" s="55">
        <f t="shared" si="2732"/>
        <v>0</v>
      </c>
      <c r="EQ126" s="54">
        <v>0</v>
      </c>
      <c r="ER126" s="10">
        <v>0</v>
      </c>
      <c r="ES126" s="55">
        <f t="shared" si="2828"/>
        <v>0</v>
      </c>
      <c r="ET126" s="54">
        <v>0</v>
      </c>
      <c r="EU126" s="10">
        <v>0</v>
      </c>
      <c r="EV126" s="55">
        <f t="shared" si="2734"/>
        <v>0</v>
      </c>
      <c r="EW126" s="54">
        <v>0</v>
      </c>
      <c r="EX126" s="10">
        <v>0</v>
      </c>
      <c r="EY126" s="55">
        <f t="shared" si="2735"/>
        <v>0</v>
      </c>
      <c r="EZ126" s="54">
        <v>0</v>
      </c>
      <c r="FA126" s="10">
        <v>0</v>
      </c>
      <c r="FB126" s="55">
        <f t="shared" si="2736"/>
        <v>0</v>
      </c>
      <c r="FC126" s="54">
        <v>0</v>
      </c>
      <c r="FD126" s="10">
        <v>0</v>
      </c>
      <c r="FE126" s="55">
        <f t="shared" si="2737"/>
        <v>0</v>
      </c>
      <c r="FF126" s="54">
        <v>15</v>
      </c>
      <c r="FG126" s="10">
        <v>1889</v>
      </c>
      <c r="FH126" s="55">
        <f t="shared" si="2738"/>
        <v>125933.33333333334</v>
      </c>
      <c r="FI126" s="54">
        <v>0</v>
      </c>
      <c r="FJ126" s="10">
        <v>0</v>
      </c>
      <c r="FK126" s="55">
        <f t="shared" si="2739"/>
        <v>0</v>
      </c>
      <c r="FL126" s="54">
        <v>0</v>
      </c>
      <c r="FM126" s="10">
        <v>0</v>
      </c>
      <c r="FN126" s="55">
        <f t="shared" si="2740"/>
        <v>0</v>
      </c>
      <c r="FO126" s="54">
        <v>15</v>
      </c>
      <c r="FP126" s="10">
        <v>5970</v>
      </c>
      <c r="FQ126" s="55">
        <f t="shared" si="2741"/>
        <v>398000</v>
      </c>
      <c r="FR126" s="54">
        <v>9</v>
      </c>
      <c r="FS126" s="10">
        <v>785</v>
      </c>
      <c r="FT126" s="55">
        <f t="shared" si="2742"/>
        <v>87222.222222222234</v>
      </c>
      <c r="FU126" s="54">
        <v>92</v>
      </c>
      <c r="FV126" s="10">
        <v>4386</v>
      </c>
      <c r="FW126" s="55">
        <f t="shared" si="2743"/>
        <v>47673.913043478256</v>
      </c>
      <c r="FX126" s="54">
        <v>0</v>
      </c>
      <c r="FY126" s="10">
        <v>0</v>
      </c>
      <c r="FZ126" s="55">
        <f t="shared" si="2744"/>
        <v>0</v>
      </c>
      <c r="GA126" s="54">
        <v>1</v>
      </c>
      <c r="GB126" s="10">
        <v>33</v>
      </c>
      <c r="GC126" s="55">
        <f t="shared" si="2745"/>
        <v>33000</v>
      </c>
      <c r="GD126" s="54">
        <v>0</v>
      </c>
      <c r="GE126" s="10">
        <v>0</v>
      </c>
      <c r="GF126" s="55">
        <f t="shared" si="2746"/>
        <v>0</v>
      </c>
      <c r="GG126" s="54">
        <v>0</v>
      </c>
      <c r="GH126" s="10">
        <v>0</v>
      </c>
      <c r="GI126" s="55">
        <f t="shared" si="2747"/>
        <v>0</v>
      </c>
      <c r="GJ126" s="54">
        <v>2</v>
      </c>
      <c r="GK126" s="10">
        <v>44</v>
      </c>
      <c r="GL126" s="55">
        <f t="shared" si="2748"/>
        <v>22000</v>
      </c>
      <c r="GM126" s="54">
        <v>0</v>
      </c>
      <c r="GN126" s="10">
        <v>0</v>
      </c>
      <c r="GO126" s="55">
        <f t="shared" si="2749"/>
        <v>0</v>
      </c>
      <c r="GP126" s="54">
        <v>0</v>
      </c>
      <c r="GQ126" s="10">
        <v>0</v>
      </c>
      <c r="GR126" s="55">
        <f t="shared" si="2750"/>
        <v>0</v>
      </c>
      <c r="GS126" s="54">
        <v>0</v>
      </c>
      <c r="GT126" s="10">
        <v>0</v>
      </c>
      <c r="GU126" s="55">
        <f t="shared" si="2829"/>
        <v>0</v>
      </c>
      <c r="GV126" s="54">
        <v>0</v>
      </c>
      <c r="GW126" s="10">
        <v>0</v>
      </c>
      <c r="GX126" s="55">
        <f t="shared" si="2752"/>
        <v>0</v>
      </c>
      <c r="GY126" s="54">
        <v>0</v>
      </c>
      <c r="GZ126" s="10">
        <v>0</v>
      </c>
      <c r="HA126" s="55">
        <f t="shared" si="2753"/>
        <v>0</v>
      </c>
      <c r="HB126" s="54">
        <v>0</v>
      </c>
      <c r="HC126" s="10">
        <v>0</v>
      </c>
      <c r="HD126" s="55">
        <f t="shared" si="2754"/>
        <v>0</v>
      </c>
      <c r="HE126" s="54">
        <v>0</v>
      </c>
      <c r="HF126" s="10">
        <v>0</v>
      </c>
      <c r="HG126" s="55">
        <f t="shared" si="2755"/>
        <v>0</v>
      </c>
      <c r="HH126" s="54">
        <v>0</v>
      </c>
      <c r="HI126" s="10">
        <v>0</v>
      </c>
      <c r="HJ126" s="55">
        <f t="shared" si="2756"/>
        <v>0</v>
      </c>
      <c r="HK126" s="54">
        <v>0</v>
      </c>
      <c r="HL126" s="10">
        <v>0</v>
      </c>
      <c r="HM126" s="55">
        <f t="shared" si="2757"/>
        <v>0</v>
      </c>
      <c r="HN126" s="54">
        <v>0</v>
      </c>
      <c r="HO126" s="10">
        <v>0</v>
      </c>
      <c r="HP126" s="55">
        <f t="shared" si="2758"/>
        <v>0</v>
      </c>
      <c r="HQ126" s="54">
        <v>0</v>
      </c>
      <c r="HR126" s="10">
        <v>0</v>
      </c>
      <c r="HS126" s="55">
        <f t="shared" si="2759"/>
        <v>0</v>
      </c>
      <c r="HT126" s="54">
        <v>0</v>
      </c>
      <c r="HU126" s="10">
        <v>0</v>
      </c>
      <c r="HV126" s="55">
        <f t="shared" si="2760"/>
        <v>0</v>
      </c>
      <c r="HW126" s="54">
        <v>0</v>
      </c>
      <c r="HX126" s="10">
        <v>0</v>
      </c>
      <c r="HY126" s="55">
        <f t="shared" si="2761"/>
        <v>0</v>
      </c>
      <c r="HZ126" s="54">
        <v>0</v>
      </c>
      <c r="IA126" s="10">
        <v>0</v>
      </c>
      <c r="IB126" s="55">
        <f t="shared" si="2762"/>
        <v>0</v>
      </c>
      <c r="IC126" s="54">
        <v>0</v>
      </c>
      <c r="ID126" s="10">
        <v>0</v>
      </c>
      <c r="IE126" s="55">
        <f t="shared" si="2763"/>
        <v>0</v>
      </c>
      <c r="IF126" s="54">
        <v>0</v>
      </c>
      <c r="IG126" s="10">
        <v>0</v>
      </c>
      <c r="IH126" s="55">
        <f t="shared" si="2764"/>
        <v>0</v>
      </c>
      <c r="II126" s="54">
        <v>27</v>
      </c>
      <c r="IJ126" s="10">
        <v>1081</v>
      </c>
      <c r="IK126" s="55">
        <f t="shared" si="2765"/>
        <v>40037.037037037036</v>
      </c>
      <c r="IL126" s="54">
        <v>0</v>
      </c>
      <c r="IM126" s="10">
        <v>0</v>
      </c>
      <c r="IN126" s="55">
        <f t="shared" si="2766"/>
        <v>0</v>
      </c>
      <c r="IO126" s="54">
        <v>0</v>
      </c>
      <c r="IP126" s="10">
        <v>0</v>
      </c>
      <c r="IQ126" s="55">
        <f t="shared" si="2767"/>
        <v>0</v>
      </c>
      <c r="IR126" s="54">
        <v>0</v>
      </c>
      <c r="IS126" s="10">
        <v>0</v>
      </c>
      <c r="IT126" s="55">
        <f t="shared" si="2768"/>
        <v>0</v>
      </c>
      <c r="IU126" s="54">
        <v>0</v>
      </c>
      <c r="IV126" s="10">
        <v>0</v>
      </c>
      <c r="IW126" s="55">
        <f t="shared" si="2769"/>
        <v>0</v>
      </c>
      <c r="IX126" s="54">
        <v>11</v>
      </c>
      <c r="IY126" s="10">
        <v>1770</v>
      </c>
      <c r="IZ126" s="55">
        <f t="shared" si="2770"/>
        <v>160909.09090909091</v>
      </c>
      <c r="JA126" s="54">
        <v>1</v>
      </c>
      <c r="JB126" s="10">
        <v>310</v>
      </c>
      <c r="JC126" s="55">
        <f t="shared" si="2771"/>
        <v>310000</v>
      </c>
      <c r="JD126" s="54">
        <v>0</v>
      </c>
      <c r="JE126" s="10">
        <v>0</v>
      </c>
      <c r="JF126" s="55">
        <f t="shared" si="2772"/>
        <v>0</v>
      </c>
      <c r="JG126" s="54">
        <v>1</v>
      </c>
      <c r="JH126" s="10">
        <v>2</v>
      </c>
      <c r="JI126" s="55">
        <f t="shared" si="2773"/>
        <v>2000</v>
      </c>
      <c r="JJ126" s="54">
        <v>0</v>
      </c>
      <c r="JK126" s="10">
        <v>0</v>
      </c>
      <c r="JL126" s="55">
        <f t="shared" si="2774"/>
        <v>0</v>
      </c>
      <c r="JM126" s="54">
        <v>0</v>
      </c>
      <c r="JN126" s="10">
        <v>0</v>
      </c>
      <c r="JO126" s="55">
        <f t="shared" si="2775"/>
        <v>0</v>
      </c>
      <c r="JP126" s="54">
        <v>0</v>
      </c>
      <c r="JQ126" s="10">
        <v>0</v>
      </c>
      <c r="JR126" s="55">
        <f t="shared" si="2776"/>
        <v>0</v>
      </c>
      <c r="JS126" s="54">
        <v>0</v>
      </c>
      <c r="JT126" s="10">
        <v>0</v>
      </c>
      <c r="JU126" s="55">
        <f t="shared" si="2777"/>
        <v>0</v>
      </c>
      <c r="JV126" s="54">
        <v>0</v>
      </c>
      <c r="JW126" s="10">
        <v>0</v>
      </c>
      <c r="JX126" s="55">
        <f t="shared" si="2778"/>
        <v>0</v>
      </c>
      <c r="JY126" s="54">
        <v>2</v>
      </c>
      <c r="JZ126" s="10">
        <v>207</v>
      </c>
      <c r="KA126" s="55">
        <f t="shared" si="2779"/>
        <v>103500</v>
      </c>
      <c r="KB126" s="54">
        <v>0</v>
      </c>
      <c r="KC126" s="10">
        <v>0</v>
      </c>
      <c r="KD126" s="55">
        <f t="shared" si="2780"/>
        <v>0</v>
      </c>
      <c r="KE126" s="54">
        <v>42</v>
      </c>
      <c r="KF126" s="10">
        <v>3647</v>
      </c>
      <c r="KG126" s="55">
        <f t="shared" si="2781"/>
        <v>86833.333333333328</v>
      </c>
      <c r="KH126" s="54">
        <v>0</v>
      </c>
      <c r="KI126" s="10">
        <v>0</v>
      </c>
      <c r="KJ126" s="55">
        <f t="shared" si="2782"/>
        <v>0</v>
      </c>
      <c r="KK126" s="54">
        <v>0</v>
      </c>
      <c r="KL126" s="10">
        <v>0</v>
      </c>
      <c r="KM126" s="55">
        <f t="shared" si="2783"/>
        <v>0</v>
      </c>
      <c r="KN126" s="54">
        <v>0</v>
      </c>
      <c r="KO126" s="10">
        <v>0</v>
      </c>
      <c r="KP126" s="55">
        <f t="shared" si="2784"/>
        <v>0</v>
      </c>
      <c r="KQ126" s="54">
        <v>12</v>
      </c>
      <c r="KR126" s="10">
        <v>2010</v>
      </c>
      <c r="KS126" s="55">
        <f t="shared" si="2785"/>
        <v>167500</v>
      </c>
      <c r="KT126" s="54">
        <v>0</v>
      </c>
      <c r="KU126" s="10">
        <v>0</v>
      </c>
      <c r="KV126" s="55">
        <f t="shared" si="2786"/>
        <v>0</v>
      </c>
      <c r="KW126" s="54">
        <v>0</v>
      </c>
      <c r="KX126" s="10">
        <v>0</v>
      </c>
      <c r="KY126" s="55">
        <f t="shared" si="2787"/>
        <v>0</v>
      </c>
      <c r="KZ126" s="54">
        <v>0</v>
      </c>
      <c r="LA126" s="10">
        <v>0</v>
      </c>
      <c r="LB126" s="55">
        <f t="shared" si="2788"/>
        <v>0</v>
      </c>
      <c r="LC126" s="54">
        <v>0</v>
      </c>
      <c r="LD126" s="10">
        <v>0</v>
      </c>
      <c r="LE126" s="55">
        <f t="shared" si="2789"/>
        <v>0</v>
      </c>
      <c r="LF126" s="54">
        <v>0</v>
      </c>
      <c r="LG126" s="10">
        <v>0</v>
      </c>
      <c r="LH126" s="55">
        <f t="shared" si="2790"/>
        <v>0</v>
      </c>
      <c r="LI126" s="54">
        <v>0</v>
      </c>
      <c r="LJ126" s="10">
        <v>0</v>
      </c>
      <c r="LK126" s="55">
        <f t="shared" si="2791"/>
        <v>0</v>
      </c>
      <c r="LL126" s="54">
        <v>0</v>
      </c>
      <c r="LM126" s="10">
        <v>0</v>
      </c>
      <c r="LN126" s="55">
        <f t="shared" si="2792"/>
        <v>0</v>
      </c>
      <c r="LO126" s="54">
        <v>0</v>
      </c>
      <c r="LP126" s="10">
        <v>0</v>
      </c>
      <c r="LQ126" s="55">
        <f t="shared" si="2793"/>
        <v>0</v>
      </c>
      <c r="LR126" s="54">
        <v>6</v>
      </c>
      <c r="LS126" s="10">
        <v>1011</v>
      </c>
      <c r="LT126" s="55">
        <f t="shared" si="2794"/>
        <v>168500</v>
      </c>
      <c r="LU126" s="54">
        <v>0</v>
      </c>
      <c r="LV126" s="10">
        <v>0</v>
      </c>
      <c r="LW126" s="55">
        <f t="shared" si="2795"/>
        <v>0</v>
      </c>
      <c r="LX126" s="54">
        <v>0</v>
      </c>
      <c r="LY126" s="10">
        <v>0</v>
      </c>
      <c r="LZ126" s="55">
        <f t="shared" si="2796"/>
        <v>0</v>
      </c>
      <c r="MA126" s="54">
        <v>0</v>
      </c>
      <c r="MB126" s="10">
        <v>0</v>
      </c>
      <c r="MC126" s="55">
        <f t="shared" si="2797"/>
        <v>0</v>
      </c>
      <c r="MD126" s="54">
        <v>0</v>
      </c>
      <c r="ME126" s="10">
        <v>0</v>
      </c>
      <c r="MF126" s="55">
        <f t="shared" si="2798"/>
        <v>0</v>
      </c>
      <c r="MG126" s="54">
        <v>0</v>
      </c>
      <c r="MH126" s="10">
        <v>0</v>
      </c>
      <c r="MI126" s="55">
        <f t="shared" si="2799"/>
        <v>0</v>
      </c>
      <c r="MJ126" s="54">
        <v>5</v>
      </c>
      <c r="MK126" s="10">
        <v>4100</v>
      </c>
      <c r="ML126" s="55">
        <f t="shared" si="2800"/>
        <v>820000</v>
      </c>
      <c r="MM126" s="54">
        <v>43</v>
      </c>
      <c r="MN126" s="10">
        <v>4718</v>
      </c>
      <c r="MO126" s="55">
        <f t="shared" si="2801"/>
        <v>109720.93023255815</v>
      </c>
      <c r="MP126" s="54">
        <v>0</v>
      </c>
      <c r="MQ126" s="10">
        <v>0</v>
      </c>
      <c r="MR126" s="55">
        <f t="shared" si="2802"/>
        <v>0</v>
      </c>
      <c r="MS126" s="54">
        <v>9</v>
      </c>
      <c r="MT126" s="10">
        <v>35</v>
      </c>
      <c r="MU126" s="55">
        <f t="shared" si="2803"/>
        <v>3888.8888888888887</v>
      </c>
      <c r="MV126" s="54">
        <v>0</v>
      </c>
      <c r="MW126" s="10">
        <v>0</v>
      </c>
      <c r="MX126" s="55">
        <f t="shared" si="2804"/>
        <v>0</v>
      </c>
      <c r="MY126" s="54">
        <v>97</v>
      </c>
      <c r="MZ126" s="10">
        <v>1148</v>
      </c>
      <c r="NA126" s="55">
        <f t="shared" si="2805"/>
        <v>11835.051546391753</v>
      </c>
      <c r="NB126" s="54">
        <v>0</v>
      </c>
      <c r="NC126" s="10">
        <v>0</v>
      </c>
      <c r="ND126" s="55">
        <f t="shared" si="2806"/>
        <v>0</v>
      </c>
      <c r="NE126" s="54">
        <v>2</v>
      </c>
      <c r="NF126" s="10">
        <v>34</v>
      </c>
      <c r="NG126" s="55">
        <f t="shared" si="2807"/>
        <v>17000</v>
      </c>
      <c r="NH126" s="54">
        <v>0</v>
      </c>
      <c r="NI126" s="10">
        <v>0</v>
      </c>
      <c r="NJ126" s="55">
        <f t="shared" si="2808"/>
        <v>0</v>
      </c>
      <c r="NK126" s="54">
        <v>0</v>
      </c>
      <c r="NL126" s="10">
        <v>0</v>
      </c>
      <c r="NM126" s="55">
        <f t="shared" si="2809"/>
        <v>0</v>
      </c>
      <c r="NN126" s="54">
        <v>0</v>
      </c>
      <c r="NO126" s="10">
        <v>0</v>
      </c>
      <c r="NP126" s="55">
        <f t="shared" si="2810"/>
        <v>0</v>
      </c>
      <c r="NQ126" s="54">
        <v>0</v>
      </c>
      <c r="NR126" s="10">
        <v>0</v>
      </c>
      <c r="NS126" s="55">
        <v>0</v>
      </c>
      <c r="NT126" s="54">
        <v>7</v>
      </c>
      <c r="NU126" s="10">
        <v>112</v>
      </c>
      <c r="NV126" s="55">
        <f t="shared" si="2811"/>
        <v>16000</v>
      </c>
      <c r="NW126" s="54">
        <v>113</v>
      </c>
      <c r="NX126" s="10">
        <v>7779</v>
      </c>
      <c r="NY126" s="55">
        <f t="shared" si="2812"/>
        <v>68840.707964601781</v>
      </c>
      <c r="NZ126" s="54">
        <v>279</v>
      </c>
      <c r="OA126" s="10">
        <v>22583</v>
      </c>
      <c r="OB126" s="55">
        <f t="shared" si="2813"/>
        <v>80942.652329749108</v>
      </c>
      <c r="OC126" s="54">
        <v>0</v>
      </c>
      <c r="OD126" s="10">
        <v>0</v>
      </c>
      <c r="OE126" s="55">
        <v>0</v>
      </c>
      <c r="OF126" s="68">
        <v>1</v>
      </c>
      <c r="OG126" s="24">
        <v>376</v>
      </c>
      <c r="OH126" s="69">
        <f t="shared" si="2814"/>
        <v>376000</v>
      </c>
      <c r="OI126" s="54">
        <v>0</v>
      </c>
      <c r="OJ126" s="10">
        <v>0</v>
      </c>
      <c r="OK126" s="55">
        <f t="shared" si="2815"/>
        <v>0</v>
      </c>
      <c r="OL126" s="54">
        <v>0</v>
      </c>
      <c r="OM126" s="10">
        <v>0</v>
      </c>
      <c r="ON126" s="55">
        <f t="shared" si="2816"/>
        <v>0</v>
      </c>
      <c r="OO126" s="54">
        <v>0</v>
      </c>
      <c r="OP126" s="10">
        <v>0</v>
      </c>
      <c r="OQ126" s="55">
        <f t="shared" si="2817"/>
        <v>0</v>
      </c>
      <c r="OR126" s="54">
        <v>0</v>
      </c>
      <c r="OS126" s="10">
        <v>0</v>
      </c>
      <c r="OT126" s="55">
        <f t="shared" si="2818"/>
        <v>0</v>
      </c>
      <c r="OU126" s="54">
        <v>0</v>
      </c>
      <c r="OV126" s="10">
        <v>0</v>
      </c>
      <c r="OW126" s="55">
        <f t="shared" si="2819"/>
        <v>0</v>
      </c>
      <c r="OX126" s="54">
        <v>63</v>
      </c>
      <c r="OY126" s="10">
        <v>455</v>
      </c>
      <c r="OZ126" s="55">
        <f t="shared" si="2820"/>
        <v>7222.2222222222226</v>
      </c>
      <c r="PA126" s="13">
        <f t="shared" si="2232"/>
        <v>28139.950946311317</v>
      </c>
      <c r="PB126" s="78" t="e">
        <f>SUM(J126,V126,Y126,AH126,AK126,AQ126,AT126,AW126,BI126,BL126,BR126,BU126,BX126,CA126,CD126,CJ126,CM126,CS126,CV126,CY126,DB126,DH126,DN126,DQ126,DT126,DW126,EC126,EF126,EI126,EU126,EX126,FA126,FG126,FJ126,FM126,FP126,FS126,FV126,GB126,GE126,GH126,GK126,GN126,GQ126,GW126,GZ126,HF126,HO126,HR126,HU126,ID126,IG126,IJ126,IM126,IP126,IV126,IY126,JB126,JE126,JH126,JK126,JN126,JQ126,JZ126,KC126,KF126,KI126,KL126,KO126,KR126,KU126,LA126,LD126,LM126,LP126,LS126,LV126,LY126,MB126,HI126,MH126,MK126,MN126,MQ126,MT126,MW126,MZ126,NC126,NF126,NI126,NL126,NO126,NU126,NX126,OA126,OJ126,OS126,OV126,OY126,HL126,JW126,AB126,IA126,IS126,P126+OP126+OM126+OG126+OD126+NR126+ME126+LG126+KX126+JT126+HX126+#REF!+HC126+GT126+FY126+FD126+ER126+EO126+EL126+DZ126+DE126+CP126+BO126+BF126+AZ126+AE126+S126+M126+G126+D126)</f>
        <v>#REF!</v>
      </c>
      <c r="PC126" s="6"/>
      <c r="PD126" s="9"/>
      <c r="PE126" s="6"/>
      <c r="PF126" s="6"/>
      <c r="PG126" s="6"/>
      <c r="PH126" s="9"/>
      <c r="PI126" s="6"/>
      <c r="PJ126" s="6"/>
      <c r="PK126" s="6"/>
      <c r="PL126" s="9"/>
      <c r="PM126" s="6"/>
      <c r="PN126" s="6"/>
      <c r="PO126" s="6"/>
      <c r="PP126" s="9"/>
      <c r="PQ126" s="6"/>
      <c r="PR126" s="6"/>
      <c r="PS126" s="6"/>
      <c r="PT126" s="9"/>
      <c r="PU126" s="6"/>
      <c r="PV126" s="6"/>
      <c r="PW126" s="6"/>
      <c r="PX126" s="9"/>
      <c r="PY126" s="6"/>
      <c r="PZ126" s="6"/>
      <c r="QA126" s="6"/>
      <c r="QB126" s="9"/>
      <c r="QC126" s="6"/>
      <c r="QD126" s="6"/>
      <c r="QE126" s="6"/>
      <c r="QF126" s="2"/>
      <c r="QG126" s="1"/>
      <c r="QH126" s="1"/>
      <c r="QI126" s="1"/>
      <c r="QJ126" s="2"/>
      <c r="QK126" s="1"/>
      <c r="QL126" s="1"/>
      <c r="QM126" s="1"/>
      <c r="QN126" s="2"/>
      <c r="QO126" s="1"/>
      <c r="QP126" s="1"/>
      <c r="QQ126" s="1"/>
    </row>
    <row r="127" spans="1:534" x14ac:dyDescent="0.25">
      <c r="A127" s="46">
        <v>2013</v>
      </c>
      <c r="B127" s="47" t="s">
        <v>9</v>
      </c>
      <c r="C127" s="54">
        <v>0</v>
      </c>
      <c r="D127" s="10">
        <v>0</v>
      </c>
      <c r="E127" s="55">
        <f t="shared" si="2821"/>
        <v>0</v>
      </c>
      <c r="F127" s="54">
        <v>0</v>
      </c>
      <c r="G127" s="10">
        <v>0</v>
      </c>
      <c r="H127" s="55">
        <f t="shared" si="2822"/>
        <v>0</v>
      </c>
      <c r="I127" s="54">
        <v>0</v>
      </c>
      <c r="J127" s="10">
        <v>0</v>
      </c>
      <c r="K127" s="55">
        <f t="shared" si="2823"/>
        <v>0</v>
      </c>
      <c r="L127" s="54">
        <v>0</v>
      </c>
      <c r="M127" s="10">
        <v>0</v>
      </c>
      <c r="N127" s="55">
        <f t="shared" si="2690"/>
        <v>0</v>
      </c>
      <c r="O127" s="54">
        <v>25</v>
      </c>
      <c r="P127" s="10">
        <v>351</v>
      </c>
      <c r="Q127" s="55">
        <f t="shared" si="2824"/>
        <v>14040</v>
      </c>
      <c r="R127" s="54">
        <v>0</v>
      </c>
      <c r="S127" s="10">
        <v>0</v>
      </c>
      <c r="T127" s="55">
        <f t="shared" si="2825"/>
        <v>0</v>
      </c>
      <c r="U127" s="54">
        <v>2</v>
      </c>
      <c r="V127" s="10">
        <v>534</v>
      </c>
      <c r="W127" s="55">
        <f t="shared" si="2691"/>
        <v>267000</v>
      </c>
      <c r="X127" s="54">
        <v>10</v>
      </c>
      <c r="Y127" s="10">
        <v>287</v>
      </c>
      <c r="Z127" s="55">
        <f t="shared" si="2692"/>
        <v>28700</v>
      </c>
      <c r="AA127" s="54">
        <v>0</v>
      </c>
      <c r="AB127" s="10">
        <v>0</v>
      </c>
      <c r="AC127" s="55">
        <f t="shared" si="2693"/>
        <v>0</v>
      </c>
      <c r="AD127" s="54">
        <v>0</v>
      </c>
      <c r="AE127" s="10">
        <v>0</v>
      </c>
      <c r="AF127" s="55">
        <f t="shared" si="2694"/>
        <v>0</v>
      </c>
      <c r="AG127" s="54">
        <v>5</v>
      </c>
      <c r="AH127" s="10">
        <v>123</v>
      </c>
      <c r="AI127" s="55">
        <f t="shared" si="2695"/>
        <v>24600</v>
      </c>
      <c r="AJ127" s="54">
        <v>28</v>
      </c>
      <c r="AK127" s="10">
        <v>929</v>
      </c>
      <c r="AL127" s="55">
        <f>IFERROR(AK127/AJ127*1000,0)</f>
        <v>33178.571428571428</v>
      </c>
      <c r="AM127" s="54">
        <v>0</v>
      </c>
      <c r="AN127" s="10">
        <v>0</v>
      </c>
      <c r="AO127" s="55">
        <f t="shared" si="2697"/>
        <v>0</v>
      </c>
      <c r="AP127" s="54">
        <v>0</v>
      </c>
      <c r="AQ127" s="10">
        <v>0</v>
      </c>
      <c r="AR127" s="55">
        <f t="shared" si="2698"/>
        <v>0</v>
      </c>
      <c r="AS127" s="54">
        <v>6</v>
      </c>
      <c r="AT127" s="10">
        <v>89</v>
      </c>
      <c r="AU127" s="55">
        <f t="shared" si="2699"/>
        <v>14833.333333333334</v>
      </c>
      <c r="AV127" s="54">
        <v>0</v>
      </c>
      <c r="AW127" s="10">
        <v>0</v>
      </c>
      <c r="AX127" s="55">
        <f t="shared" si="2700"/>
        <v>0</v>
      </c>
      <c r="AY127" s="54">
        <v>0</v>
      </c>
      <c r="AZ127" s="10">
        <v>0</v>
      </c>
      <c r="BA127" s="55">
        <f t="shared" si="2701"/>
        <v>0</v>
      </c>
      <c r="BB127" s="54">
        <v>0</v>
      </c>
      <c r="BC127" s="10">
        <v>0</v>
      </c>
      <c r="BD127" s="55">
        <f t="shared" si="2702"/>
        <v>0</v>
      </c>
      <c r="BE127" s="54">
        <v>0</v>
      </c>
      <c r="BF127" s="10">
        <v>0</v>
      </c>
      <c r="BG127" s="55">
        <f t="shared" si="2826"/>
        <v>0</v>
      </c>
      <c r="BH127" s="54">
        <v>1</v>
      </c>
      <c r="BI127" s="10">
        <v>1</v>
      </c>
      <c r="BJ127" s="55">
        <f t="shared" si="2704"/>
        <v>1000</v>
      </c>
      <c r="BK127" s="54">
        <v>19</v>
      </c>
      <c r="BL127" s="10">
        <v>5208</v>
      </c>
      <c r="BM127" s="55">
        <f t="shared" si="2705"/>
        <v>274105.26315789472</v>
      </c>
      <c r="BN127" s="54">
        <v>0</v>
      </c>
      <c r="BO127" s="10">
        <v>0</v>
      </c>
      <c r="BP127" s="55">
        <f t="shared" si="2706"/>
        <v>0</v>
      </c>
      <c r="BQ127" s="54">
        <v>0</v>
      </c>
      <c r="BR127" s="10">
        <v>0</v>
      </c>
      <c r="BS127" s="55">
        <f t="shared" si="2707"/>
        <v>0</v>
      </c>
      <c r="BT127" s="54">
        <v>111</v>
      </c>
      <c r="BU127" s="10">
        <v>7024</v>
      </c>
      <c r="BV127" s="55">
        <f t="shared" si="2708"/>
        <v>63279.279279279282</v>
      </c>
      <c r="BW127" s="54">
        <v>1</v>
      </c>
      <c r="BX127" s="10">
        <v>187</v>
      </c>
      <c r="BY127" s="55">
        <f t="shared" si="2709"/>
        <v>187000</v>
      </c>
      <c r="BZ127" s="54">
        <v>0</v>
      </c>
      <c r="CA127" s="10">
        <v>0</v>
      </c>
      <c r="CB127" s="55">
        <f t="shared" si="2710"/>
        <v>0</v>
      </c>
      <c r="CC127" s="54">
        <v>0</v>
      </c>
      <c r="CD127" s="10">
        <v>0</v>
      </c>
      <c r="CE127" s="55">
        <f t="shared" si="2711"/>
        <v>0</v>
      </c>
      <c r="CF127" s="54">
        <v>0</v>
      </c>
      <c r="CG127" s="10">
        <v>0</v>
      </c>
      <c r="CH127" s="55">
        <f t="shared" si="2712"/>
        <v>0</v>
      </c>
      <c r="CI127" s="54">
        <v>0</v>
      </c>
      <c r="CJ127" s="10">
        <v>0</v>
      </c>
      <c r="CK127" s="55">
        <f t="shared" si="2713"/>
        <v>0</v>
      </c>
      <c r="CL127" s="54">
        <v>0</v>
      </c>
      <c r="CM127" s="10">
        <v>0</v>
      </c>
      <c r="CN127" s="55">
        <f t="shared" si="2714"/>
        <v>0</v>
      </c>
      <c r="CO127" s="54">
        <v>0</v>
      </c>
      <c r="CP127" s="10">
        <v>0</v>
      </c>
      <c r="CQ127" s="55">
        <f t="shared" si="2715"/>
        <v>0</v>
      </c>
      <c r="CR127" s="54">
        <v>0</v>
      </c>
      <c r="CS127" s="10">
        <v>0</v>
      </c>
      <c r="CT127" s="55">
        <f t="shared" si="2716"/>
        <v>0</v>
      </c>
      <c r="CU127" s="54">
        <v>120</v>
      </c>
      <c r="CV127" s="10">
        <v>2977</v>
      </c>
      <c r="CW127" s="55">
        <f t="shared" si="2717"/>
        <v>24808.333333333332</v>
      </c>
      <c r="CX127" s="54">
        <v>0</v>
      </c>
      <c r="CY127" s="10">
        <v>0</v>
      </c>
      <c r="CZ127" s="55">
        <f t="shared" si="2718"/>
        <v>0</v>
      </c>
      <c r="DA127" s="54">
        <v>20</v>
      </c>
      <c r="DB127" s="10">
        <v>41</v>
      </c>
      <c r="DC127" s="55">
        <f t="shared" si="2719"/>
        <v>2050</v>
      </c>
      <c r="DD127" s="54">
        <v>0</v>
      </c>
      <c r="DE127" s="10">
        <v>0</v>
      </c>
      <c r="DF127" s="55">
        <f t="shared" si="2827"/>
        <v>0</v>
      </c>
      <c r="DG127" s="54">
        <v>0</v>
      </c>
      <c r="DH127" s="10">
        <v>0</v>
      </c>
      <c r="DI127" s="55">
        <f t="shared" si="2721"/>
        <v>0</v>
      </c>
      <c r="DJ127" s="54">
        <v>0</v>
      </c>
      <c r="DK127" s="10">
        <v>0</v>
      </c>
      <c r="DL127" s="55">
        <f t="shared" si="2722"/>
        <v>0</v>
      </c>
      <c r="DM127" s="54">
        <v>0</v>
      </c>
      <c r="DN127" s="10">
        <v>0</v>
      </c>
      <c r="DO127" s="55">
        <f t="shared" si="2723"/>
        <v>0</v>
      </c>
      <c r="DP127" s="54">
        <v>0</v>
      </c>
      <c r="DQ127" s="10">
        <v>0</v>
      </c>
      <c r="DR127" s="55">
        <f t="shared" si="2724"/>
        <v>0</v>
      </c>
      <c r="DS127" s="54">
        <v>1</v>
      </c>
      <c r="DT127" s="10">
        <v>119</v>
      </c>
      <c r="DU127" s="55">
        <f t="shared" si="2725"/>
        <v>119000</v>
      </c>
      <c r="DV127" s="54">
        <v>120</v>
      </c>
      <c r="DW127" s="10">
        <v>9888</v>
      </c>
      <c r="DX127" s="55">
        <f t="shared" si="2726"/>
        <v>82400</v>
      </c>
      <c r="DY127" s="54">
        <v>0</v>
      </c>
      <c r="DZ127" s="10">
        <v>0</v>
      </c>
      <c r="EA127" s="55">
        <f t="shared" si="2727"/>
        <v>0</v>
      </c>
      <c r="EB127" s="54">
        <v>109</v>
      </c>
      <c r="EC127" s="10">
        <v>7539</v>
      </c>
      <c r="ED127" s="55">
        <f t="shared" si="2728"/>
        <v>69165.137614678897</v>
      </c>
      <c r="EE127" s="54">
        <v>0</v>
      </c>
      <c r="EF127" s="10">
        <v>0</v>
      </c>
      <c r="EG127" s="55">
        <f t="shared" si="2729"/>
        <v>0</v>
      </c>
      <c r="EH127" s="54">
        <v>0</v>
      </c>
      <c r="EI127" s="10">
        <v>0</v>
      </c>
      <c r="EJ127" s="55">
        <f t="shared" si="2730"/>
        <v>0</v>
      </c>
      <c r="EK127" s="54">
        <v>0</v>
      </c>
      <c r="EL127" s="10">
        <v>0</v>
      </c>
      <c r="EM127" s="55">
        <f t="shared" si="2731"/>
        <v>0</v>
      </c>
      <c r="EN127" s="54">
        <v>0</v>
      </c>
      <c r="EO127" s="10">
        <v>0</v>
      </c>
      <c r="EP127" s="55">
        <f t="shared" si="2732"/>
        <v>0</v>
      </c>
      <c r="EQ127" s="54">
        <v>0</v>
      </c>
      <c r="ER127" s="10">
        <v>0</v>
      </c>
      <c r="ES127" s="55">
        <f t="shared" si="2828"/>
        <v>0</v>
      </c>
      <c r="ET127" s="54">
        <v>0</v>
      </c>
      <c r="EU127" s="10">
        <v>0</v>
      </c>
      <c r="EV127" s="55">
        <f t="shared" si="2734"/>
        <v>0</v>
      </c>
      <c r="EW127" s="54">
        <v>5</v>
      </c>
      <c r="EX127" s="10">
        <v>66</v>
      </c>
      <c r="EY127" s="55">
        <f t="shared" si="2735"/>
        <v>13200</v>
      </c>
      <c r="EZ127" s="54">
        <v>0</v>
      </c>
      <c r="FA127" s="10">
        <v>0</v>
      </c>
      <c r="FB127" s="55">
        <f t="shared" si="2736"/>
        <v>0</v>
      </c>
      <c r="FC127" s="54">
        <v>0</v>
      </c>
      <c r="FD127" s="10">
        <v>0</v>
      </c>
      <c r="FE127" s="55">
        <f t="shared" si="2737"/>
        <v>0</v>
      </c>
      <c r="FF127" s="54">
        <v>23</v>
      </c>
      <c r="FG127" s="10">
        <v>2556</v>
      </c>
      <c r="FH127" s="55">
        <f t="shared" si="2738"/>
        <v>111130.4347826087</v>
      </c>
      <c r="FI127" s="54">
        <v>0</v>
      </c>
      <c r="FJ127" s="10">
        <v>0</v>
      </c>
      <c r="FK127" s="55">
        <f t="shared" si="2739"/>
        <v>0</v>
      </c>
      <c r="FL127" s="54">
        <v>0</v>
      </c>
      <c r="FM127" s="10">
        <v>0</v>
      </c>
      <c r="FN127" s="55">
        <f t="shared" si="2740"/>
        <v>0</v>
      </c>
      <c r="FO127" s="54">
        <v>48</v>
      </c>
      <c r="FP127" s="10">
        <v>2590</v>
      </c>
      <c r="FQ127" s="55">
        <f t="shared" si="2741"/>
        <v>53958.333333333336</v>
      </c>
      <c r="FR127" s="54">
        <v>15</v>
      </c>
      <c r="FS127" s="10">
        <v>1142</v>
      </c>
      <c r="FT127" s="55">
        <f t="shared" si="2742"/>
        <v>76133.333333333343</v>
      </c>
      <c r="FU127" s="54">
        <v>206</v>
      </c>
      <c r="FV127" s="10">
        <v>7306</v>
      </c>
      <c r="FW127" s="55">
        <f t="shared" si="2743"/>
        <v>35466.019417475727</v>
      </c>
      <c r="FX127" s="54">
        <v>0</v>
      </c>
      <c r="FY127" s="10">
        <v>0</v>
      </c>
      <c r="FZ127" s="55">
        <f t="shared" si="2744"/>
        <v>0</v>
      </c>
      <c r="GA127" s="54">
        <v>1</v>
      </c>
      <c r="GB127" s="10">
        <v>127</v>
      </c>
      <c r="GC127" s="55">
        <f t="shared" si="2745"/>
        <v>127000</v>
      </c>
      <c r="GD127" s="54">
        <v>0</v>
      </c>
      <c r="GE127" s="10">
        <v>0</v>
      </c>
      <c r="GF127" s="55">
        <f t="shared" si="2746"/>
        <v>0</v>
      </c>
      <c r="GG127" s="54">
        <v>0</v>
      </c>
      <c r="GH127" s="10">
        <v>0</v>
      </c>
      <c r="GI127" s="55">
        <f t="shared" si="2747"/>
        <v>0</v>
      </c>
      <c r="GJ127" s="54">
        <v>0</v>
      </c>
      <c r="GK127" s="10">
        <v>0</v>
      </c>
      <c r="GL127" s="55">
        <f t="shared" si="2748"/>
        <v>0</v>
      </c>
      <c r="GM127" s="54">
        <v>0</v>
      </c>
      <c r="GN127" s="10">
        <v>0</v>
      </c>
      <c r="GO127" s="55">
        <f t="shared" si="2749"/>
        <v>0</v>
      </c>
      <c r="GP127" s="54">
        <v>0</v>
      </c>
      <c r="GQ127" s="10">
        <v>0</v>
      </c>
      <c r="GR127" s="55">
        <f t="shared" si="2750"/>
        <v>0</v>
      </c>
      <c r="GS127" s="54">
        <v>0</v>
      </c>
      <c r="GT127" s="10">
        <v>0</v>
      </c>
      <c r="GU127" s="55">
        <f t="shared" si="2829"/>
        <v>0</v>
      </c>
      <c r="GV127" s="54">
        <v>0</v>
      </c>
      <c r="GW127" s="10">
        <v>0</v>
      </c>
      <c r="GX127" s="55">
        <f t="shared" si="2752"/>
        <v>0</v>
      </c>
      <c r="GY127" s="54">
        <v>0</v>
      </c>
      <c r="GZ127" s="10">
        <v>0</v>
      </c>
      <c r="HA127" s="55">
        <f t="shared" si="2753"/>
        <v>0</v>
      </c>
      <c r="HB127" s="54">
        <v>0</v>
      </c>
      <c r="HC127" s="10">
        <v>0</v>
      </c>
      <c r="HD127" s="55">
        <f t="shared" si="2754"/>
        <v>0</v>
      </c>
      <c r="HE127" s="54">
        <v>0</v>
      </c>
      <c r="HF127" s="10">
        <v>0</v>
      </c>
      <c r="HG127" s="55">
        <f t="shared" si="2755"/>
        <v>0</v>
      </c>
      <c r="HH127" s="54">
        <v>0</v>
      </c>
      <c r="HI127" s="10">
        <v>0</v>
      </c>
      <c r="HJ127" s="55">
        <f t="shared" si="2756"/>
        <v>0</v>
      </c>
      <c r="HK127" s="54">
        <v>0</v>
      </c>
      <c r="HL127" s="10">
        <v>0</v>
      </c>
      <c r="HM127" s="55">
        <f t="shared" si="2757"/>
        <v>0</v>
      </c>
      <c r="HN127" s="54">
        <v>0</v>
      </c>
      <c r="HO127" s="10">
        <v>0</v>
      </c>
      <c r="HP127" s="55">
        <f t="shared" si="2758"/>
        <v>0</v>
      </c>
      <c r="HQ127" s="54">
        <v>7</v>
      </c>
      <c r="HR127" s="10">
        <v>413</v>
      </c>
      <c r="HS127" s="55">
        <f t="shared" si="2759"/>
        <v>59000</v>
      </c>
      <c r="HT127" s="54">
        <v>0</v>
      </c>
      <c r="HU127" s="10">
        <v>0</v>
      </c>
      <c r="HV127" s="55">
        <f t="shared" si="2760"/>
        <v>0</v>
      </c>
      <c r="HW127" s="54">
        <v>0</v>
      </c>
      <c r="HX127" s="10">
        <v>0</v>
      </c>
      <c r="HY127" s="55">
        <f t="shared" si="2761"/>
        <v>0</v>
      </c>
      <c r="HZ127" s="54">
        <v>0</v>
      </c>
      <c r="IA127" s="10">
        <v>0</v>
      </c>
      <c r="IB127" s="55">
        <f t="shared" si="2762"/>
        <v>0</v>
      </c>
      <c r="IC127" s="54">
        <v>0</v>
      </c>
      <c r="ID127" s="10">
        <v>0</v>
      </c>
      <c r="IE127" s="55">
        <f t="shared" si="2763"/>
        <v>0</v>
      </c>
      <c r="IF127" s="54">
        <v>0</v>
      </c>
      <c r="IG127" s="10">
        <v>0</v>
      </c>
      <c r="IH127" s="55">
        <f t="shared" si="2764"/>
        <v>0</v>
      </c>
      <c r="II127" s="54">
        <v>143</v>
      </c>
      <c r="IJ127" s="10">
        <v>6612</v>
      </c>
      <c r="IK127" s="55">
        <f t="shared" si="2765"/>
        <v>46237.762237762239</v>
      </c>
      <c r="IL127" s="54">
        <v>0</v>
      </c>
      <c r="IM127" s="10">
        <v>0</v>
      </c>
      <c r="IN127" s="55">
        <f t="shared" si="2766"/>
        <v>0</v>
      </c>
      <c r="IO127" s="54">
        <v>0</v>
      </c>
      <c r="IP127" s="10">
        <v>0</v>
      </c>
      <c r="IQ127" s="55">
        <f t="shared" si="2767"/>
        <v>0</v>
      </c>
      <c r="IR127" s="54">
        <v>0</v>
      </c>
      <c r="IS127" s="10">
        <v>0</v>
      </c>
      <c r="IT127" s="55">
        <f t="shared" si="2768"/>
        <v>0</v>
      </c>
      <c r="IU127" s="54">
        <v>0</v>
      </c>
      <c r="IV127" s="10">
        <v>0</v>
      </c>
      <c r="IW127" s="55">
        <f t="shared" si="2769"/>
        <v>0</v>
      </c>
      <c r="IX127" s="54">
        <v>20</v>
      </c>
      <c r="IY127" s="10">
        <v>2426</v>
      </c>
      <c r="IZ127" s="55">
        <f t="shared" si="2770"/>
        <v>121300</v>
      </c>
      <c r="JA127" s="54">
        <v>4</v>
      </c>
      <c r="JB127" s="10">
        <v>948</v>
      </c>
      <c r="JC127" s="55">
        <f t="shared" si="2771"/>
        <v>237000</v>
      </c>
      <c r="JD127" s="54">
        <v>0</v>
      </c>
      <c r="JE127" s="10">
        <v>0</v>
      </c>
      <c r="JF127" s="55">
        <f t="shared" si="2772"/>
        <v>0</v>
      </c>
      <c r="JG127" s="54">
        <v>1</v>
      </c>
      <c r="JH127" s="10">
        <v>2</v>
      </c>
      <c r="JI127" s="55">
        <f t="shared" si="2773"/>
        <v>2000</v>
      </c>
      <c r="JJ127" s="54">
        <v>6</v>
      </c>
      <c r="JK127" s="10">
        <v>183</v>
      </c>
      <c r="JL127" s="55">
        <f t="shared" si="2774"/>
        <v>30500</v>
      </c>
      <c r="JM127" s="54">
        <v>7</v>
      </c>
      <c r="JN127" s="10">
        <v>114</v>
      </c>
      <c r="JO127" s="55">
        <f t="shared" si="2775"/>
        <v>16285.714285714284</v>
      </c>
      <c r="JP127" s="54">
        <v>0</v>
      </c>
      <c r="JQ127" s="10">
        <v>0</v>
      </c>
      <c r="JR127" s="55">
        <f t="shared" si="2776"/>
        <v>0</v>
      </c>
      <c r="JS127" s="54">
        <v>0</v>
      </c>
      <c r="JT127" s="10">
        <v>0</v>
      </c>
      <c r="JU127" s="55">
        <f t="shared" si="2777"/>
        <v>0</v>
      </c>
      <c r="JV127" s="54">
        <v>0</v>
      </c>
      <c r="JW127" s="10">
        <v>0</v>
      </c>
      <c r="JX127" s="55">
        <f t="shared" si="2778"/>
        <v>0</v>
      </c>
      <c r="JY127" s="54">
        <v>0</v>
      </c>
      <c r="JZ127" s="10">
        <v>0</v>
      </c>
      <c r="KA127" s="55">
        <f t="shared" si="2779"/>
        <v>0</v>
      </c>
      <c r="KB127" s="54">
        <v>0</v>
      </c>
      <c r="KC127" s="10">
        <v>0</v>
      </c>
      <c r="KD127" s="55">
        <f t="shared" si="2780"/>
        <v>0</v>
      </c>
      <c r="KE127" s="54">
        <v>70</v>
      </c>
      <c r="KF127" s="10">
        <v>4180</v>
      </c>
      <c r="KG127" s="55">
        <f t="shared" si="2781"/>
        <v>59714.285714285717</v>
      </c>
      <c r="KH127" s="54">
        <v>0</v>
      </c>
      <c r="KI127" s="10">
        <v>0</v>
      </c>
      <c r="KJ127" s="55">
        <f t="shared" si="2782"/>
        <v>0</v>
      </c>
      <c r="KK127" s="54">
        <v>0</v>
      </c>
      <c r="KL127" s="10">
        <v>0</v>
      </c>
      <c r="KM127" s="55">
        <f t="shared" si="2783"/>
        <v>0</v>
      </c>
      <c r="KN127" s="54">
        <v>0</v>
      </c>
      <c r="KO127" s="10">
        <v>0</v>
      </c>
      <c r="KP127" s="55">
        <f t="shared" si="2784"/>
        <v>0</v>
      </c>
      <c r="KQ127" s="54">
        <v>2</v>
      </c>
      <c r="KR127" s="10">
        <v>288</v>
      </c>
      <c r="KS127" s="55">
        <f t="shared" si="2785"/>
        <v>144000</v>
      </c>
      <c r="KT127" s="54">
        <v>0</v>
      </c>
      <c r="KU127" s="10">
        <v>0</v>
      </c>
      <c r="KV127" s="55">
        <f t="shared" si="2786"/>
        <v>0</v>
      </c>
      <c r="KW127" s="54">
        <v>0</v>
      </c>
      <c r="KX127" s="10">
        <v>0</v>
      </c>
      <c r="KY127" s="55">
        <f t="shared" si="2787"/>
        <v>0</v>
      </c>
      <c r="KZ127" s="54">
        <v>2</v>
      </c>
      <c r="LA127" s="10">
        <v>20</v>
      </c>
      <c r="LB127" s="55">
        <f t="shared" si="2788"/>
        <v>10000</v>
      </c>
      <c r="LC127" s="54">
        <v>0</v>
      </c>
      <c r="LD127" s="10">
        <v>0</v>
      </c>
      <c r="LE127" s="55">
        <f t="shared" si="2789"/>
        <v>0</v>
      </c>
      <c r="LF127" s="54">
        <v>0</v>
      </c>
      <c r="LG127" s="10">
        <v>0</v>
      </c>
      <c r="LH127" s="55">
        <f t="shared" si="2790"/>
        <v>0</v>
      </c>
      <c r="LI127" s="54">
        <v>0</v>
      </c>
      <c r="LJ127" s="10">
        <v>0</v>
      </c>
      <c r="LK127" s="55">
        <f t="shared" si="2791"/>
        <v>0</v>
      </c>
      <c r="LL127" s="54">
        <v>1</v>
      </c>
      <c r="LM127" s="10">
        <v>20</v>
      </c>
      <c r="LN127" s="55">
        <f t="shared" si="2792"/>
        <v>20000</v>
      </c>
      <c r="LO127" s="54">
        <v>0</v>
      </c>
      <c r="LP127" s="10">
        <v>0</v>
      </c>
      <c r="LQ127" s="55">
        <f t="shared" si="2793"/>
        <v>0</v>
      </c>
      <c r="LR127" s="54">
        <v>0</v>
      </c>
      <c r="LS127" s="10">
        <v>0</v>
      </c>
      <c r="LT127" s="55">
        <f t="shared" si="2794"/>
        <v>0</v>
      </c>
      <c r="LU127" s="54">
        <v>0</v>
      </c>
      <c r="LV127" s="10">
        <v>0</v>
      </c>
      <c r="LW127" s="55">
        <f t="shared" si="2795"/>
        <v>0</v>
      </c>
      <c r="LX127" s="54">
        <v>46</v>
      </c>
      <c r="LY127" s="10">
        <v>4728</v>
      </c>
      <c r="LZ127" s="55">
        <f t="shared" si="2796"/>
        <v>102782.60869565218</v>
      </c>
      <c r="MA127" s="54">
        <v>1</v>
      </c>
      <c r="MB127" s="10">
        <v>15</v>
      </c>
      <c r="MC127" s="55">
        <f t="shared" si="2797"/>
        <v>15000</v>
      </c>
      <c r="MD127" s="54">
        <v>0</v>
      </c>
      <c r="ME127" s="10">
        <v>0</v>
      </c>
      <c r="MF127" s="55">
        <f t="shared" si="2798"/>
        <v>0</v>
      </c>
      <c r="MG127" s="54">
        <v>0</v>
      </c>
      <c r="MH127" s="10">
        <v>0</v>
      </c>
      <c r="MI127" s="55">
        <f t="shared" si="2799"/>
        <v>0</v>
      </c>
      <c r="MJ127" s="54">
        <v>15</v>
      </c>
      <c r="MK127" s="10">
        <v>3401</v>
      </c>
      <c r="ML127" s="55">
        <f t="shared" si="2800"/>
        <v>226733.33333333331</v>
      </c>
      <c r="MM127" s="54">
        <v>5</v>
      </c>
      <c r="MN127" s="10">
        <v>2267</v>
      </c>
      <c r="MO127" s="55">
        <f t="shared" si="2801"/>
        <v>453400</v>
      </c>
      <c r="MP127" s="54">
        <v>0</v>
      </c>
      <c r="MQ127" s="10">
        <v>0</v>
      </c>
      <c r="MR127" s="55">
        <f t="shared" si="2802"/>
        <v>0</v>
      </c>
      <c r="MS127" s="54">
        <v>1</v>
      </c>
      <c r="MT127" s="10">
        <v>18</v>
      </c>
      <c r="MU127" s="55">
        <f t="shared" si="2803"/>
        <v>18000</v>
      </c>
      <c r="MV127" s="54">
        <v>0</v>
      </c>
      <c r="MW127" s="10">
        <v>0</v>
      </c>
      <c r="MX127" s="55">
        <f t="shared" si="2804"/>
        <v>0</v>
      </c>
      <c r="MY127" s="54">
        <v>110</v>
      </c>
      <c r="MZ127" s="10">
        <v>1024</v>
      </c>
      <c r="NA127" s="55">
        <f t="shared" si="2805"/>
        <v>9309.0909090909081</v>
      </c>
      <c r="NB127" s="54">
        <v>0</v>
      </c>
      <c r="NC127" s="10">
        <v>0</v>
      </c>
      <c r="ND127" s="55">
        <f t="shared" si="2806"/>
        <v>0</v>
      </c>
      <c r="NE127" s="54">
        <v>0</v>
      </c>
      <c r="NF127" s="10">
        <v>0</v>
      </c>
      <c r="NG127" s="55">
        <f t="shared" si="2807"/>
        <v>0</v>
      </c>
      <c r="NH127" s="54">
        <v>0</v>
      </c>
      <c r="NI127" s="10">
        <v>0</v>
      </c>
      <c r="NJ127" s="55">
        <f t="shared" si="2808"/>
        <v>0</v>
      </c>
      <c r="NK127" s="54">
        <v>1</v>
      </c>
      <c r="NL127" s="10">
        <v>57</v>
      </c>
      <c r="NM127" s="55">
        <f t="shared" si="2809"/>
        <v>57000</v>
      </c>
      <c r="NN127" s="54">
        <v>0</v>
      </c>
      <c r="NO127" s="10">
        <v>0</v>
      </c>
      <c r="NP127" s="55">
        <f t="shared" si="2810"/>
        <v>0</v>
      </c>
      <c r="NQ127" s="54">
        <v>0</v>
      </c>
      <c r="NR127" s="10">
        <v>0</v>
      </c>
      <c r="NS127" s="55">
        <v>0</v>
      </c>
      <c r="NT127" s="54">
        <v>0</v>
      </c>
      <c r="NU127" s="10">
        <v>0</v>
      </c>
      <c r="NV127" s="55">
        <f t="shared" si="2811"/>
        <v>0</v>
      </c>
      <c r="NW127" s="54">
        <v>90</v>
      </c>
      <c r="NX127" s="10">
        <v>4099</v>
      </c>
      <c r="NY127" s="55">
        <f t="shared" si="2812"/>
        <v>45544.444444444445</v>
      </c>
      <c r="NZ127" s="54">
        <v>220</v>
      </c>
      <c r="OA127" s="10">
        <v>15157</v>
      </c>
      <c r="OB127" s="55">
        <f t="shared" si="2813"/>
        <v>68895.454545454544</v>
      </c>
      <c r="OC127" s="54">
        <v>0</v>
      </c>
      <c r="OD127" s="10">
        <v>0</v>
      </c>
      <c r="OE127" s="55">
        <v>0</v>
      </c>
      <c r="OF127" s="68">
        <v>0</v>
      </c>
      <c r="OG127" s="24">
        <v>0</v>
      </c>
      <c r="OH127" s="69">
        <f t="shared" si="2814"/>
        <v>0</v>
      </c>
      <c r="OI127" s="54">
        <v>0</v>
      </c>
      <c r="OJ127" s="10">
        <v>0</v>
      </c>
      <c r="OK127" s="55">
        <f t="shared" si="2815"/>
        <v>0</v>
      </c>
      <c r="OL127" s="54">
        <v>0</v>
      </c>
      <c r="OM127" s="10">
        <v>0</v>
      </c>
      <c r="ON127" s="55">
        <f t="shared" si="2816"/>
        <v>0</v>
      </c>
      <c r="OO127" s="54">
        <v>0</v>
      </c>
      <c r="OP127" s="10">
        <v>0</v>
      </c>
      <c r="OQ127" s="55">
        <f t="shared" si="2817"/>
        <v>0</v>
      </c>
      <c r="OR127" s="54">
        <v>0</v>
      </c>
      <c r="OS127" s="10">
        <v>0</v>
      </c>
      <c r="OT127" s="55">
        <f t="shared" si="2818"/>
        <v>0</v>
      </c>
      <c r="OU127" s="54">
        <v>0</v>
      </c>
      <c r="OV127" s="10">
        <v>0</v>
      </c>
      <c r="OW127" s="55">
        <f t="shared" si="2819"/>
        <v>0</v>
      </c>
      <c r="OX127" s="54">
        <v>64</v>
      </c>
      <c r="OY127" s="10">
        <v>458</v>
      </c>
      <c r="OZ127" s="55">
        <f t="shared" si="2820"/>
        <v>7156.25</v>
      </c>
      <c r="PA127" s="13">
        <f t="shared" si="2232"/>
        <v>31692</v>
      </c>
      <c r="PB127" s="78" t="e">
        <f>SUM(J127,V127,Y127,AH127,AK127,AQ127,AT127,AW127,BI127,BL127,BR127,BU127,BX127,CA127,CD127,CJ127,CM127,CS127,CV127,CY127,DB127,DH127,DN127,DQ127,DT127,DW127,EC127,EF127,EI127,EU127,EX127,FA127,FG127,FJ127,FM127,FP127,FS127,FV127,GB127,GE127,GH127,GK127,GN127,GQ127,GW127,GZ127,HF127,HO127,HR127,HU127,ID127,IG127,IJ127,IM127,IP127,IV127,IY127,JB127,JE127,JH127,JK127,JN127,JQ127,JZ127,KC127,KF127,KI127,KL127,KO127,KR127,KU127,LA127,LD127,LM127,LP127,LS127,LV127,LY127,MB127,HI127,MH127,MK127,MN127,MQ127,MT127,MW127,MZ127,NC127,NF127,NI127,NL127,NO127,NU127,NX127,OA127,OJ127,OS127,OV127,OY127,HL127,JW127,AB127,IA127,IS127,P127+OP127+OM127+OG127+OD127+NR127+ME127+LG127+KX127+JT127+HX127+#REF!+HC127+GT127+FY127+FD127+ER127+EO127+EL127+DZ127+DE127+CP127+BO127+BF127+AZ127+AE127+S127+M127+G127+D127)</f>
        <v>#REF!</v>
      </c>
      <c r="PC127" s="6"/>
      <c r="PD127" s="9"/>
      <c r="PE127" s="6"/>
      <c r="PF127" s="6"/>
      <c r="PG127" s="6"/>
      <c r="PH127" s="9"/>
      <c r="PI127" s="6"/>
      <c r="PJ127" s="6"/>
      <c r="PK127" s="6"/>
      <c r="PL127" s="9"/>
      <c r="PM127" s="6"/>
      <c r="PN127" s="6"/>
      <c r="PO127" s="6"/>
      <c r="PP127" s="9"/>
      <c r="PQ127" s="6"/>
      <c r="PR127" s="6"/>
      <c r="PS127" s="6"/>
      <c r="PT127" s="9"/>
      <c r="PU127" s="6"/>
      <c r="PV127" s="6"/>
      <c r="PW127" s="6"/>
      <c r="PX127" s="9"/>
      <c r="PY127" s="6"/>
      <c r="PZ127" s="6"/>
      <c r="QA127" s="6"/>
      <c r="QB127" s="9"/>
      <c r="QC127" s="6"/>
      <c r="QD127" s="6"/>
      <c r="QE127" s="6"/>
      <c r="QF127" s="2"/>
      <c r="QG127" s="1"/>
      <c r="QH127" s="1"/>
      <c r="QI127" s="1"/>
      <c r="QJ127" s="2"/>
      <c r="QK127" s="1"/>
      <c r="QL127" s="1"/>
      <c r="QM127" s="1"/>
      <c r="QN127" s="2"/>
      <c r="QO127" s="1"/>
      <c r="QP127" s="1"/>
      <c r="QQ127" s="1"/>
    </row>
    <row r="128" spans="1:534" x14ac:dyDescent="0.25">
      <c r="A128" s="46">
        <v>2013</v>
      </c>
      <c r="B128" s="47" t="s">
        <v>10</v>
      </c>
      <c r="C128" s="54">
        <v>0</v>
      </c>
      <c r="D128" s="10">
        <v>0</v>
      </c>
      <c r="E128" s="55">
        <f t="shared" si="2821"/>
        <v>0</v>
      </c>
      <c r="F128" s="54">
        <v>0</v>
      </c>
      <c r="G128" s="10">
        <v>0</v>
      </c>
      <c r="H128" s="55">
        <f t="shared" si="2822"/>
        <v>0</v>
      </c>
      <c r="I128" s="54">
        <v>0</v>
      </c>
      <c r="J128" s="10">
        <v>0</v>
      </c>
      <c r="K128" s="55">
        <f t="shared" si="2823"/>
        <v>0</v>
      </c>
      <c r="L128" s="54">
        <v>0</v>
      </c>
      <c r="M128" s="10">
        <v>0</v>
      </c>
      <c r="N128" s="55">
        <f t="shared" si="2690"/>
        <v>0</v>
      </c>
      <c r="O128" s="54">
        <v>0</v>
      </c>
      <c r="P128" s="10">
        <v>0</v>
      </c>
      <c r="Q128" s="55">
        <f t="shared" si="2824"/>
        <v>0</v>
      </c>
      <c r="R128" s="54">
        <v>0</v>
      </c>
      <c r="S128" s="10">
        <v>0</v>
      </c>
      <c r="T128" s="55">
        <f t="shared" si="2825"/>
        <v>0</v>
      </c>
      <c r="U128" s="54">
        <v>1</v>
      </c>
      <c r="V128" s="10">
        <v>500</v>
      </c>
      <c r="W128" s="55">
        <f t="shared" si="2691"/>
        <v>500000</v>
      </c>
      <c r="X128" s="54">
        <v>7</v>
      </c>
      <c r="Y128" s="10">
        <v>233</v>
      </c>
      <c r="Z128" s="55">
        <f t="shared" si="2692"/>
        <v>33285.714285714283</v>
      </c>
      <c r="AA128" s="54">
        <v>0</v>
      </c>
      <c r="AB128" s="10">
        <v>0</v>
      </c>
      <c r="AC128" s="55">
        <f t="shared" si="2693"/>
        <v>0</v>
      </c>
      <c r="AD128" s="54">
        <v>0</v>
      </c>
      <c r="AE128" s="10">
        <v>0</v>
      </c>
      <c r="AF128" s="55">
        <f t="shared" si="2694"/>
        <v>0</v>
      </c>
      <c r="AG128" s="54">
        <v>2</v>
      </c>
      <c r="AH128" s="10">
        <v>375</v>
      </c>
      <c r="AI128" s="55">
        <f t="shared" si="2695"/>
        <v>187500</v>
      </c>
      <c r="AJ128" s="54">
        <v>19</v>
      </c>
      <c r="AK128" s="10">
        <v>3326</v>
      </c>
      <c r="AL128" s="55">
        <f t="shared" si="2696"/>
        <v>175052.63157894736</v>
      </c>
      <c r="AM128" s="54">
        <v>0</v>
      </c>
      <c r="AN128" s="10">
        <v>0</v>
      </c>
      <c r="AO128" s="55">
        <f t="shared" si="2697"/>
        <v>0</v>
      </c>
      <c r="AP128" s="54">
        <v>0</v>
      </c>
      <c r="AQ128" s="10">
        <v>0</v>
      </c>
      <c r="AR128" s="55">
        <f t="shared" si="2698"/>
        <v>0</v>
      </c>
      <c r="AS128" s="54">
        <v>40</v>
      </c>
      <c r="AT128" s="10">
        <v>870</v>
      </c>
      <c r="AU128" s="55">
        <f t="shared" si="2699"/>
        <v>21750</v>
      </c>
      <c r="AV128" s="54">
        <v>0</v>
      </c>
      <c r="AW128" s="10">
        <v>0</v>
      </c>
      <c r="AX128" s="55">
        <f t="shared" si="2700"/>
        <v>0</v>
      </c>
      <c r="AY128" s="54">
        <v>0</v>
      </c>
      <c r="AZ128" s="10">
        <v>0</v>
      </c>
      <c r="BA128" s="55">
        <f t="shared" si="2701"/>
        <v>0</v>
      </c>
      <c r="BB128" s="54">
        <v>0</v>
      </c>
      <c r="BC128" s="10">
        <v>0</v>
      </c>
      <c r="BD128" s="55">
        <f t="shared" si="2702"/>
        <v>0</v>
      </c>
      <c r="BE128" s="54">
        <v>0</v>
      </c>
      <c r="BF128" s="10">
        <v>0</v>
      </c>
      <c r="BG128" s="55">
        <f t="shared" si="2826"/>
        <v>0</v>
      </c>
      <c r="BH128" s="54">
        <v>1</v>
      </c>
      <c r="BI128" s="10">
        <v>1</v>
      </c>
      <c r="BJ128" s="55">
        <f t="shared" si="2704"/>
        <v>1000</v>
      </c>
      <c r="BK128" s="54">
        <v>11</v>
      </c>
      <c r="BL128" s="10">
        <v>2999</v>
      </c>
      <c r="BM128" s="55">
        <f t="shared" si="2705"/>
        <v>272636.36363636365</v>
      </c>
      <c r="BN128" s="54">
        <v>0</v>
      </c>
      <c r="BO128" s="10">
        <v>0</v>
      </c>
      <c r="BP128" s="55">
        <f t="shared" si="2706"/>
        <v>0</v>
      </c>
      <c r="BQ128" s="54">
        <v>0</v>
      </c>
      <c r="BR128" s="10">
        <v>0</v>
      </c>
      <c r="BS128" s="55">
        <f t="shared" si="2707"/>
        <v>0</v>
      </c>
      <c r="BT128" s="54">
        <v>90</v>
      </c>
      <c r="BU128" s="10">
        <v>2579</v>
      </c>
      <c r="BV128" s="55">
        <f t="shared" si="2708"/>
        <v>28655.555555555555</v>
      </c>
      <c r="BW128" s="54">
        <v>2</v>
      </c>
      <c r="BX128" s="10">
        <v>268</v>
      </c>
      <c r="BY128" s="55">
        <f t="shared" si="2709"/>
        <v>134000</v>
      </c>
      <c r="BZ128" s="54">
        <v>0</v>
      </c>
      <c r="CA128" s="10">
        <v>0</v>
      </c>
      <c r="CB128" s="55">
        <f t="shared" si="2710"/>
        <v>0</v>
      </c>
      <c r="CC128" s="54">
        <v>0</v>
      </c>
      <c r="CD128" s="10">
        <v>0</v>
      </c>
      <c r="CE128" s="55">
        <f t="shared" si="2711"/>
        <v>0</v>
      </c>
      <c r="CF128" s="54">
        <v>0</v>
      </c>
      <c r="CG128" s="10">
        <v>0</v>
      </c>
      <c r="CH128" s="55">
        <f t="shared" si="2712"/>
        <v>0</v>
      </c>
      <c r="CI128" s="54">
        <v>0</v>
      </c>
      <c r="CJ128" s="10">
        <v>0</v>
      </c>
      <c r="CK128" s="55">
        <f t="shared" si="2713"/>
        <v>0</v>
      </c>
      <c r="CL128" s="54">
        <v>0</v>
      </c>
      <c r="CM128" s="10">
        <v>0</v>
      </c>
      <c r="CN128" s="55">
        <f t="shared" si="2714"/>
        <v>0</v>
      </c>
      <c r="CO128" s="54">
        <v>0</v>
      </c>
      <c r="CP128" s="10">
        <v>0</v>
      </c>
      <c r="CQ128" s="55">
        <f t="shared" si="2715"/>
        <v>0</v>
      </c>
      <c r="CR128" s="54">
        <v>0</v>
      </c>
      <c r="CS128" s="10">
        <v>0</v>
      </c>
      <c r="CT128" s="55">
        <f t="shared" si="2716"/>
        <v>0</v>
      </c>
      <c r="CU128" s="54">
        <v>50</v>
      </c>
      <c r="CV128" s="10">
        <v>1795</v>
      </c>
      <c r="CW128" s="55">
        <f t="shared" si="2717"/>
        <v>35900</v>
      </c>
      <c r="CX128" s="54">
        <v>0</v>
      </c>
      <c r="CY128" s="10">
        <v>0</v>
      </c>
      <c r="CZ128" s="55">
        <f t="shared" si="2718"/>
        <v>0</v>
      </c>
      <c r="DA128" s="54">
        <v>2</v>
      </c>
      <c r="DB128" s="10">
        <v>100</v>
      </c>
      <c r="DC128" s="55">
        <f t="shared" si="2719"/>
        <v>50000</v>
      </c>
      <c r="DD128" s="54">
        <v>0</v>
      </c>
      <c r="DE128" s="10">
        <v>0</v>
      </c>
      <c r="DF128" s="55">
        <f t="shared" si="2827"/>
        <v>0</v>
      </c>
      <c r="DG128" s="54">
        <v>0</v>
      </c>
      <c r="DH128" s="10">
        <v>0</v>
      </c>
      <c r="DI128" s="55">
        <f t="shared" si="2721"/>
        <v>0</v>
      </c>
      <c r="DJ128" s="54">
        <v>0</v>
      </c>
      <c r="DK128" s="10">
        <v>0</v>
      </c>
      <c r="DL128" s="55">
        <f t="shared" si="2722"/>
        <v>0</v>
      </c>
      <c r="DM128" s="54">
        <v>0</v>
      </c>
      <c r="DN128" s="10">
        <v>0</v>
      </c>
      <c r="DO128" s="55">
        <f t="shared" si="2723"/>
        <v>0</v>
      </c>
      <c r="DP128" s="54">
        <v>0</v>
      </c>
      <c r="DQ128" s="10">
        <v>0</v>
      </c>
      <c r="DR128" s="55">
        <f t="shared" si="2724"/>
        <v>0</v>
      </c>
      <c r="DS128" s="54">
        <v>0</v>
      </c>
      <c r="DT128" s="10">
        <v>0</v>
      </c>
      <c r="DU128" s="55">
        <f t="shared" si="2725"/>
        <v>0</v>
      </c>
      <c r="DV128" s="54">
        <v>115</v>
      </c>
      <c r="DW128" s="10">
        <v>7960</v>
      </c>
      <c r="DX128" s="55">
        <f t="shared" si="2726"/>
        <v>69217.391304347824</v>
      </c>
      <c r="DY128" s="54">
        <v>0</v>
      </c>
      <c r="DZ128" s="10">
        <v>0</v>
      </c>
      <c r="EA128" s="55">
        <f t="shared" si="2727"/>
        <v>0</v>
      </c>
      <c r="EB128" s="54">
        <v>88</v>
      </c>
      <c r="EC128" s="10">
        <v>4677</v>
      </c>
      <c r="ED128" s="55">
        <f t="shared" si="2728"/>
        <v>53147.727272727272</v>
      </c>
      <c r="EE128" s="54">
        <v>0</v>
      </c>
      <c r="EF128" s="10">
        <v>0</v>
      </c>
      <c r="EG128" s="55">
        <f t="shared" si="2729"/>
        <v>0</v>
      </c>
      <c r="EH128" s="54">
        <v>13</v>
      </c>
      <c r="EI128" s="10">
        <v>318</v>
      </c>
      <c r="EJ128" s="55">
        <f t="shared" si="2730"/>
        <v>24461.538461538461</v>
      </c>
      <c r="EK128" s="54">
        <v>0</v>
      </c>
      <c r="EL128" s="10">
        <v>0</v>
      </c>
      <c r="EM128" s="55">
        <f t="shared" si="2731"/>
        <v>0</v>
      </c>
      <c r="EN128" s="54">
        <v>0</v>
      </c>
      <c r="EO128" s="10">
        <v>0</v>
      </c>
      <c r="EP128" s="55">
        <f t="shared" si="2732"/>
        <v>0</v>
      </c>
      <c r="EQ128" s="54">
        <v>0</v>
      </c>
      <c r="ER128" s="10">
        <v>0</v>
      </c>
      <c r="ES128" s="55">
        <f t="shared" si="2828"/>
        <v>0</v>
      </c>
      <c r="ET128" s="54">
        <v>0</v>
      </c>
      <c r="EU128" s="10">
        <v>0</v>
      </c>
      <c r="EV128" s="55">
        <f t="shared" si="2734"/>
        <v>0</v>
      </c>
      <c r="EW128" s="54">
        <v>0</v>
      </c>
      <c r="EX128" s="10">
        <v>0</v>
      </c>
      <c r="EY128" s="55">
        <f t="shared" si="2735"/>
        <v>0</v>
      </c>
      <c r="EZ128" s="54">
        <v>0</v>
      </c>
      <c r="FA128" s="10">
        <v>0</v>
      </c>
      <c r="FB128" s="55">
        <f t="shared" si="2736"/>
        <v>0</v>
      </c>
      <c r="FC128" s="54">
        <v>0</v>
      </c>
      <c r="FD128" s="10">
        <v>0</v>
      </c>
      <c r="FE128" s="55">
        <f t="shared" si="2737"/>
        <v>0</v>
      </c>
      <c r="FF128" s="54">
        <v>18</v>
      </c>
      <c r="FG128" s="10">
        <v>1291</v>
      </c>
      <c r="FH128" s="55">
        <f t="shared" si="2738"/>
        <v>71722.222222222234</v>
      </c>
      <c r="FI128" s="54">
        <v>0</v>
      </c>
      <c r="FJ128" s="10">
        <v>0</v>
      </c>
      <c r="FK128" s="55">
        <f t="shared" si="2739"/>
        <v>0</v>
      </c>
      <c r="FL128" s="54">
        <v>0</v>
      </c>
      <c r="FM128" s="10">
        <v>0</v>
      </c>
      <c r="FN128" s="55">
        <f t="shared" si="2740"/>
        <v>0</v>
      </c>
      <c r="FO128" s="54">
        <v>11</v>
      </c>
      <c r="FP128" s="10">
        <v>2284</v>
      </c>
      <c r="FQ128" s="55">
        <f t="shared" si="2741"/>
        <v>207636.36363636362</v>
      </c>
      <c r="FR128" s="54">
        <v>11</v>
      </c>
      <c r="FS128" s="10">
        <v>1077</v>
      </c>
      <c r="FT128" s="55">
        <f t="shared" si="2742"/>
        <v>97909.090909090912</v>
      </c>
      <c r="FU128" s="54">
        <v>131</v>
      </c>
      <c r="FV128" s="10">
        <v>6268</v>
      </c>
      <c r="FW128" s="55">
        <f t="shared" si="2743"/>
        <v>47847.328244274802</v>
      </c>
      <c r="FX128" s="54">
        <v>0</v>
      </c>
      <c r="FY128" s="10">
        <v>0</v>
      </c>
      <c r="FZ128" s="55">
        <f t="shared" si="2744"/>
        <v>0</v>
      </c>
      <c r="GA128" s="54">
        <v>1</v>
      </c>
      <c r="GB128" s="10">
        <v>44</v>
      </c>
      <c r="GC128" s="55">
        <f t="shared" si="2745"/>
        <v>44000</v>
      </c>
      <c r="GD128" s="54">
        <v>0</v>
      </c>
      <c r="GE128" s="10">
        <v>0</v>
      </c>
      <c r="GF128" s="55">
        <f t="shared" si="2746"/>
        <v>0</v>
      </c>
      <c r="GG128" s="54">
        <v>0</v>
      </c>
      <c r="GH128" s="10">
        <v>0</v>
      </c>
      <c r="GI128" s="55">
        <f t="shared" si="2747"/>
        <v>0</v>
      </c>
      <c r="GJ128" s="54">
        <v>1</v>
      </c>
      <c r="GK128" s="10">
        <v>121</v>
      </c>
      <c r="GL128" s="55">
        <f t="shared" si="2748"/>
        <v>121000</v>
      </c>
      <c r="GM128" s="54">
        <v>0</v>
      </c>
      <c r="GN128" s="10">
        <v>0</v>
      </c>
      <c r="GO128" s="55">
        <f t="shared" si="2749"/>
        <v>0</v>
      </c>
      <c r="GP128" s="54">
        <v>0</v>
      </c>
      <c r="GQ128" s="10">
        <v>0</v>
      </c>
      <c r="GR128" s="55">
        <f t="shared" si="2750"/>
        <v>0</v>
      </c>
      <c r="GS128" s="54">
        <v>0</v>
      </c>
      <c r="GT128" s="10">
        <v>0</v>
      </c>
      <c r="GU128" s="55">
        <f t="shared" si="2829"/>
        <v>0</v>
      </c>
      <c r="GV128" s="54">
        <v>0</v>
      </c>
      <c r="GW128" s="10">
        <v>0</v>
      </c>
      <c r="GX128" s="55">
        <f t="shared" si="2752"/>
        <v>0</v>
      </c>
      <c r="GY128" s="54">
        <v>0</v>
      </c>
      <c r="GZ128" s="10">
        <v>0</v>
      </c>
      <c r="HA128" s="55">
        <f t="shared" si="2753"/>
        <v>0</v>
      </c>
      <c r="HB128" s="54">
        <v>0</v>
      </c>
      <c r="HC128" s="10">
        <v>0</v>
      </c>
      <c r="HD128" s="55">
        <f t="shared" si="2754"/>
        <v>0</v>
      </c>
      <c r="HE128" s="54">
        <v>0</v>
      </c>
      <c r="HF128" s="10">
        <v>0</v>
      </c>
      <c r="HG128" s="55">
        <f t="shared" si="2755"/>
        <v>0</v>
      </c>
      <c r="HH128" s="54">
        <v>0</v>
      </c>
      <c r="HI128" s="10">
        <v>0</v>
      </c>
      <c r="HJ128" s="55">
        <f t="shared" si="2756"/>
        <v>0</v>
      </c>
      <c r="HK128" s="54">
        <v>0</v>
      </c>
      <c r="HL128" s="10">
        <v>0</v>
      </c>
      <c r="HM128" s="55">
        <f t="shared" si="2757"/>
        <v>0</v>
      </c>
      <c r="HN128" s="54">
        <v>0</v>
      </c>
      <c r="HO128" s="10">
        <v>0</v>
      </c>
      <c r="HP128" s="55">
        <f t="shared" si="2758"/>
        <v>0</v>
      </c>
      <c r="HQ128" s="54">
        <v>11</v>
      </c>
      <c r="HR128" s="10">
        <v>771</v>
      </c>
      <c r="HS128" s="55">
        <f t="shared" si="2759"/>
        <v>70090.909090909088</v>
      </c>
      <c r="HT128" s="54">
        <v>0</v>
      </c>
      <c r="HU128" s="10">
        <v>0</v>
      </c>
      <c r="HV128" s="55">
        <f t="shared" si="2760"/>
        <v>0</v>
      </c>
      <c r="HW128" s="54">
        <v>0</v>
      </c>
      <c r="HX128" s="10">
        <v>0</v>
      </c>
      <c r="HY128" s="55">
        <f t="shared" si="2761"/>
        <v>0</v>
      </c>
      <c r="HZ128" s="54">
        <v>0</v>
      </c>
      <c r="IA128" s="10">
        <v>0</v>
      </c>
      <c r="IB128" s="55">
        <f t="shared" si="2762"/>
        <v>0</v>
      </c>
      <c r="IC128" s="54">
        <v>0</v>
      </c>
      <c r="ID128" s="10">
        <v>0</v>
      </c>
      <c r="IE128" s="55">
        <f t="shared" si="2763"/>
        <v>0</v>
      </c>
      <c r="IF128" s="54">
        <v>0</v>
      </c>
      <c r="IG128" s="10">
        <v>0</v>
      </c>
      <c r="IH128" s="55">
        <f t="shared" si="2764"/>
        <v>0</v>
      </c>
      <c r="II128" s="54">
        <v>114</v>
      </c>
      <c r="IJ128" s="10">
        <v>7202</v>
      </c>
      <c r="IK128" s="55">
        <f t="shared" si="2765"/>
        <v>63175.438596491229</v>
      </c>
      <c r="IL128" s="54">
        <v>0</v>
      </c>
      <c r="IM128" s="10">
        <v>0</v>
      </c>
      <c r="IN128" s="55">
        <f t="shared" si="2766"/>
        <v>0</v>
      </c>
      <c r="IO128" s="54">
        <v>0</v>
      </c>
      <c r="IP128" s="10">
        <v>0</v>
      </c>
      <c r="IQ128" s="55">
        <f t="shared" si="2767"/>
        <v>0</v>
      </c>
      <c r="IR128" s="54">
        <v>0</v>
      </c>
      <c r="IS128" s="10">
        <v>0</v>
      </c>
      <c r="IT128" s="55">
        <f t="shared" si="2768"/>
        <v>0</v>
      </c>
      <c r="IU128" s="54">
        <v>0</v>
      </c>
      <c r="IV128" s="10">
        <v>0</v>
      </c>
      <c r="IW128" s="55">
        <f t="shared" si="2769"/>
        <v>0</v>
      </c>
      <c r="IX128" s="54">
        <v>95</v>
      </c>
      <c r="IY128" s="10">
        <v>5127</v>
      </c>
      <c r="IZ128" s="55">
        <f t="shared" si="2770"/>
        <v>53968.42105263158</v>
      </c>
      <c r="JA128" s="54">
        <v>1</v>
      </c>
      <c r="JB128" s="10">
        <v>453</v>
      </c>
      <c r="JC128" s="55">
        <f t="shared" si="2771"/>
        <v>453000</v>
      </c>
      <c r="JD128" s="54">
        <v>0</v>
      </c>
      <c r="JE128" s="10">
        <v>0</v>
      </c>
      <c r="JF128" s="55">
        <f t="shared" si="2772"/>
        <v>0</v>
      </c>
      <c r="JG128" s="54">
        <v>3</v>
      </c>
      <c r="JH128" s="10">
        <v>6</v>
      </c>
      <c r="JI128" s="55">
        <f t="shared" si="2773"/>
        <v>2000</v>
      </c>
      <c r="JJ128" s="54">
        <v>6</v>
      </c>
      <c r="JK128" s="10">
        <v>103</v>
      </c>
      <c r="JL128" s="55">
        <f t="shared" si="2774"/>
        <v>17166.666666666668</v>
      </c>
      <c r="JM128" s="54">
        <v>19</v>
      </c>
      <c r="JN128" s="10">
        <v>414</v>
      </c>
      <c r="JO128" s="55">
        <f t="shared" si="2775"/>
        <v>21789.473684210527</v>
      </c>
      <c r="JP128" s="54">
        <v>0</v>
      </c>
      <c r="JQ128" s="10">
        <v>0</v>
      </c>
      <c r="JR128" s="55">
        <f t="shared" si="2776"/>
        <v>0</v>
      </c>
      <c r="JS128" s="54">
        <v>0</v>
      </c>
      <c r="JT128" s="10">
        <v>0</v>
      </c>
      <c r="JU128" s="55">
        <f t="shared" si="2777"/>
        <v>0</v>
      </c>
      <c r="JV128" s="54">
        <v>0</v>
      </c>
      <c r="JW128" s="10">
        <v>0</v>
      </c>
      <c r="JX128" s="55">
        <f t="shared" si="2778"/>
        <v>0</v>
      </c>
      <c r="JY128" s="54">
        <v>0</v>
      </c>
      <c r="JZ128" s="10">
        <v>0</v>
      </c>
      <c r="KA128" s="55">
        <f t="shared" si="2779"/>
        <v>0</v>
      </c>
      <c r="KB128" s="54">
        <v>0</v>
      </c>
      <c r="KC128" s="10">
        <v>0</v>
      </c>
      <c r="KD128" s="55">
        <f t="shared" si="2780"/>
        <v>0</v>
      </c>
      <c r="KE128" s="54">
        <v>47</v>
      </c>
      <c r="KF128" s="10">
        <v>2413</v>
      </c>
      <c r="KG128" s="55">
        <f t="shared" si="2781"/>
        <v>51340.425531914894</v>
      </c>
      <c r="KH128" s="54">
        <v>0</v>
      </c>
      <c r="KI128" s="10">
        <v>0</v>
      </c>
      <c r="KJ128" s="55">
        <f t="shared" si="2782"/>
        <v>0</v>
      </c>
      <c r="KK128" s="54">
        <v>0</v>
      </c>
      <c r="KL128" s="10">
        <v>0</v>
      </c>
      <c r="KM128" s="55">
        <f t="shared" si="2783"/>
        <v>0</v>
      </c>
      <c r="KN128" s="54">
        <v>0</v>
      </c>
      <c r="KO128" s="10">
        <v>0</v>
      </c>
      <c r="KP128" s="55">
        <f t="shared" si="2784"/>
        <v>0</v>
      </c>
      <c r="KQ128" s="54">
        <v>6</v>
      </c>
      <c r="KR128" s="10">
        <v>766</v>
      </c>
      <c r="KS128" s="55">
        <f t="shared" si="2785"/>
        <v>127666.66666666667</v>
      </c>
      <c r="KT128" s="54">
        <v>0</v>
      </c>
      <c r="KU128" s="10">
        <v>0</v>
      </c>
      <c r="KV128" s="55">
        <f t="shared" si="2786"/>
        <v>0</v>
      </c>
      <c r="KW128" s="54">
        <v>0</v>
      </c>
      <c r="KX128" s="10">
        <v>0</v>
      </c>
      <c r="KY128" s="55">
        <f t="shared" si="2787"/>
        <v>0</v>
      </c>
      <c r="KZ128" s="54">
        <v>75</v>
      </c>
      <c r="LA128" s="10">
        <v>913</v>
      </c>
      <c r="LB128" s="55">
        <f t="shared" si="2788"/>
        <v>12173.333333333334</v>
      </c>
      <c r="LC128" s="54">
        <v>0</v>
      </c>
      <c r="LD128" s="10">
        <v>0</v>
      </c>
      <c r="LE128" s="55">
        <f t="shared" si="2789"/>
        <v>0</v>
      </c>
      <c r="LF128" s="54">
        <v>0</v>
      </c>
      <c r="LG128" s="10">
        <v>0</v>
      </c>
      <c r="LH128" s="55">
        <f t="shared" si="2790"/>
        <v>0</v>
      </c>
      <c r="LI128" s="54">
        <v>0</v>
      </c>
      <c r="LJ128" s="10">
        <v>0</v>
      </c>
      <c r="LK128" s="55">
        <f t="shared" si="2791"/>
        <v>0</v>
      </c>
      <c r="LL128" s="54">
        <v>0</v>
      </c>
      <c r="LM128" s="10">
        <v>0</v>
      </c>
      <c r="LN128" s="55">
        <f t="shared" si="2792"/>
        <v>0</v>
      </c>
      <c r="LO128" s="54">
        <v>0</v>
      </c>
      <c r="LP128" s="10">
        <v>0</v>
      </c>
      <c r="LQ128" s="55">
        <f t="shared" si="2793"/>
        <v>0</v>
      </c>
      <c r="LR128" s="54">
        <v>0</v>
      </c>
      <c r="LS128" s="10">
        <v>0</v>
      </c>
      <c r="LT128" s="55">
        <f t="shared" si="2794"/>
        <v>0</v>
      </c>
      <c r="LU128" s="54">
        <v>0</v>
      </c>
      <c r="LV128" s="10">
        <v>0</v>
      </c>
      <c r="LW128" s="55">
        <f t="shared" si="2795"/>
        <v>0</v>
      </c>
      <c r="LX128" s="54">
        <v>18</v>
      </c>
      <c r="LY128" s="10">
        <v>1364</v>
      </c>
      <c r="LZ128" s="55">
        <f t="shared" si="2796"/>
        <v>75777.777777777766</v>
      </c>
      <c r="MA128" s="54">
        <v>0</v>
      </c>
      <c r="MB128" s="10">
        <v>0</v>
      </c>
      <c r="MC128" s="55">
        <f t="shared" si="2797"/>
        <v>0</v>
      </c>
      <c r="MD128" s="54">
        <v>0</v>
      </c>
      <c r="ME128" s="10">
        <v>0</v>
      </c>
      <c r="MF128" s="55">
        <f t="shared" si="2798"/>
        <v>0</v>
      </c>
      <c r="MG128" s="54">
        <v>0</v>
      </c>
      <c r="MH128" s="10">
        <v>0</v>
      </c>
      <c r="MI128" s="55">
        <f t="shared" si="2799"/>
        <v>0</v>
      </c>
      <c r="MJ128" s="54">
        <v>6</v>
      </c>
      <c r="MK128" s="10">
        <v>1626</v>
      </c>
      <c r="ML128" s="55">
        <f t="shared" si="2800"/>
        <v>271000</v>
      </c>
      <c r="MM128" s="54">
        <v>25</v>
      </c>
      <c r="MN128" s="10">
        <v>4520</v>
      </c>
      <c r="MO128" s="55">
        <f t="shared" si="2801"/>
        <v>180800</v>
      </c>
      <c r="MP128" s="54">
        <v>0</v>
      </c>
      <c r="MQ128" s="10">
        <v>0</v>
      </c>
      <c r="MR128" s="55">
        <f t="shared" si="2802"/>
        <v>0</v>
      </c>
      <c r="MS128" s="54">
        <v>2</v>
      </c>
      <c r="MT128" s="10">
        <v>17</v>
      </c>
      <c r="MU128" s="55">
        <f t="shared" si="2803"/>
        <v>8500</v>
      </c>
      <c r="MV128" s="54">
        <v>0</v>
      </c>
      <c r="MW128" s="10">
        <v>0</v>
      </c>
      <c r="MX128" s="55">
        <f t="shared" si="2804"/>
        <v>0</v>
      </c>
      <c r="MY128" s="54">
        <v>75</v>
      </c>
      <c r="MZ128" s="10">
        <v>1154</v>
      </c>
      <c r="NA128" s="55">
        <f t="shared" si="2805"/>
        <v>15386.666666666666</v>
      </c>
      <c r="NB128" s="54">
        <v>3</v>
      </c>
      <c r="NC128" s="10">
        <v>173</v>
      </c>
      <c r="ND128" s="55">
        <f t="shared" si="2806"/>
        <v>57666.666666666664</v>
      </c>
      <c r="NE128" s="54">
        <v>0</v>
      </c>
      <c r="NF128" s="10">
        <v>0</v>
      </c>
      <c r="NG128" s="55">
        <f t="shared" si="2807"/>
        <v>0</v>
      </c>
      <c r="NH128" s="54">
        <v>0</v>
      </c>
      <c r="NI128" s="10">
        <v>0</v>
      </c>
      <c r="NJ128" s="55">
        <f t="shared" si="2808"/>
        <v>0</v>
      </c>
      <c r="NK128" s="54">
        <v>0</v>
      </c>
      <c r="NL128" s="10">
        <v>0</v>
      </c>
      <c r="NM128" s="55">
        <f t="shared" si="2809"/>
        <v>0</v>
      </c>
      <c r="NN128" s="54">
        <v>0</v>
      </c>
      <c r="NO128" s="10">
        <v>0</v>
      </c>
      <c r="NP128" s="55">
        <f t="shared" si="2810"/>
        <v>0</v>
      </c>
      <c r="NQ128" s="54">
        <v>0</v>
      </c>
      <c r="NR128" s="10">
        <v>0</v>
      </c>
      <c r="NS128" s="55">
        <v>0</v>
      </c>
      <c r="NT128" s="54">
        <v>0</v>
      </c>
      <c r="NU128" s="10">
        <v>0</v>
      </c>
      <c r="NV128" s="55">
        <f t="shared" si="2811"/>
        <v>0</v>
      </c>
      <c r="NW128" s="54">
        <v>71</v>
      </c>
      <c r="NX128" s="10">
        <v>7255</v>
      </c>
      <c r="NY128" s="55">
        <f t="shared" si="2812"/>
        <v>102183.09859154929</v>
      </c>
      <c r="NZ128" s="54">
        <v>195</v>
      </c>
      <c r="OA128" s="10">
        <v>17491</v>
      </c>
      <c r="OB128" s="55">
        <f t="shared" si="2813"/>
        <v>89697.435897435891</v>
      </c>
      <c r="OC128" s="54">
        <v>0</v>
      </c>
      <c r="OD128" s="10">
        <v>0</v>
      </c>
      <c r="OE128" s="55">
        <v>0</v>
      </c>
      <c r="OF128" s="68">
        <v>0</v>
      </c>
      <c r="OG128" s="24">
        <v>0</v>
      </c>
      <c r="OH128" s="69">
        <f t="shared" si="2814"/>
        <v>0</v>
      </c>
      <c r="OI128" s="54">
        <v>0</v>
      </c>
      <c r="OJ128" s="10">
        <v>0</v>
      </c>
      <c r="OK128" s="55">
        <f t="shared" si="2815"/>
        <v>0</v>
      </c>
      <c r="OL128" s="54">
        <v>0</v>
      </c>
      <c r="OM128" s="10">
        <v>0</v>
      </c>
      <c r="ON128" s="55">
        <f t="shared" si="2816"/>
        <v>0</v>
      </c>
      <c r="OO128" s="54">
        <v>0</v>
      </c>
      <c r="OP128" s="10">
        <v>0</v>
      </c>
      <c r="OQ128" s="55">
        <f t="shared" si="2817"/>
        <v>0</v>
      </c>
      <c r="OR128" s="54">
        <v>3</v>
      </c>
      <c r="OS128" s="10">
        <v>597</v>
      </c>
      <c r="OT128" s="55">
        <f t="shared" si="2818"/>
        <v>199000</v>
      </c>
      <c r="OU128" s="54">
        <v>0</v>
      </c>
      <c r="OV128" s="10">
        <v>0</v>
      </c>
      <c r="OW128" s="55">
        <f t="shared" si="2819"/>
        <v>0</v>
      </c>
      <c r="OX128" s="54">
        <v>64</v>
      </c>
      <c r="OY128" s="10">
        <v>502</v>
      </c>
      <c r="OZ128" s="55">
        <f t="shared" si="2820"/>
        <v>7843.75</v>
      </c>
      <c r="PA128" s="13">
        <f t="shared" si="2232"/>
        <v>1453</v>
      </c>
      <c r="PB128" s="78" t="e">
        <f>SUM(J128,V128,Y128,AH128,AK128,AQ128,AT128,AW128,BI128,BL128,BR128,BU128,BX128,CA128,CD128,CJ128,CM128,CS128,CV128,CY128,DB128,DH128,DN128,DQ128,DT128,DW128,EC128,EF128,EI128,EU128,EX128,FA128,FG128,FJ128,FM128,FP128,FS128,FV128,GB128,GE128,GH128,GK128,GN128,GQ128,GW128,GZ128,HF128,HO128,HR128,HU128,ID128,IG128,IJ128,IM128,IP128,IV128,IY128,JB128,JE128,JH128,JK128,JN128,JQ128,JZ128,KC128,KF128,KI128,KL128,KO128,KR128,KU128,LA128,LD128,LM128,LP128,LS128,LV128,LY128,MB128,HI128,MH128,MK128,MN128,MQ128,MT128,MW128,MZ128,NC128,NF128,NI128,NL128,NO128,NU128,NX128,OA128,OJ128,OS128,OV128,OY128,HL128,JW128,AB128,IA128,IS128,P128+OP128+OM128+OG128+OD128+NR128+ME128+LG128+KX128+JT128+HX128+#REF!+HC128+GT128+FY128+FD128+ER128+EO128+EL128+DZ128+DE128+CP128+BO128+BF128+AZ128+AE128+S128+M128+G128+D128)</f>
        <v>#REF!</v>
      </c>
      <c r="PC128" s="6"/>
      <c r="PD128" s="9"/>
      <c r="PE128" s="6"/>
      <c r="PF128" s="6"/>
      <c r="PG128" s="6"/>
      <c r="PH128" s="9"/>
      <c r="PI128" s="6"/>
      <c r="PJ128" s="6"/>
      <c r="PK128" s="6"/>
      <c r="PL128" s="9"/>
      <c r="PM128" s="6"/>
      <c r="PN128" s="6"/>
      <c r="PO128" s="6"/>
      <c r="PP128" s="9"/>
      <c r="PQ128" s="6"/>
      <c r="PR128" s="6"/>
      <c r="PS128" s="6"/>
      <c r="PT128" s="9"/>
      <c r="PU128" s="6"/>
      <c r="PV128" s="6"/>
      <c r="PW128" s="6"/>
      <c r="PX128" s="9"/>
      <c r="PY128" s="6"/>
      <c r="PZ128" s="6"/>
      <c r="QA128" s="6"/>
      <c r="QB128" s="9"/>
      <c r="QC128" s="6"/>
      <c r="QD128" s="6"/>
      <c r="QE128" s="6"/>
      <c r="QF128" s="2"/>
      <c r="QG128" s="1"/>
      <c r="QH128" s="1"/>
      <c r="QI128" s="1"/>
      <c r="QJ128" s="2"/>
      <c r="QK128" s="1"/>
      <c r="QL128" s="1"/>
      <c r="QM128" s="1"/>
      <c r="QN128" s="2"/>
      <c r="QO128" s="1"/>
      <c r="QP128" s="1"/>
      <c r="QQ128" s="1"/>
    </row>
    <row r="129" spans="1:534" x14ac:dyDescent="0.25">
      <c r="A129" s="46">
        <v>2013</v>
      </c>
      <c r="B129" s="47" t="s">
        <v>11</v>
      </c>
      <c r="C129" s="54">
        <v>0</v>
      </c>
      <c r="D129" s="10">
        <v>0</v>
      </c>
      <c r="E129" s="55">
        <f t="shared" si="2821"/>
        <v>0</v>
      </c>
      <c r="F129" s="54">
        <v>0</v>
      </c>
      <c r="G129" s="10">
        <v>0</v>
      </c>
      <c r="H129" s="55">
        <f t="shared" si="2822"/>
        <v>0</v>
      </c>
      <c r="I129" s="54">
        <v>0</v>
      </c>
      <c r="J129" s="10">
        <v>0</v>
      </c>
      <c r="K129" s="55">
        <f t="shared" si="2823"/>
        <v>0</v>
      </c>
      <c r="L129" s="54">
        <v>0</v>
      </c>
      <c r="M129" s="10">
        <v>0</v>
      </c>
      <c r="N129" s="55">
        <f t="shared" si="2690"/>
        <v>0</v>
      </c>
      <c r="O129" s="60">
        <v>0</v>
      </c>
      <c r="P129" s="12">
        <v>0</v>
      </c>
      <c r="Q129" s="61">
        <v>0</v>
      </c>
      <c r="R129" s="54">
        <v>0</v>
      </c>
      <c r="S129" s="10">
        <v>0</v>
      </c>
      <c r="T129" s="55">
        <f t="shared" si="2825"/>
        <v>0</v>
      </c>
      <c r="U129" s="60">
        <v>1.7909999999999999</v>
      </c>
      <c r="V129" s="12">
        <v>676.34100000000001</v>
      </c>
      <c r="W129" s="61">
        <f t="shared" ref="W129:AI134" si="2830">V129/U129*1000</f>
        <v>377633.16582914576</v>
      </c>
      <c r="X129" s="60">
        <v>8.44</v>
      </c>
      <c r="Y129" s="12">
        <v>257.60399999999998</v>
      </c>
      <c r="Z129" s="61">
        <f t="shared" si="2830"/>
        <v>30521.800947867298</v>
      </c>
      <c r="AA129" s="54">
        <v>0</v>
      </c>
      <c r="AB129" s="10">
        <v>0</v>
      </c>
      <c r="AC129" s="55">
        <f t="shared" si="2693"/>
        <v>0</v>
      </c>
      <c r="AD129" s="54">
        <v>0</v>
      </c>
      <c r="AE129" s="10">
        <v>0</v>
      </c>
      <c r="AF129" s="55">
        <f t="shared" si="2694"/>
        <v>0</v>
      </c>
      <c r="AG129" s="60">
        <v>2.4900000000000002</v>
      </c>
      <c r="AH129" s="12">
        <v>27.632999999999999</v>
      </c>
      <c r="AI129" s="61">
        <f t="shared" si="2830"/>
        <v>11097.590361445782</v>
      </c>
      <c r="AJ129" s="60">
        <v>20.105</v>
      </c>
      <c r="AK129" s="12">
        <v>516.65599999999995</v>
      </c>
      <c r="AL129" s="61">
        <f t="shared" ref="AL129:AX134" si="2831">AK129/AJ129*1000</f>
        <v>25697.886097985574</v>
      </c>
      <c r="AM129" s="54">
        <v>0</v>
      </c>
      <c r="AN129" s="10">
        <v>0</v>
      </c>
      <c r="AO129" s="55">
        <f t="shared" si="2697"/>
        <v>0</v>
      </c>
      <c r="AP129" s="60">
        <v>0</v>
      </c>
      <c r="AQ129" s="12">
        <v>0</v>
      </c>
      <c r="AR129" s="61">
        <v>0</v>
      </c>
      <c r="AS129" s="60">
        <v>0.01</v>
      </c>
      <c r="AT129" s="12">
        <v>1.5589999999999999</v>
      </c>
      <c r="AU129" s="61">
        <f t="shared" si="2831"/>
        <v>155899.99999999997</v>
      </c>
      <c r="AV129" s="60">
        <v>0.69599999999999995</v>
      </c>
      <c r="AW129" s="12">
        <v>68.683999999999997</v>
      </c>
      <c r="AX129" s="61">
        <f t="shared" si="2831"/>
        <v>98683.908045977019</v>
      </c>
      <c r="AY129" s="54">
        <v>0</v>
      </c>
      <c r="AZ129" s="10">
        <v>0</v>
      </c>
      <c r="BA129" s="55">
        <f t="shared" si="2701"/>
        <v>0</v>
      </c>
      <c r="BB129" s="54">
        <v>0</v>
      </c>
      <c r="BC129" s="10">
        <v>0</v>
      </c>
      <c r="BD129" s="55">
        <f t="shared" si="2702"/>
        <v>0</v>
      </c>
      <c r="BE129" s="54">
        <v>0</v>
      </c>
      <c r="BF129" s="10">
        <v>0</v>
      </c>
      <c r="BG129" s="55">
        <f t="shared" si="2826"/>
        <v>0</v>
      </c>
      <c r="BH129" s="60">
        <v>0.46300000000000002</v>
      </c>
      <c r="BI129" s="12">
        <v>1.5</v>
      </c>
      <c r="BJ129" s="61">
        <f t="shared" ref="BJ129:BV134" si="2832">BI129/BH129*1000</f>
        <v>3239.740820734341</v>
      </c>
      <c r="BK129" s="60">
        <v>30.094000000000001</v>
      </c>
      <c r="BL129" s="12">
        <v>8439.4650000000001</v>
      </c>
      <c r="BM129" s="61">
        <f t="shared" si="2832"/>
        <v>280436.79803283041</v>
      </c>
      <c r="BN129" s="60">
        <v>0</v>
      </c>
      <c r="BO129" s="12">
        <v>0</v>
      </c>
      <c r="BP129" s="61">
        <v>0</v>
      </c>
      <c r="BQ129" s="60">
        <v>0</v>
      </c>
      <c r="BR129" s="12">
        <v>0</v>
      </c>
      <c r="BS129" s="61">
        <v>0</v>
      </c>
      <c r="BT129" s="60">
        <v>86.284999999999997</v>
      </c>
      <c r="BU129" s="12">
        <v>2059.4279999999999</v>
      </c>
      <c r="BV129" s="61">
        <f t="shared" si="2832"/>
        <v>23867.740626991945</v>
      </c>
      <c r="BW129" s="60">
        <v>1.875</v>
      </c>
      <c r="BX129" s="12">
        <v>262.04000000000002</v>
      </c>
      <c r="BY129" s="61">
        <f t="shared" ref="BY129:BY134" si="2833">BX129/BW129*1000</f>
        <v>139754.66666666669</v>
      </c>
      <c r="BZ129" s="60">
        <v>0</v>
      </c>
      <c r="CA129" s="12">
        <v>0</v>
      </c>
      <c r="CB129" s="61">
        <v>0</v>
      </c>
      <c r="CC129" s="60">
        <v>0</v>
      </c>
      <c r="CD129" s="12">
        <v>0</v>
      </c>
      <c r="CE129" s="61">
        <v>0</v>
      </c>
      <c r="CF129" s="54">
        <v>0</v>
      </c>
      <c r="CG129" s="10">
        <v>0</v>
      </c>
      <c r="CH129" s="55">
        <f t="shared" si="2712"/>
        <v>0</v>
      </c>
      <c r="CI129" s="60">
        <v>0</v>
      </c>
      <c r="CJ129" s="12">
        <v>0</v>
      </c>
      <c r="CK129" s="61">
        <v>0</v>
      </c>
      <c r="CL129" s="60">
        <v>0</v>
      </c>
      <c r="CM129" s="12">
        <v>0</v>
      </c>
      <c r="CN129" s="61">
        <v>0</v>
      </c>
      <c r="CO129" s="54">
        <v>0</v>
      </c>
      <c r="CP129" s="10">
        <v>0</v>
      </c>
      <c r="CQ129" s="55">
        <f t="shared" si="2715"/>
        <v>0</v>
      </c>
      <c r="CR129" s="60">
        <v>0</v>
      </c>
      <c r="CS129" s="12">
        <v>0</v>
      </c>
      <c r="CT129" s="61">
        <v>0</v>
      </c>
      <c r="CU129" s="60">
        <v>110.37</v>
      </c>
      <c r="CV129" s="12">
        <v>2972.5509999999999</v>
      </c>
      <c r="CW129" s="61">
        <f t="shared" ref="CN129:CW134" si="2834">CV129/CU129*1000</f>
        <v>26932.599438253146</v>
      </c>
      <c r="CX129" s="60">
        <v>0</v>
      </c>
      <c r="CY129" s="12">
        <v>0</v>
      </c>
      <c r="CZ129" s="61">
        <v>0</v>
      </c>
      <c r="DA129" s="60">
        <v>0</v>
      </c>
      <c r="DB129" s="12">
        <v>0</v>
      </c>
      <c r="DC129" s="61">
        <v>0</v>
      </c>
      <c r="DD129" s="54">
        <v>0</v>
      </c>
      <c r="DE129" s="10">
        <v>0</v>
      </c>
      <c r="DF129" s="55">
        <f t="shared" si="2827"/>
        <v>0</v>
      </c>
      <c r="DG129" s="54">
        <v>0</v>
      </c>
      <c r="DH129" s="10">
        <v>0</v>
      </c>
      <c r="DI129" s="55">
        <f t="shared" si="2721"/>
        <v>0</v>
      </c>
      <c r="DJ129" s="60">
        <v>0</v>
      </c>
      <c r="DK129" s="12">
        <v>0</v>
      </c>
      <c r="DL129" s="61">
        <v>0</v>
      </c>
      <c r="DM129" s="60">
        <v>3.4079999999999999</v>
      </c>
      <c r="DN129" s="12">
        <v>48.591999999999999</v>
      </c>
      <c r="DO129" s="61">
        <f t="shared" ref="DC129:DU134" si="2835">DN129/DM129*1000</f>
        <v>14258.215962441314</v>
      </c>
      <c r="DP129" s="60">
        <v>0</v>
      </c>
      <c r="DQ129" s="12">
        <v>0</v>
      </c>
      <c r="DR129" s="61">
        <v>0</v>
      </c>
      <c r="DS129" s="60">
        <v>0</v>
      </c>
      <c r="DT129" s="12">
        <v>0</v>
      </c>
      <c r="DU129" s="61">
        <v>0</v>
      </c>
      <c r="DV129" s="60">
        <v>89.864000000000004</v>
      </c>
      <c r="DW129" s="12">
        <v>8289.07</v>
      </c>
      <c r="DX129" s="61">
        <f t="shared" ref="DX129:EJ134" si="2836">DW129/DV129*1000</f>
        <v>92240.162912846077</v>
      </c>
      <c r="DY129" s="54">
        <v>0</v>
      </c>
      <c r="DZ129" s="10">
        <v>0</v>
      </c>
      <c r="EA129" s="55">
        <f t="shared" si="2727"/>
        <v>0</v>
      </c>
      <c r="EB129" s="60">
        <v>254.41300000000001</v>
      </c>
      <c r="EC129" s="12">
        <v>14355.438</v>
      </c>
      <c r="ED129" s="61">
        <f t="shared" si="2836"/>
        <v>56425.725100525517</v>
      </c>
      <c r="EE129" s="60">
        <v>1.409</v>
      </c>
      <c r="EF129" s="12">
        <v>31.434999999999999</v>
      </c>
      <c r="EG129" s="61">
        <f t="shared" si="2836"/>
        <v>22310.149041873668</v>
      </c>
      <c r="EH129" s="60">
        <v>0</v>
      </c>
      <c r="EI129" s="12">
        <v>0</v>
      </c>
      <c r="EJ129" s="61">
        <v>0</v>
      </c>
      <c r="EK129" s="60">
        <v>0</v>
      </c>
      <c r="EL129" s="12">
        <v>0</v>
      </c>
      <c r="EM129" s="61">
        <v>0</v>
      </c>
      <c r="EN129" s="60">
        <v>0</v>
      </c>
      <c r="EO129" s="12">
        <v>0</v>
      </c>
      <c r="EP129" s="61">
        <v>0</v>
      </c>
      <c r="EQ129" s="54">
        <v>0</v>
      </c>
      <c r="ER129" s="10">
        <v>0</v>
      </c>
      <c r="ES129" s="55">
        <f t="shared" si="2828"/>
        <v>0</v>
      </c>
      <c r="ET129" s="60">
        <v>0</v>
      </c>
      <c r="EU129" s="12">
        <v>0</v>
      </c>
      <c r="EV129" s="61">
        <v>0</v>
      </c>
      <c r="EW129" s="60">
        <v>8.8160000000000007</v>
      </c>
      <c r="EX129" s="12">
        <v>105.268</v>
      </c>
      <c r="EY129" s="61">
        <f t="shared" ref="EY129:FK134" si="2837">EX129/EW129*1000</f>
        <v>11940.562613430126</v>
      </c>
      <c r="EZ129" s="60">
        <v>0</v>
      </c>
      <c r="FA129" s="12">
        <v>0</v>
      </c>
      <c r="FB129" s="61">
        <v>0</v>
      </c>
      <c r="FC129" s="60">
        <v>0</v>
      </c>
      <c r="FD129" s="12">
        <v>0</v>
      </c>
      <c r="FE129" s="61">
        <v>0</v>
      </c>
      <c r="FF129" s="60">
        <v>30.4</v>
      </c>
      <c r="FG129" s="12">
        <v>1753.405</v>
      </c>
      <c r="FH129" s="61">
        <f t="shared" si="2837"/>
        <v>57677.79605263158</v>
      </c>
      <c r="FI129" s="60">
        <v>3.0000000000000001E-3</v>
      </c>
      <c r="FJ129" s="12">
        <v>1.0169999999999999</v>
      </c>
      <c r="FK129" s="61">
        <f t="shared" si="2837"/>
        <v>338999.99999999994</v>
      </c>
      <c r="FL129" s="60">
        <v>0</v>
      </c>
      <c r="FM129" s="12">
        <v>0</v>
      </c>
      <c r="FN129" s="61">
        <v>0</v>
      </c>
      <c r="FO129" s="60">
        <v>0</v>
      </c>
      <c r="FP129" s="12">
        <v>0</v>
      </c>
      <c r="FQ129" s="61">
        <v>0</v>
      </c>
      <c r="FR129" s="60">
        <v>1.496</v>
      </c>
      <c r="FS129" s="12">
        <v>118.59699999999999</v>
      </c>
      <c r="FT129" s="61">
        <f t="shared" ref="FN129:FW134" si="2838">FS129/FR129*1000</f>
        <v>79276.069518716569</v>
      </c>
      <c r="FU129" s="60">
        <v>162.732</v>
      </c>
      <c r="FV129" s="12">
        <v>6055.81</v>
      </c>
      <c r="FW129" s="61">
        <f t="shared" si="2838"/>
        <v>37213.393800850485</v>
      </c>
      <c r="FX129" s="60">
        <v>0</v>
      </c>
      <c r="FY129" s="12">
        <v>0</v>
      </c>
      <c r="FZ129" s="61">
        <v>0</v>
      </c>
      <c r="GA129" s="60">
        <v>1.419</v>
      </c>
      <c r="GB129" s="12">
        <v>106.387</v>
      </c>
      <c r="GC129" s="61">
        <f t="shared" ref="GC129:GL134" si="2839">GB129/GA129*1000</f>
        <v>74973.220577871747</v>
      </c>
      <c r="GD129" s="60">
        <v>0</v>
      </c>
      <c r="GE129" s="12">
        <v>0</v>
      </c>
      <c r="GF129" s="61">
        <v>0</v>
      </c>
      <c r="GG129" s="60">
        <v>0</v>
      </c>
      <c r="GH129" s="12">
        <v>0</v>
      </c>
      <c r="GI129" s="61">
        <v>0</v>
      </c>
      <c r="GJ129" s="60">
        <v>0.34</v>
      </c>
      <c r="GK129" s="12">
        <v>161.167</v>
      </c>
      <c r="GL129" s="61">
        <f t="shared" si="2839"/>
        <v>474020.5882352941</v>
      </c>
      <c r="GM129" s="60">
        <v>0</v>
      </c>
      <c r="GN129" s="12">
        <v>0</v>
      </c>
      <c r="GO129" s="61">
        <v>0</v>
      </c>
      <c r="GP129" s="60">
        <v>0</v>
      </c>
      <c r="GQ129" s="12">
        <v>0</v>
      </c>
      <c r="GR129" s="61">
        <v>0</v>
      </c>
      <c r="GS129" s="54">
        <v>0</v>
      </c>
      <c r="GT129" s="10">
        <v>0</v>
      </c>
      <c r="GU129" s="55">
        <f t="shared" si="2829"/>
        <v>0</v>
      </c>
      <c r="GV129" s="60">
        <v>0</v>
      </c>
      <c r="GW129" s="12">
        <v>0</v>
      </c>
      <c r="GX129" s="61">
        <v>0</v>
      </c>
      <c r="GY129" s="60">
        <v>0</v>
      </c>
      <c r="GZ129" s="12">
        <v>0</v>
      </c>
      <c r="HA129" s="61">
        <v>0</v>
      </c>
      <c r="HB129" s="60">
        <v>0</v>
      </c>
      <c r="HC129" s="12">
        <v>0</v>
      </c>
      <c r="HD129" s="61">
        <v>0</v>
      </c>
      <c r="HE129" s="60">
        <v>0</v>
      </c>
      <c r="HF129" s="12">
        <v>0</v>
      </c>
      <c r="HG129" s="61">
        <v>0</v>
      </c>
      <c r="HH129" s="54">
        <v>0</v>
      </c>
      <c r="HI129" s="10">
        <v>0</v>
      </c>
      <c r="HJ129" s="55">
        <f t="shared" si="2756"/>
        <v>0</v>
      </c>
      <c r="HK129" s="54">
        <v>0</v>
      </c>
      <c r="HL129" s="10">
        <v>0</v>
      </c>
      <c r="HM129" s="55">
        <f t="shared" si="2757"/>
        <v>0</v>
      </c>
      <c r="HN129" s="60">
        <v>0</v>
      </c>
      <c r="HO129" s="12">
        <v>0</v>
      </c>
      <c r="HP129" s="61">
        <v>0</v>
      </c>
      <c r="HQ129" s="60">
        <v>5.05</v>
      </c>
      <c r="HR129" s="12">
        <v>125.432</v>
      </c>
      <c r="HS129" s="61">
        <f t="shared" ref="HS129:HS134" si="2840">HR129/HQ129*1000</f>
        <v>24838.019801980197</v>
      </c>
      <c r="HT129" s="60">
        <v>0</v>
      </c>
      <c r="HU129" s="12">
        <v>0</v>
      </c>
      <c r="HV129" s="61">
        <v>0</v>
      </c>
      <c r="HW129" s="60">
        <v>0</v>
      </c>
      <c r="HX129" s="12">
        <v>0</v>
      </c>
      <c r="HY129" s="61">
        <v>0</v>
      </c>
      <c r="HZ129" s="60">
        <v>0</v>
      </c>
      <c r="IA129" s="12">
        <v>0</v>
      </c>
      <c r="IB129" s="61">
        <v>0</v>
      </c>
      <c r="IC129" s="60">
        <v>0</v>
      </c>
      <c r="ID129" s="12">
        <v>0</v>
      </c>
      <c r="IE129" s="61">
        <v>0</v>
      </c>
      <c r="IF129" s="60">
        <v>0</v>
      </c>
      <c r="IG129" s="12">
        <v>0</v>
      </c>
      <c r="IH129" s="61">
        <v>0</v>
      </c>
      <c r="II129" s="60">
        <v>214.203</v>
      </c>
      <c r="IJ129" s="12">
        <v>10672.206</v>
      </c>
      <c r="IK129" s="61">
        <f t="shared" ref="IK129:IZ134" si="2841">IJ129/II129*1000</f>
        <v>49822.859623814795</v>
      </c>
      <c r="IL129" s="60">
        <v>0</v>
      </c>
      <c r="IM129" s="12">
        <v>0</v>
      </c>
      <c r="IN129" s="61">
        <v>0</v>
      </c>
      <c r="IO129" s="60">
        <v>0</v>
      </c>
      <c r="IP129" s="12">
        <v>0</v>
      </c>
      <c r="IQ129" s="61">
        <v>0</v>
      </c>
      <c r="IR129" s="54">
        <v>0</v>
      </c>
      <c r="IS129" s="10">
        <v>0</v>
      </c>
      <c r="IT129" s="55">
        <f t="shared" si="2768"/>
        <v>0</v>
      </c>
      <c r="IU129" s="60">
        <v>0</v>
      </c>
      <c r="IV129" s="12">
        <v>0</v>
      </c>
      <c r="IW129" s="61">
        <v>0</v>
      </c>
      <c r="IX129" s="60">
        <v>38.478999999999999</v>
      </c>
      <c r="IY129" s="12">
        <v>3152.1559999999999</v>
      </c>
      <c r="IZ129" s="61">
        <f t="shared" si="2841"/>
        <v>81918.864835364744</v>
      </c>
      <c r="JA129" s="60">
        <v>2.13</v>
      </c>
      <c r="JB129" s="12">
        <v>495.49599999999998</v>
      </c>
      <c r="JC129" s="61">
        <f t="shared" ref="JC129:JL134" si="2842">JB129/JA129*1000</f>
        <v>232627.23004694836</v>
      </c>
      <c r="JD129" s="60">
        <v>0</v>
      </c>
      <c r="JE129" s="12">
        <v>0</v>
      </c>
      <c r="JF129" s="61">
        <v>0</v>
      </c>
      <c r="JG129" s="60">
        <v>0.45900000000000002</v>
      </c>
      <c r="JH129" s="12">
        <v>2.8679999999999999</v>
      </c>
      <c r="JI129" s="61">
        <f t="shared" si="2842"/>
        <v>6248.3660130718945</v>
      </c>
      <c r="JJ129" s="60">
        <v>5.29</v>
      </c>
      <c r="JK129" s="12">
        <v>200.179</v>
      </c>
      <c r="JL129" s="61">
        <f t="shared" si="2842"/>
        <v>37841.020793950855</v>
      </c>
      <c r="JM129" s="60">
        <v>2.2090000000000001</v>
      </c>
      <c r="JN129" s="12">
        <v>42.497999999999998</v>
      </c>
      <c r="JO129" s="61">
        <f t="shared" ref="JO129:KD134" si="2843">JN129/JM129*1000</f>
        <v>19238.569488456313</v>
      </c>
      <c r="JP129" s="60">
        <v>0</v>
      </c>
      <c r="JQ129" s="12">
        <v>0</v>
      </c>
      <c r="JR129" s="61">
        <v>0</v>
      </c>
      <c r="JS129" s="60">
        <v>0</v>
      </c>
      <c r="JT129" s="12">
        <v>0</v>
      </c>
      <c r="JU129" s="61">
        <v>0</v>
      </c>
      <c r="JV129" s="60">
        <v>0</v>
      </c>
      <c r="JW129" s="12">
        <v>0</v>
      </c>
      <c r="JX129" s="61">
        <v>0</v>
      </c>
      <c r="JY129" s="60">
        <v>0</v>
      </c>
      <c r="JZ129" s="12">
        <v>0</v>
      </c>
      <c r="KA129" s="61">
        <v>0</v>
      </c>
      <c r="KB129" s="60">
        <v>0</v>
      </c>
      <c r="KC129" s="12">
        <v>0</v>
      </c>
      <c r="KD129" s="61">
        <v>0</v>
      </c>
      <c r="KE129" s="60">
        <v>39.634</v>
      </c>
      <c r="KF129" s="12">
        <v>4236.0119999999997</v>
      </c>
      <c r="KG129" s="61">
        <f t="shared" ref="KG129:KS134" si="2844">KF129/KE129*1000</f>
        <v>106878.23585810162</v>
      </c>
      <c r="KH129" s="60">
        <v>0</v>
      </c>
      <c r="KI129" s="12">
        <v>0</v>
      </c>
      <c r="KJ129" s="61">
        <v>0</v>
      </c>
      <c r="KK129" s="60">
        <v>4.13</v>
      </c>
      <c r="KL129" s="12">
        <v>918.83199999999999</v>
      </c>
      <c r="KM129" s="61">
        <f t="shared" si="2844"/>
        <v>222477.48184019371</v>
      </c>
      <c r="KN129" s="60">
        <v>2.5000000000000001E-2</v>
      </c>
      <c r="KO129" s="12">
        <v>0.16200000000000001</v>
      </c>
      <c r="KP129" s="61">
        <f t="shared" ref="KP129" si="2845">KO129/KN129*1000</f>
        <v>6479.9999999999991</v>
      </c>
      <c r="KQ129" s="60">
        <v>3.008</v>
      </c>
      <c r="KR129" s="12">
        <v>679.61</v>
      </c>
      <c r="KS129" s="61">
        <f t="shared" si="2844"/>
        <v>225934.17553191489</v>
      </c>
      <c r="KT129" s="60">
        <v>5.3999999999999999E-2</v>
      </c>
      <c r="KU129" s="12">
        <v>2.6230000000000002</v>
      </c>
      <c r="KV129" s="61">
        <f t="shared" ref="KV129:LN134" si="2846">KU129/KT129*1000</f>
        <v>48574.074074074073</v>
      </c>
      <c r="KW129" s="60">
        <v>0</v>
      </c>
      <c r="KX129" s="12">
        <v>0</v>
      </c>
      <c r="KY129" s="61">
        <v>0</v>
      </c>
      <c r="KZ129" s="60">
        <v>0</v>
      </c>
      <c r="LA129" s="12">
        <v>0</v>
      </c>
      <c r="LB129" s="61">
        <v>0</v>
      </c>
      <c r="LC129" s="60">
        <v>0</v>
      </c>
      <c r="LD129" s="12">
        <v>0</v>
      </c>
      <c r="LE129" s="61">
        <v>0</v>
      </c>
      <c r="LF129" s="60">
        <v>0</v>
      </c>
      <c r="LG129" s="12">
        <v>0</v>
      </c>
      <c r="LH129" s="61">
        <v>0</v>
      </c>
      <c r="LI129" s="60">
        <v>0</v>
      </c>
      <c r="LJ129" s="12">
        <v>0</v>
      </c>
      <c r="LK129" s="61">
        <v>0</v>
      </c>
      <c r="LL129" s="60">
        <v>1.274</v>
      </c>
      <c r="LM129" s="12">
        <v>130.65899999999999</v>
      </c>
      <c r="LN129" s="61">
        <f t="shared" si="2846"/>
        <v>102558.08477237048</v>
      </c>
      <c r="LO129" s="60">
        <v>0</v>
      </c>
      <c r="LP129" s="12">
        <v>0</v>
      </c>
      <c r="LQ129" s="61">
        <v>0</v>
      </c>
      <c r="LR129" s="60">
        <v>0</v>
      </c>
      <c r="LS129" s="12">
        <v>0</v>
      </c>
      <c r="LT129" s="61">
        <v>0</v>
      </c>
      <c r="LU129" s="60">
        <v>0.70099999999999996</v>
      </c>
      <c r="LV129" s="12">
        <v>405.70800000000003</v>
      </c>
      <c r="LW129" s="61">
        <f t="shared" ref="LW129:LZ134" si="2847">LV129/LU129*1000</f>
        <v>578756.06276747514</v>
      </c>
      <c r="LX129" s="60">
        <v>21.954999999999998</v>
      </c>
      <c r="LY129" s="12">
        <v>1905.5550000000001</v>
      </c>
      <c r="LZ129" s="61">
        <f t="shared" si="2847"/>
        <v>86793.668868139386</v>
      </c>
      <c r="MA129" s="60">
        <v>0</v>
      </c>
      <c r="MB129" s="12">
        <v>0</v>
      </c>
      <c r="MC129" s="61">
        <v>0</v>
      </c>
      <c r="MD129" s="60">
        <v>0</v>
      </c>
      <c r="ME129" s="12">
        <v>0</v>
      </c>
      <c r="MF129" s="61">
        <v>0</v>
      </c>
      <c r="MG129" s="60">
        <v>0</v>
      </c>
      <c r="MH129" s="12">
        <v>0</v>
      </c>
      <c r="MI129" s="61">
        <v>0</v>
      </c>
      <c r="MJ129" s="60">
        <v>8.609</v>
      </c>
      <c r="MK129" s="12">
        <v>5710.9070000000002</v>
      </c>
      <c r="ML129" s="61">
        <f t="shared" ref="MC129:MO134" si="2848">MK129/MJ129*1000</f>
        <v>663364.73458009062</v>
      </c>
      <c r="MM129" s="60">
        <v>36.246000000000002</v>
      </c>
      <c r="MN129" s="12">
        <v>7177.3289999999997</v>
      </c>
      <c r="MO129" s="61">
        <f t="shared" si="2848"/>
        <v>198017.13292501238</v>
      </c>
      <c r="MP129" s="60">
        <v>0</v>
      </c>
      <c r="MQ129" s="12">
        <v>0</v>
      </c>
      <c r="MR129" s="61">
        <v>0</v>
      </c>
      <c r="MS129" s="60">
        <v>9.2070000000000007</v>
      </c>
      <c r="MT129" s="12">
        <v>54.362000000000002</v>
      </c>
      <c r="MU129" s="61">
        <f t="shared" ref="MU129:NA134" si="2849">MT129/MS129*1000</f>
        <v>5904.4205495818396</v>
      </c>
      <c r="MV129" s="60">
        <v>0</v>
      </c>
      <c r="MW129" s="12">
        <v>0</v>
      </c>
      <c r="MX129" s="61">
        <v>0</v>
      </c>
      <c r="MY129" s="60">
        <v>108.383</v>
      </c>
      <c r="MZ129" s="12">
        <v>1621.2560000000001</v>
      </c>
      <c r="NA129" s="61">
        <f t="shared" si="2849"/>
        <v>14958.582065453071</v>
      </c>
      <c r="NB129" s="60">
        <v>0</v>
      </c>
      <c r="NC129" s="12">
        <v>0</v>
      </c>
      <c r="ND129" s="61">
        <v>0</v>
      </c>
      <c r="NE129" s="60">
        <v>0</v>
      </c>
      <c r="NF129" s="12">
        <v>0</v>
      </c>
      <c r="NG129" s="61">
        <v>0</v>
      </c>
      <c r="NH129" s="60">
        <v>0</v>
      </c>
      <c r="NI129" s="12">
        <v>0</v>
      </c>
      <c r="NJ129" s="61">
        <v>0</v>
      </c>
      <c r="NK129" s="60">
        <v>10.696999999999999</v>
      </c>
      <c r="NL129" s="12">
        <v>76.174000000000007</v>
      </c>
      <c r="NM129" s="61">
        <f t="shared" ref="NM129" si="2850">NL129/NK129*1000</f>
        <v>7121.0619799943925</v>
      </c>
      <c r="NN129" s="60">
        <v>0</v>
      </c>
      <c r="NO129" s="12">
        <v>0</v>
      </c>
      <c r="NP129" s="61">
        <v>0</v>
      </c>
      <c r="NQ129" s="60">
        <v>0</v>
      </c>
      <c r="NR129" s="12">
        <v>0</v>
      </c>
      <c r="NS129" s="61">
        <v>0</v>
      </c>
      <c r="NT129" s="60">
        <v>7.9000000000000001E-2</v>
      </c>
      <c r="NU129" s="12">
        <v>3.3690000000000002</v>
      </c>
      <c r="NV129" s="61">
        <f t="shared" ref="NG129:NV134" si="2851">NU129/NT129*1000</f>
        <v>42645.569620253169</v>
      </c>
      <c r="NW129" s="60">
        <v>157.53800000000001</v>
      </c>
      <c r="NX129" s="12">
        <v>7668.2439999999997</v>
      </c>
      <c r="NY129" s="61">
        <f t="shared" ref="NY129:OK134" si="2852">NX129/NW129*1000</f>
        <v>48675.519557186199</v>
      </c>
      <c r="NZ129" s="60">
        <v>421.99400000000003</v>
      </c>
      <c r="OA129" s="12">
        <v>32214.201000000001</v>
      </c>
      <c r="OB129" s="61">
        <f t="shared" si="2852"/>
        <v>76338.054569496249</v>
      </c>
      <c r="OC129" s="60">
        <v>0</v>
      </c>
      <c r="OD129" s="12">
        <v>0</v>
      </c>
      <c r="OE129" s="61">
        <v>0</v>
      </c>
      <c r="OF129" s="72">
        <v>0</v>
      </c>
      <c r="OG129" s="23">
        <v>0</v>
      </c>
      <c r="OH129" s="73">
        <v>0</v>
      </c>
      <c r="OI129" s="60">
        <v>0</v>
      </c>
      <c r="OJ129" s="12">
        <v>0</v>
      </c>
      <c r="OK129" s="61">
        <v>0</v>
      </c>
      <c r="OL129" s="54">
        <v>0</v>
      </c>
      <c r="OM129" s="10">
        <v>0</v>
      </c>
      <c r="ON129" s="55">
        <f t="shared" si="2816"/>
        <v>0</v>
      </c>
      <c r="OO129" s="54">
        <v>0</v>
      </c>
      <c r="OP129" s="10">
        <v>0</v>
      </c>
      <c r="OQ129" s="55">
        <f t="shared" si="2817"/>
        <v>0</v>
      </c>
      <c r="OR129" s="60">
        <v>0</v>
      </c>
      <c r="OS129" s="12">
        <v>0</v>
      </c>
      <c r="OT129" s="61">
        <v>0</v>
      </c>
      <c r="OU129" s="60">
        <v>0</v>
      </c>
      <c r="OV129" s="12">
        <v>0</v>
      </c>
      <c r="OW129" s="61">
        <v>0</v>
      </c>
      <c r="OX129" s="60">
        <v>31.92</v>
      </c>
      <c r="OY129" s="12">
        <v>245.506</v>
      </c>
      <c r="OZ129" s="61">
        <f t="shared" ref="OT129:OZ134" si="2853">OY129/OX129*1000</f>
        <v>7691.2907268170429</v>
      </c>
      <c r="PA129" s="13">
        <f t="shared" si="2232"/>
        <v>18105.892782451054</v>
      </c>
      <c r="PB129" s="78" t="e">
        <f>SUM(J129,V129,Y129,AH129,AK129,AQ129,AT129,AW129,BI129,BL129,BR129,BU129,BX129,CA129,CD129,CJ129,CM129,CS129,CV129,CY129,DB129,DH129,DN129,DQ129,DT129,DW129,EC129,EF129,EI129,EU129,EX129,FA129,FG129,FJ129,FM129,FP129,FS129,FV129,GB129,GE129,GH129,GK129,GN129,GQ129,GW129,GZ129,HF129,HO129,HR129,HU129,ID129,IG129,IJ129,IM129,IP129,IV129,IY129,JB129,JE129,JH129,JK129,JN129,JQ129,JZ129,KC129,KF129,KI129,KL129,KO129,KR129,KU129,LA129,LD129,LM129,LP129,LS129,LV129,LY129,MB129,HI129,MH129,MK129,MN129,MQ129,MT129,MW129,MZ129,NC129,NF129,NI129,NL129,NO129,NU129,NX129,OA129,OJ129,OS129,OV129,OY129,HL129,JW129,AB129,IA129,IS129,P129+OP129+OM129+OG129+OD129+NR129+ME129+LG129+KX129+JT129+HX129+#REF!+HC129+GT129+FY129+FD129+ER129+EO129+EL129+DZ129+DE129+CP129+BO129+BF129+AZ129+AE129+S129+M129+G129+D129)</f>
        <v>#REF!</v>
      </c>
      <c r="PC129" s="6"/>
      <c r="PD129" s="9"/>
      <c r="PE129" s="6"/>
      <c r="PF129" s="6"/>
      <c r="PG129" s="6"/>
      <c r="PH129" s="9"/>
      <c r="PI129" s="6"/>
      <c r="PJ129" s="6"/>
      <c r="PK129" s="6"/>
      <c r="PL129" s="9"/>
      <c r="PM129" s="6"/>
      <c r="PN129" s="6"/>
      <c r="PO129" s="6"/>
      <c r="PP129" s="9"/>
      <c r="PQ129" s="6"/>
      <c r="PR129" s="6"/>
      <c r="PS129" s="6"/>
      <c r="PT129" s="9"/>
      <c r="PU129" s="6"/>
      <c r="PV129" s="6"/>
      <c r="PW129" s="6"/>
      <c r="PX129" s="9"/>
      <c r="PY129" s="6"/>
      <c r="PZ129" s="6"/>
      <c r="QA129" s="6"/>
      <c r="QB129" s="9"/>
      <c r="QC129" s="6"/>
      <c r="QD129" s="6"/>
      <c r="QE129" s="6"/>
      <c r="QF129" s="2"/>
      <c r="QG129" s="1"/>
      <c r="QH129" s="1"/>
      <c r="QI129" s="1"/>
      <c r="QJ129" s="2"/>
      <c r="QK129" s="1"/>
      <c r="QL129" s="1"/>
      <c r="QM129" s="1"/>
      <c r="QN129" s="2"/>
      <c r="QO129" s="1"/>
      <c r="QP129" s="1"/>
      <c r="QQ129" s="1"/>
    </row>
    <row r="130" spans="1:534" x14ac:dyDescent="0.25">
      <c r="A130" s="46">
        <v>2013</v>
      </c>
      <c r="B130" s="47" t="s">
        <v>12</v>
      </c>
      <c r="C130" s="54">
        <v>0</v>
      </c>
      <c r="D130" s="10">
        <v>0</v>
      </c>
      <c r="E130" s="55">
        <f t="shared" si="2821"/>
        <v>0</v>
      </c>
      <c r="F130" s="54">
        <v>0</v>
      </c>
      <c r="G130" s="10">
        <v>0</v>
      </c>
      <c r="H130" s="55">
        <f t="shared" si="2822"/>
        <v>0</v>
      </c>
      <c r="I130" s="54">
        <v>0</v>
      </c>
      <c r="J130" s="10">
        <v>0</v>
      </c>
      <c r="K130" s="55">
        <f t="shared" si="2823"/>
        <v>0</v>
      </c>
      <c r="L130" s="54">
        <v>0</v>
      </c>
      <c r="M130" s="10">
        <v>0</v>
      </c>
      <c r="N130" s="55">
        <f t="shared" si="2690"/>
        <v>0</v>
      </c>
      <c r="O130" s="60">
        <v>0</v>
      </c>
      <c r="P130" s="12">
        <v>0</v>
      </c>
      <c r="Q130" s="61">
        <v>0</v>
      </c>
      <c r="R130" s="54">
        <v>0</v>
      </c>
      <c r="S130" s="10">
        <v>0</v>
      </c>
      <c r="T130" s="55">
        <f t="shared" si="2825"/>
        <v>0</v>
      </c>
      <c r="U130" s="60">
        <v>3.7719999999999998</v>
      </c>
      <c r="V130" s="12">
        <v>1193.1130000000001</v>
      </c>
      <c r="W130" s="61">
        <f t="shared" si="2830"/>
        <v>316307.79427359492</v>
      </c>
      <c r="X130" s="60">
        <v>0.61799999999999999</v>
      </c>
      <c r="Y130" s="12">
        <v>93.492000000000004</v>
      </c>
      <c r="Z130" s="61">
        <f t="shared" si="2830"/>
        <v>151281.55339805825</v>
      </c>
      <c r="AA130" s="54">
        <v>0</v>
      </c>
      <c r="AB130" s="10">
        <v>0</v>
      </c>
      <c r="AC130" s="55">
        <f t="shared" si="2693"/>
        <v>0</v>
      </c>
      <c r="AD130" s="54">
        <v>0</v>
      </c>
      <c r="AE130" s="10">
        <v>0</v>
      </c>
      <c r="AF130" s="55">
        <f t="shared" si="2694"/>
        <v>0</v>
      </c>
      <c r="AG130" s="60">
        <v>0</v>
      </c>
      <c r="AH130" s="12">
        <v>0</v>
      </c>
      <c r="AI130" s="61">
        <v>0</v>
      </c>
      <c r="AJ130" s="60">
        <v>15.942</v>
      </c>
      <c r="AK130" s="12">
        <v>4129.9279999999999</v>
      </c>
      <c r="AL130" s="61">
        <f t="shared" si="2831"/>
        <v>259059.59101743822</v>
      </c>
      <c r="AM130" s="54">
        <v>0</v>
      </c>
      <c r="AN130" s="10">
        <v>0</v>
      </c>
      <c r="AO130" s="55">
        <f t="shared" si="2697"/>
        <v>0</v>
      </c>
      <c r="AP130" s="60">
        <v>0</v>
      </c>
      <c r="AQ130" s="12">
        <v>0</v>
      </c>
      <c r="AR130" s="61">
        <v>0</v>
      </c>
      <c r="AS130" s="60">
        <v>19.064</v>
      </c>
      <c r="AT130" s="12">
        <v>433.50200000000001</v>
      </c>
      <c r="AU130" s="61">
        <f t="shared" si="2831"/>
        <v>22739.299202685688</v>
      </c>
      <c r="AV130" s="60">
        <v>0</v>
      </c>
      <c r="AW130" s="12">
        <v>0</v>
      </c>
      <c r="AX130" s="61">
        <v>0</v>
      </c>
      <c r="AY130" s="54">
        <v>0</v>
      </c>
      <c r="AZ130" s="10">
        <v>0</v>
      </c>
      <c r="BA130" s="55">
        <f t="shared" si="2701"/>
        <v>0</v>
      </c>
      <c r="BB130" s="54">
        <v>0</v>
      </c>
      <c r="BC130" s="10">
        <v>0</v>
      </c>
      <c r="BD130" s="55">
        <f t="shared" si="2702"/>
        <v>0</v>
      </c>
      <c r="BE130" s="54">
        <v>0</v>
      </c>
      <c r="BF130" s="10">
        <v>0</v>
      </c>
      <c r="BG130" s="55">
        <f t="shared" si="2826"/>
        <v>0</v>
      </c>
      <c r="BH130" s="60">
        <v>0.68500000000000005</v>
      </c>
      <c r="BI130" s="12">
        <v>1.1299999999999999</v>
      </c>
      <c r="BJ130" s="61">
        <f t="shared" si="2832"/>
        <v>1649.63503649635</v>
      </c>
      <c r="BK130" s="60">
        <v>28.184999999999999</v>
      </c>
      <c r="BL130" s="12">
        <v>7576.1930000000002</v>
      </c>
      <c r="BM130" s="61">
        <f t="shared" si="2832"/>
        <v>268802.30619123648</v>
      </c>
      <c r="BN130" s="60">
        <v>0</v>
      </c>
      <c r="BO130" s="12">
        <v>0</v>
      </c>
      <c r="BP130" s="61">
        <v>0</v>
      </c>
      <c r="BQ130" s="60">
        <v>0</v>
      </c>
      <c r="BR130" s="12">
        <v>0</v>
      </c>
      <c r="BS130" s="61">
        <v>0</v>
      </c>
      <c r="BT130" s="60">
        <v>55.381</v>
      </c>
      <c r="BU130" s="12">
        <v>4340.098</v>
      </c>
      <c r="BV130" s="61">
        <f t="shared" si="2832"/>
        <v>78367.996244199283</v>
      </c>
      <c r="BW130" s="60">
        <v>2E-3</v>
      </c>
      <c r="BX130" s="12">
        <v>1.175</v>
      </c>
      <c r="BY130" s="61">
        <f t="shared" si="2833"/>
        <v>587500</v>
      </c>
      <c r="BZ130" s="60">
        <v>0</v>
      </c>
      <c r="CA130" s="12">
        <v>0</v>
      </c>
      <c r="CB130" s="61">
        <v>0</v>
      </c>
      <c r="CC130" s="60">
        <v>0</v>
      </c>
      <c r="CD130" s="12">
        <v>0</v>
      </c>
      <c r="CE130" s="61">
        <v>0</v>
      </c>
      <c r="CF130" s="54">
        <v>0</v>
      </c>
      <c r="CG130" s="10">
        <v>0</v>
      </c>
      <c r="CH130" s="55">
        <f t="shared" si="2712"/>
        <v>0</v>
      </c>
      <c r="CI130" s="60">
        <v>0</v>
      </c>
      <c r="CJ130" s="12">
        <v>0</v>
      </c>
      <c r="CK130" s="61">
        <v>0</v>
      </c>
      <c r="CL130" s="60">
        <v>0</v>
      </c>
      <c r="CM130" s="12">
        <v>0</v>
      </c>
      <c r="CN130" s="61">
        <v>0</v>
      </c>
      <c r="CO130" s="54">
        <v>0</v>
      </c>
      <c r="CP130" s="10">
        <v>0</v>
      </c>
      <c r="CQ130" s="55">
        <f t="shared" si="2715"/>
        <v>0</v>
      </c>
      <c r="CR130" s="60">
        <v>0</v>
      </c>
      <c r="CS130" s="12">
        <v>0</v>
      </c>
      <c r="CT130" s="61">
        <v>0</v>
      </c>
      <c r="CU130" s="60">
        <v>45.302999999999997</v>
      </c>
      <c r="CV130" s="12">
        <v>3027.59</v>
      </c>
      <c r="CW130" s="61">
        <f t="shared" si="2834"/>
        <v>66829.790521599018</v>
      </c>
      <c r="CX130" s="60">
        <v>0</v>
      </c>
      <c r="CY130" s="12">
        <v>0</v>
      </c>
      <c r="CZ130" s="61">
        <v>0</v>
      </c>
      <c r="DA130" s="60">
        <v>0.16800000000000001</v>
      </c>
      <c r="DB130" s="12">
        <v>0.14699999999999999</v>
      </c>
      <c r="DC130" s="61">
        <f t="shared" si="2835"/>
        <v>874.99999999999989</v>
      </c>
      <c r="DD130" s="54">
        <v>0</v>
      </c>
      <c r="DE130" s="10">
        <v>0</v>
      </c>
      <c r="DF130" s="55">
        <f t="shared" si="2827"/>
        <v>0</v>
      </c>
      <c r="DG130" s="54">
        <v>0</v>
      </c>
      <c r="DH130" s="10">
        <v>0</v>
      </c>
      <c r="DI130" s="55">
        <f t="shared" si="2721"/>
        <v>0</v>
      </c>
      <c r="DJ130" s="60">
        <v>0</v>
      </c>
      <c r="DK130" s="12">
        <v>0</v>
      </c>
      <c r="DL130" s="61">
        <v>0</v>
      </c>
      <c r="DM130" s="60">
        <v>0.5</v>
      </c>
      <c r="DN130" s="12">
        <v>5.2069999999999999</v>
      </c>
      <c r="DO130" s="61">
        <f t="shared" si="2835"/>
        <v>10414</v>
      </c>
      <c r="DP130" s="60">
        <v>0</v>
      </c>
      <c r="DQ130" s="12">
        <v>0</v>
      </c>
      <c r="DR130" s="61">
        <v>0</v>
      </c>
      <c r="DS130" s="60">
        <v>0.69</v>
      </c>
      <c r="DT130" s="12">
        <v>187.56800000000001</v>
      </c>
      <c r="DU130" s="61">
        <f t="shared" si="2835"/>
        <v>271837.68115942035</v>
      </c>
      <c r="DV130" s="60">
        <v>100.72799999999999</v>
      </c>
      <c r="DW130" s="12">
        <v>8756.9709999999995</v>
      </c>
      <c r="DX130" s="61">
        <f t="shared" si="2836"/>
        <v>86936.810023032318</v>
      </c>
      <c r="DY130" s="54">
        <v>0</v>
      </c>
      <c r="DZ130" s="10">
        <v>0</v>
      </c>
      <c r="EA130" s="55">
        <f t="shared" si="2727"/>
        <v>0</v>
      </c>
      <c r="EB130" s="60">
        <v>157.328</v>
      </c>
      <c r="EC130" s="12">
        <v>9659.36</v>
      </c>
      <c r="ED130" s="61">
        <f t="shared" si="2836"/>
        <v>61396.318519271845</v>
      </c>
      <c r="EE130" s="60">
        <v>0.59499999999999997</v>
      </c>
      <c r="EF130" s="12">
        <v>9.1189999999999998</v>
      </c>
      <c r="EG130" s="61">
        <f t="shared" si="2836"/>
        <v>15326.050420168069</v>
      </c>
      <c r="EH130" s="60">
        <v>0.3</v>
      </c>
      <c r="EI130" s="12">
        <v>23.39</v>
      </c>
      <c r="EJ130" s="61">
        <f t="shared" si="2836"/>
        <v>77966.666666666672</v>
      </c>
      <c r="EK130" s="60">
        <v>0</v>
      </c>
      <c r="EL130" s="12">
        <v>0</v>
      </c>
      <c r="EM130" s="61">
        <v>0</v>
      </c>
      <c r="EN130" s="60">
        <v>0</v>
      </c>
      <c r="EO130" s="12">
        <v>0</v>
      </c>
      <c r="EP130" s="61">
        <v>0</v>
      </c>
      <c r="EQ130" s="54">
        <v>0</v>
      </c>
      <c r="ER130" s="10">
        <v>0</v>
      </c>
      <c r="ES130" s="55">
        <f t="shared" si="2828"/>
        <v>0</v>
      </c>
      <c r="ET130" s="60">
        <v>0</v>
      </c>
      <c r="EU130" s="12">
        <v>0</v>
      </c>
      <c r="EV130" s="61">
        <v>0</v>
      </c>
      <c r="EW130" s="60">
        <v>9.6000000000000002E-2</v>
      </c>
      <c r="EX130" s="12">
        <v>17.783000000000001</v>
      </c>
      <c r="EY130" s="61">
        <f t="shared" si="2837"/>
        <v>185239.58333333334</v>
      </c>
      <c r="EZ130" s="60">
        <v>0.01</v>
      </c>
      <c r="FA130" s="12">
        <v>1.6619999999999999</v>
      </c>
      <c r="FB130" s="61">
        <f t="shared" si="2837"/>
        <v>166200</v>
      </c>
      <c r="FC130" s="60">
        <v>0</v>
      </c>
      <c r="FD130" s="12">
        <v>0</v>
      </c>
      <c r="FE130" s="61">
        <v>0</v>
      </c>
      <c r="FF130" s="60">
        <v>47.902999999999999</v>
      </c>
      <c r="FG130" s="12">
        <v>5861.16</v>
      </c>
      <c r="FH130" s="61">
        <f t="shared" si="2837"/>
        <v>122354.75857461954</v>
      </c>
      <c r="FI130" s="60">
        <v>0</v>
      </c>
      <c r="FJ130" s="12">
        <v>0</v>
      </c>
      <c r="FK130" s="61">
        <v>0</v>
      </c>
      <c r="FL130" s="60">
        <v>0</v>
      </c>
      <c r="FM130" s="12">
        <v>0</v>
      </c>
      <c r="FN130" s="61">
        <v>0</v>
      </c>
      <c r="FO130" s="60">
        <v>0.17399999999999999</v>
      </c>
      <c r="FP130" s="12">
        <v>7.8979999999999997</v>
      </c>
      <c r="FQ130" s="61">
        <f t="shared" si="2838"/>
        <v>45390.80459770115</v>
      </c>
      <c r="FR130" s="60">
        <v>1.069</v>
      </c>
      <c r="FS130" s="12">
        <v>88.692999999999998</v>
      </c>
      <c r="FT130" s="61">
        <f t="shared" si="2838"/>
        <v>82968.194574368565</v>
      </c>
      <c r="FU130" s="60">
        <v>69.751999999999995</v>
      </c>
      <c r="FV130" s="12">
        <v>4754.78</v>
      </c>
      <c r="FW130" s="61">
        <f t="shared" si="2838"/>
        <v>68166.934281454305</v>
      </c>
      <c r="FX130" s="60">
        <v>0</v>
      </c>
      <c r="FY130" s="12">
        <v>0</v>
      </c>
      <c r="FZ130" s="61">
        <v>0</v>
      </c>
      <c r="GA130" s="60">
        <v>0.23799999999999999</v>
      </c>
      <c r="GB130" s="12">
        <v>48.929000000000002</v>
      </c>
      <c r="GC130" s="61">
        <f t="shared" si="2839"/>
        <v>205584.03361344541</v>
      </c>
      <c r="GD130" s="60">
        <v>0</v>
      </c>
      <c r="GE130" s="12">
        <v>0</v>
      </c>
      <c r="GF130" s="61">
        <v>0</v>
      </c>
      <c r="GG130" s="60">
        <v>1E-3</v>
      </c>
      <c r="GH130" s="12">
        <v>0.76100000000000001</v>
      </c>
      <c r="GI130" s="61">
        <f t="shared" si="2839"/>
        <v>761000</v>
      </c>
      <c r="GJ130" s="60">
        <v>0.57999999999999996</v>
      </c>
      <c r="GK130" s="12">
        <v>10.739000000000001</v>
      </c>
      <c r="GL130" s="61">
        <f t="shared" si="2839"/>
        <v>18515.517241379315</v>
      </c>
      <c r="GM130" s="60">
        <v>0</v>
      </c>
      <c r="GN130" s="12">
        <v>0</v>
      </c>
      <c r="GO130" s="61">
        <v>0</v>
      </c>
      <c r="GP130" s="60">
        <v>0</v>
      </c>
      <c r="GQ130" s="12">
        <v>0</v>
      </c>
      <c r="GR130" s="61">
        <v>0</v>
      </c>
      <c r="GS130" s="54">
        <v>0</v>
      </c>
      <c r="GT130" s="10">
        <v>0</v>
      </c>
      <c r="GU130" s="55">
        <f t="shared" si="2829"/>
        <v>0</v>
      </c>
      <c r="GV130" s="60">
        <v>0</v>
      </c>
      <c r="GW130" s="12">
        <v>0</v>
      </c>
      <c r="GX130" s="61">
        <v>0</v>
      </c>
      <c r="GY130" s="60">
        <v>0</v>
      </c>
      <c r="GZ130" s="12">
        <v>0</v>
      </c>
      <c r="HA130" s="61">
        <v>0</v>
      </c>
      <c r="HB130" s="60">
        <v>0</v>
      </c>
      <c r="HC130" s="12">
        <v>0</v>
      </c>
      <c r="HD130" s="61">
        <v>0</v>
      </c>
      <c r="HE130" s="60">
        <v>0</v>
      </c>
      <c r="HF130" s="12">
        <v>0</v>
      </c>
      <c r="HG130" s="61">
        <v>0</v>
      </c>
      <c r="HH130" s="54">
        <v>0</v>
      </c>
      <c r="HI130" s="10">
        <v>0</v>
      </c>
      <c r="HJ130" s="55">
        <f t="shared" si="2756"/>
        <v>0</v>
      </c>
      <c r="HK130" s="54">
        <v>0</v>
      </c>
      <c r="HL130" s="10">
        <v>0</v>
      </c>
      <c r="HM130" s="55">
        <f t="shared" si="2757"/>
        <v>0</v>
      </c>
      <c r="HN130" s="60">
        <v>0</v>
      </c>
      <c r="HO130" s="12">
        <v>0</v>
      </c>
      <c r="HP130" s="61">
        <v>0</v>
      </c>
      <c r="HQ130" s="60">
        <v>10.567</v>
      </c>
      <c r="HR130" s="12">
        <v>681.52</v>
      </c>
      <c r="HS130" s="61">
        <f t="shared" si="2840"/>
        <v>64495.126336708621</v>
      </c>
      <c r="HT130" s="60">
        <v>0</v>
      </c>
      <c r="HU130" s="12">
        <v>0</v>
      </c>
      <c r="HV130" s="61">
        <v>0</v>
      </c>
      <c r="HW130" s="60">
        <v>0</v>
      </c>
      <c r="HX130" s="12">
        <v>0</v>
      </c>
      <c r="HY130" s="61">
        <v>0</v>
      </c>
      <c r="HZ130" s="60">
        <v>0</v>
      </c>
      <c r="IA130" s="12">
        <v>0</v>
      </c>
      <c r="IB130" s="61">
        <v>0</v>
      </c>
      <c r="IC130" s="60">
        <v>0</v>
      </c>
      <c r="ID130" s="12">
        <v>0</v>
      </c>
      <c r="IE130" s="61">
        <v>0</v>
      </c>
      <c r="IF130" s="60">
        <v>0</v>
      </c>
      <c r="IG130" s="12">
        <v>0</v>
      </c>
      <c r="IH130" s="61">
        <v>0</v>
      </c>
      <c r="II130" s="60">
        <v>94.787999999999997</v>
      </c>
      <c r="IJ130" s="12">
        <v>5117.9160000000002</v>
      </c>
      <c r="IK130" s="61">
        <f t="shared" si="2841"/>
        <v>53993.290289910117</v>
      </c>
      <c r="IL130" s="60">
        <v>0</v>
      </c>
      <c r="IM130" s="12">
        <v>0</v>
      </c>
      <c r="IN130" s="61">
        <v>0</v>
      </c>
      <c r="IO130" s="60">
        <v>0</v>
      </c>
      <c r="IP130" s="12">
        <v>0</v>
      </c>
      <c r="IQ130" s="61">
        <v>0</v>
      </c>
      <c r="IR130" s="54">
        <v>0</v>
      </c>
      <c r="IS130" s="10">
        <v>0</v>
      </c>
      <c r="IT130" s="55">
        <f t="shared" si="2768"/>
        <v>0</v>
      </c>
      <c r="IU130" s="60">
        <v>0</v>
      </c>
      <c r="IV130" s="12">
        <v>0</v>
      </c>
      <c r="IW130" s="61">
        <v>0</v>
      </c>
      <c r="IX130" s="60">
        <v>68.67</v>
      </c>
      <c r="IY130" s="12">
        <v>5652.4139999999998</v>
      </c>
      <c r="IZ130" s="61">
        <f t="shared" si="2841"/>
        <v>82312.712975098286</v>
      </c>
      <c r="JA130" s="60">
        <v>0.42699999999999999</v>
      </c>
      <c r="JB130" s="12">
        <v>211.441</v>
      </c>
      <c r="JC130" s="61">
        <f t="shared" si="2842"/>
        <v>495177.98594847776</v>
      </c>
      <c r="JD130" s="60">
        <v>0</v>
      </c>
      <c r="JE130" s="12">
        <v>0</v>
      </c>
      <c r="JF130" s="61">
        <v>0</v>
      </c>
      <c r="JG130" s="60">
        <v>0.47299999999999998</v>
      </c>
      <c r="JH130" s="12">
        <v>4.8650000000000002</v>
      </c>
      <c r="JI130" s="61">
        <f t="shared" si="2842"/>
        <v>10285.412262156449</v>
      </c>
      <c r="JJ130" s="60">
        <v>0</v>
      </c>
      <c r="JK130" s="12">
        <v>0</v>
      </c>
      <c r="JL130" s="61">
        <v>0</v>
      </c>
      <c r="JM130" s="60">
        <v>13.166</v>
      </c>
      <c r="JN130" s="12">
        <v>290.51</v>
      </c>
      <c r="JO130" s="61">
        <f t="shared" si="2843"/>
        <v>22065.167856600332</v>
      </c>
      <c r="JP130" s="60">
        <v>0</v>
      </c>
      <c r="JQ130" s="12">
        <v>0</v>
      </c>
      <c r="JR130" s="61">
        <v>0</v>
      </c>
      <c r="JS130" s="60">
        <v>0</v>
      </c>
      <c r="JT130" s="12">
        <v>0</v>
      </c>
      <c r="JU130" s="61">
        <v>0</v>
      </c>
      <c r="JV130" s="60">
        <v>0</v>
      </c>
      <c r="JW130" s="12">
        <v>0</v>
      </c>
      <c r="JX130" s="61">
        <v>0</v>
      </c>
      <c r="JY130" s="60">
        <v>1.452</v>
      </c>
      <c r="JZ130" s="12">
        <v>167.36600000000001</v>
      </c>
      <c r="KA130" s="61">
        <f t="shared" si="2843"/>
        <v>115265.84022038568</v>
      </c>
      <c r="KB130" s="60">
        <v>0</v>
      </c>
      <c r="KC130" s="12">
        <v>0</v>
      </c>
      <c r="KD130" s="61">
        <v>0</v>
      </c>
      <c r="KE130" s="60">
        <v>54.975999999999999</v>
      </c>
      <c r="KF130" s="12">
        <v>3301.7809999999999</v>
      </c>
      <c r="KG130" s="61">
        <f t="shared" si="2844"/>
        <v>60058.589202561117</v>
      </c>
      <c r="KH130" s="60">
        <v>0.54100000000000004</v>
      </c>
      <c r="KI130" s="12">
        <v>21.323</v>
      </c>
      <c r="KJ130" s="61">
        <f t="shared" si="2844"/>
        <v>39414.048059149718</v>
      </c>
      <c r="KK130" s="60">
        <v>2.157</v>
      </c>
      <c r="KL130" s="12">
        <v>477.24299999999999</v>
      </c>
      <c r="KM130" s="61">
        <f t="shared" si="2844"/>
        <v>221253.12934631432</v>
      </c>
      <c r="KN130" s="60">
        <v>0</v>
      </c>
      <c r="KO130" s="12">
        <v>0</v>
      </c>
      <c r="KP130" s="61">
        <v>0</v>
      </c>
      <c r="KQ130" s="60">
        <v>1.262</v>
      </c>
      <c r="KR130" s="12">
        <v>317.69099999999997</v>
      </c>
      <c r="KS130" s="61">
        <f t="shared" si="2844"/>
        <v>251736.13312202849</v>
      </c>
      <c r="KT130" s="60">
        <v>0</v>
      </c>
      <c r="KU130" s="12">
        <v>0</v>
      </c>
      <c r="KV130" s="61">
        <v>0</v>
      </c>
      <c r="KW130" s="60">
        <v>0</v>
      </c>
      <c r="KX130" s="12">
        <v>0</v>
      </c>
      <c r="KY130" s="61">
        <v>0</v>
      </c>
      <c r="KZ130" s="60">
        <v>1.0349999999999999</v>
      </c>
      <c r="LA130" s="12">
        <v>12.205</v>
      </c>
      <c r="LB130" s="61">
        <f t="shared" si="2846"/>
        <v>11792.270531400967</v>
      </c>
      <c r="LC130" s="60">
        <v>0</v>
      </c>
      <c r="LD130" s="12">
        <v>0</v>
      </c>
      <c r="LE130" s="61">
        <v>0</v>
      </c>
      <c r="LF130" s="60">
        <v>0</v>
      </c>
      <c r="LG130" s="12">
        <v>0</v>
      </c>
      <c r="LH130" s="61">
        <v>0</v>
      </c>
      <c r="LI130" s="60">
        <v>0</v>
      </c>
      <c r="LJ130" s="12">
        <v>0</v>
      </c>
      <c r="LK130" s="61">
        <v>0</v>
      </c>
      <c r="LL130" s="60">
        <v>11.673</v>
      </c>
      <c r="LM130" s="12">
        <v>283.46300000000002</v>
      </c>
      <c r="LN130" s="61">
        <f t="shared" si="2846"/>
        <v>24283.646020731605</v>
      </c>
      <c r="LO130" s="60">
        <v>0</v>
      </c>
      <c r="LP130" s="12">
        <v>0</v>
      </c>
      <c r="LQ130" s="61">
        <v>0</v>
      </c>
      <c r="LR130" s="60">
        <v>0</v>
      </c>
      <c r="LS130" s="12">
        <v>0</v>
      </c>
      <c r="LT130" s="61">
        <v>0</v>
      </c>
      <c r="LU130" s="60">
        <v>0</v>
      </c>
      <c r="LV130" s="12">
        <v>0</v>
      </c>
      <c r="LW130" s="61">
        <v>0</v>
      </c>
      <c r="LX130" s="60">
        <v>1.583</v>
      </c>
      <c r="LY130" s="12">
        <v>79.822999999999993</v>
      </c>
      <c r="LZ130" s="61">
        <f t="shared" si="2847"/>
        <v>50425.142135186346</v>
      </c>
      <c r="MA130" s="60">
        <v>0</v>
      </c>
      <c r="MB130" s="12">
        <v>0</v>
      </c>
      <c r="MC130" s="61">
        <v>0</v>
      </c>
      <c r="MD130" s="60">
        <v>0</v>
      </c>
      <c r="ME130" s="12">
        <v>0</v>
      </c>
      <c r="MF130" s="61">
        <v>0</v>
      </c>
      <c r="MG130" s="60">
        <v>0</v>
      </c>
      <c r="MH130" s="12">
        <v>0</v>
      </c>
      <c r="MI130" s="61">
        <v>0</v>
      </c>
      <c r="MJ130" s="60">
        <v>13.01</v>
      </c>
      <c r="MK130" s="12">
        <v>5572.0249999999996</v>
      </c>
      <c r="ML130" s="61">
        <f t="shared" si="2848"/>
        <v>428287.8554957725</v>
      </c>
      <c r="MM130" s="60">
        <v>2.5449999999999999</v>
      </c>
      <c r="MN130" s="12">
        <v>2775.0189999999998</v>
      </c>
      <c r="MO130" s="61">
        <f t="shared" si="2848"/>
        <v>1090380.746561886</v>
      </c>
      <c r="MP130" s="60">
        <v>0</v>
      </c>
      <c r="MQ130" s="12">
        <v>0</v>
      </c>
      <c r="MR130" s="61">
        <v>0</v>
      </c>
      <c r="MS130" s="60">
        <v>13.706</v>
      </c>
      <c r="MT130" s="12">
        <v>212.57499999999999</v>
      </c>
      <c r="MU130" s="61">
        <f t="shared" si="2849"/>
        <v>15509.630818619582</v>
      </c>
      <c r="MV130" s="60">
        <v>0</v>
      </c>
      <c r="MW130" s="12">
        <v>0</v>
      </c>
      <c r="MX130" s="61">
        <v>0</v>
      </c>
      <c r="MY130" s="60">
        <v>79.733000000000004</v>
      </c>
      <c r="MZ130" s="12">
        <v>1214.5129999999999</v>
      </c>
      <c r="NA130" s="61">
        <f t="shared" si="2849"/>
        <v>15232.250134824977</v>
      </c>
      <c r="NB130" s="60">
        <v>0</v>
      </c>
      <c r="NC130" s="12">
        <v>0</v>
      </c>
      <c r="ND130" s="61">
        <v>0</v>
      </c>
      <c r="NE130" s="60">
        <v>0</v>
      </c>
      <c r="NF130" s="12">
        <v>0</v>
      </c>
      <c r="NG130" s="61">
        <v>0</v>
      </c>
      <c r="NH130" s="60">
        <v>0</v>
      </c>
      <c r="NI130" s="12">
        <v>0</v>
      </c>
      <c r="NJ130" s="61">
        <v>0</v>
      </c>
      <c r="NK130" s="60">
        <v>0</v>
      </c>
      <c r="NL130" s="12">
        <v>0</v>
      </c>
      <c r="NM130" s="61">
        <v>0</v>
      </c>
      <c r="NN130" s="60">
        <v>0</v>
      </c>
      <c r="NO130" s="12">
        <v>0</v>
      </c>
      <c r="NP130" s="61">
        <v>0</v>
      </c>
      <c r="NQ130" s="60">
        <v>0</v>
      </c>
      <c r="NR130" s="12">
        <v>0</v>
      </c>
      <c r="NS130" s="61">
        <v>0</v>
      </c>
      <c r="NT130" s="60">
        <v>0</v>
      </c>
      <c r="NU130" s="12">
        <v>0</v>
      </c>
      <c r="NV130" s="61">
        <v>0</v>
      </c>
      <c r="NW130" s="60">
        <v>62.494</v>
      </c>
      <c r="NX130" s="12">
        <v>4813.4740000000002</v>
      </c>
      <c r="NY130" s="61">
        <f t="shared" si="2852"/>
        <v>77022.97820590777</v>
      </c>
      <c r="NZ130" s="60">
        <v>126.18899999999999</v>
      </c>
      <c r="OA130" s="12">
        <v>14175.42</v>
      </c>
      <c r="OB130" s="61">
        <f t="shared" si="2852"/>
        <v>112334.83108670329</v>
      </c>
      <c r="OC130" s="60">
        <v>0</v>
      </c>
      <c r="OD130" s="12">
        <v>0</v>
      </c>
      <c r="OE130" s="61">
        <v>0</v>
      </c>
      <c r="OF130" s="72">
        <v>0</v>
      </c>
      <c r="OG130" s="23">
        <v>0</v>
      </c>
      <c r="OH130" s="73">
        <v>0</v>
      </c>
      <c r="OI130" s="60">
        <v>0</v>
      </c>
      <c r="OJ130" s="12">
        <v>0</v>
      </c>
      <c r="OK130" s="61">
        <v>0</v>
      </c>
      <c r="OL130" s="54">
        <v>0</v>
      </c>
      <c r="OM130" s="10">
        <v>0</v>
      </c>
      <c r="ON130" s="55">
        <f t="shared" si="2816"/>
        <v>0</v>
      </c>
      <c r="OO130" s="54">
        <v>0</v>
      </c>
      <c r="OP130" s="10">
        <v>0</v>
      </c>
      <c r="OQ130" s="55">
        <f t="shared" si="2817"/>
        <v>0</v>
      </c>
      <c r="OR130" s="60">
        <v>3.359</v>
      </c>
      <c r="OS130" s="12">
        <v>671.97</v>
      </c>
      <c r="OT130" s="61">
        <f t="shared" si="2853"/>
        <v>200050.61030068473</v>
      </c>
      <c r="OU130" s="60">
        <v>0</v>
      </c>
      <c r="OV130" s="12">
        <v>0</v>
      </c>
      <c r="OW130" s="61">
        <v>0</v>
      </c>
      <c r="OX130" s="60">
        <v>31.92</v>
      </c>
      <c r="OY130" s="12">
        <v>251.351</v>
      </c>
      <c r="OZ130" s="61">
        <f t="shared" si="2853"/>
        <v>7874.4047619047615</v>
      </c>
      <c r="PA130" s="13">
        <f t="shared" si="2232"/>
        <v>9716.2385714285701</v>
      </c>
      <c r="PB130" s="78" t="e">
        <f>SUM(J130,V130,Y130,AH130,AK130,AQ130,AT130,AW130,BI130,BL130,BR130,BU130,BX130,CA130,CD130,CJ130,CM130,CS130,CV130,CY130,DB130,DH130,DN130,DQ130,DT130,DW130,EC130,EF130,EI130,EU130,EX130,FA130,FG130,FJ130,FM130,FP130,FS130,FV130,GB130,GE130,GH130,GK130,GN130,GQ130,GW130,GZ130,HF130,HO130,HR130,HU130,ID130,IG130,IJ130,IM130,IP130,IV130,IY130,JB130,JE130,JH130,JK130,JN130,JQ130,JZ130,KC130,KF130,KI130,KL130,KO130,KR130,KU130,LA130,LD130,LM130,LP130,LS130,LV130,LY130,MB130,HI130,MH130,MK130,MN130,MQ130,MT130,MW130,MZ130,NC130,NF130,NI130,NL130,NO130,NU130,NX130,OA130,OJ130,OS130,OV130,OY130,HL130,JW130,AB130,IA130,IS130,P130+OP130+OM130+OG130+OD130+NR130+ME130+LG130+KX130+JT130+HX130+#REF!+HC130+GT130+FY130+FD130+ER130+EO130+EL130+DZ130+DE130+CP130+BO130+BF130+AZ130+AE130+S130+M130+G130+D130)</f>
        <v>#REF!</v>
      </c>
      <c r="PC130" s="6"/>
      <c r="PD130" s="9"/>
      <c r="PE130" s="6"/>
      <c r="PF130" s="6"/>
      <c r="PG130" s="6"/>
      <c r="PH130" s="9"/>
      <c r="PI130" s="6"/>
      <c r="PJ130" s="6"/>
      <c r="PK130" s="6"/>
      <c r="PL130" s="9"/>
      <c r="PM130" s="6"/>
      <c r="PN130" s="6"/>
      <c r="PO130" s="6"/>
      <c r="PP130" s="9"/>
      <c r="PQ130" s="6"/>
      <c r="PR130" s="6"/>
      <c r="PS130" s="6"/>
      <c r="PT130" s="9"/>
      <c r="PU130" s="6"/>
      <c r="PV130" s="6"/>
      <c r="PW130" s="6"/>
      <c r="PX130" s="9"/>
      <c r="PY130" s="6"/>
      <c r="PZ130" s="6"/>
      <c r="QA130" s="6"/>
      <c r="QB130" s="9"/>
      <c r="QC130" s="6"/>
      <c r="QD130" s="6"/>
      <c r="QE130" s="6"/>
      <c r="QF130" s="2"/>
      <c r="QG130" s="1"/>
      <c r="QH130" s="1"/>
      <c r="QI130" s="1"/>
      <c r="QJ130" s="2"/>
      <c r="QK130" s="1"/>
      <c r="QL130" s="1"/>
      <c r="QM130" s="1"/>
      <c r="QN130" s="2"/>
      <c r="QO130" s="1"/>
      <c r="QP130" s="1"/>
      <c r="QQ130" s="1"/>
    </row>
    <row r="131" spans="1:534" x14ac:dyDescent="0.25">
      <c r="A131" s="46">
        <v>2013</v>
      </c>
      <c r="B131" s="47" t="s">
        <v>13</v>
      </c>
      <c r="C131" s="54">
        <v>0</v>
      </c>
      <c r="D131" s="10">
        <v>0</v>
      </c>
      <c r="E131" s="55">
        <f t="shared" si="2821"/>
        <v>0</v>
      </c>
      <c r="F131" s="54">
        <v>0</v>
      </c>
      <c r="G131" s="10">
        <v>0</v>
      </c>
      <c r="H131" s="55">
        <f t="shared" si="2822"/>
        <v>0</v>
      </c>
      <c r="I131" s="54">
        <v>0</v>
      </c>
      <c r="J131" s="10">
        <v>0</v>
      </c>
      <c r="K131" s="55">
        <f t="shared" si="2823"/>
        <v>0</v>
      </c>
      <c r="L131" s="54">
        <v>0</v>
      </c>
      <c r="M131" s="10">
        <v>0</v>
      </c>
      <c r="N131" s="55">
        <f t="shared" si="2690"/>
        <v>0</v>
      </c>
      <c r="O131" s="60">
        <v>24.105</v>
      </c>
      <c r="P131" s="12">
        <v>1121.596</v>
      </c>
      <c r="Q131" s="61">
        <f t="shared" ref="Q131:Q133" si="2854">P131/O131*1000</f>
        <v>46529.599668118652</v>
      </c>
      <c r="R131" s="54">
        <v>0</v>
      </c>
      <c r="S131" s="10">
        <v>0</v>
      </c>
      <c r="T131" s="55">
        <f t="shared" si="2825"/>
        <v>0</v>
      </c>
      <c r="U131" s="60">
        <v>1.772</v>
      </c>
      <c r="V131" s="12">
        <v>602.95299999999997</v>
      </c>
      <c r="W131" s="61">
        <f t="shared" si="2830"/>
        <v>340266.93002257333</v>
      </c>
      <c r="X131" s="60">
        <v>14.106999999999999</v>
      </c>
      <c r="Y131" s="12">
        <v>415.084</v>
      </c>
      <c r="Z131" s="61">
        <f t="shared" si="2830"/>
        <v>29423.973913659887</v>
      </c>
      <c r="AA131" s="54">
        <v>0</v>
      </c>
      <c r="AB131" s="10">
        <v>0</v>
      </c>
      <c r="AC131" s="55">
        <f t="shared" si="2693"/>
        <v>0</v>
      </c>
      <c r="AD131" s="54">
        <v>0</v>
      </c>
      <c r="AE131" s="10">
        <v>0</v>
      </c>
      <c r="AF131" s="55">
        <f t="shared" si="2694"/>
        <v>0</v>
      </c>
      <c r="AG131" s="60">
        <v>0</v>
      </c>
      <c r="AH131" s="12">
        <v>0</v>
      </c>
      <c r="AI131" s="61">
        <v>0</v>
      </c>
      <c r="AJ131" s="60">
        <v>8.2430000000000003</v>
      </c>
      <c r="AK131" s="12">
        <v>373.15</v>
      </c>
      <c r="AL131" s="61">
        <f t="shared" si="2831"/>
        <v>45268.712847264338</v>
      </c>
      <c r="AM131" s="54">
        <v>0</v>
      </c>
      <c r="AN131" s="10">
        <v>0</v>
      </c>
      <c r="AO131" s="55">
        <f t="shared" si="2697"/>
        <v>0</v>
      </c>
      <c r="AP131" s="60">
        <v>0</v>
      </c>
      <c r="AQ131" s="12">
        <v>0</v>
      </c>
      <c r="AR131" s="61">
        <v>0</v>
      </c>
      <c r="AS131" s="60">
        <v>6.7850000000000001</v>
      </c>
      <c r="AT131" s="12">
        <v>153.19999999999999</v>
      </c>
      <c r="AU131" s="61">
        <f t="shared" si="2831"/>
        <v>22579.218865143699</v>
      </c>
      <c r="AV131" s="60">
        <v>0</v>
      </c>
      <c r="AW131" s="12">
        <v>0</v>
      </c>
      <c r="AX131" s="61">
        <v>0</v>
      </c>
      <c r="AY131" s="54">
        <v>0</v>
      </c>
      <c r="AZ131" s="10">
        <v>0</v>
      </c>
      <c r="BA131" s="55">
        <f t="shared" si="2701"/>
        <v>0</v>
      </c>
      <c r="BB131" s="54">
        <v>0</v>
      </c>
      <c r="BC131" s="10">
        <v>0</v>
      </c>
      <c r="BD131" s="55">
        <f t="shared" si="2702"/>
        <v>0</v>
      </c>
      <c r="BE131" s="54">
        <v>0</v>
      </c>
      <c r="BF131" s="10">
        <v>0</v>
      </c>
      <c r="BG131" s="55">
        <f t="shared" si="2826"/>
        <v>0</v>
      </c>
      <c r="BH131" s="60">
        <v>0</v>
      </c>
      <c r="BI131" s="12">
        <v>0</v>
      </c>
      <c r="BJ131" s="61">
        <v>0</v>
      </c>
      <c r="BK131" s="60">
        <v>15.445</v>
      </c>
      <c r="BL131" s="12">
        <v>4585.1729999999998</v>
      </c>
      <c r="BM131" s="61">
        <f t="shared" si="2832"/>
        <v>296871.02622207836</v>
      </c>
      <c r="BN131" s="60">
        <v>0</v>
      </c>
      <c r="BO131" s="12">
        <v>0</v>
      </c>
      <c r="BP131" s="61">
        <v>0</v>
      </c>
      <c r="BQ131" s="60">
        <v>0</v>
      </c>
      <c r="BR131" s="12">
        <v>0</v>
      </c>
      <c r="BS131" s="61">
        <v>0</v>
      </c>
      <c r="BT131" s="60">
        <v>80.444000000000003</v>
      </c>
      <c r="BU131" s="12">
        <v>4284.701</v>
      </c>
      <c r="BV131" s="61">
        <f t="shared" si="2832"/>
        <v>53263.152006364675</v>
      </c>
      <c r="BW131" s="60">
        <v>3.47</v>
      </c>
      <c r="BX131" s="12">
        <v>435.52199999999999</v>
      </c>
      <c r="BY131" s="61">
        <f t="shared" si="2833"/>
        <v>125510.66282420748</v>
      </c>
      <c r="BZ131" s="60">
        <v>0</v>
      </c>
      <c r="CA131" s="12">
        <v>0</v>
      </c>
      <c r="CB131" s="61">
        <v>0</v>
      </c>
      <c r="CC131" s="60">
        <v>0</v>
      </c>
      <c r="CD131" s="12">
        <v>0</v>
      </c>
      <c r="CE131" s="61">
        <v>0</v>
      </c>
      <c r="CF131" s="54">
        <v>0</v>
      </c>
      <c r="CG131" s="10">
        <v>0</v>
      </c>
      <c r="CH131" s="55">
        <f t="shared" si="2712"/>
        <v>0</v>
      </c>
      <c r="CI131" s="60">
        <v>0</v>
      </c>
      <c r="CJ131" s="12">
        <v>0</v>
      </c>
      <c r="CK131" s="61">
        <v>0</v>
      </c>
      <c r="CL131" s="60">
        <v>2.1999999999999999E-2</v>
      </c>
      <c r="CM131" s="12">
        <v>2.7879999999999998</v>
      </c>
      <c r="CN131" s="61">
        <f t="shared" si="2834"/>
        <v>126727.27272727272</v>
      </c>
      <c r="CO131" s="54">
        <v>0</v>
      </c>
      <c r="CP131" s="10">
        <v>0</v>
      </c>
      <c r="CQ131" s="55">
        <f t="shared" si="2715"/>
        <v>0</v>
      </c>
      <c r="CR131" s="60">
        <v>0</v>
      </c>
      <c r="CS131" s="12">
        <v>0</v>
      </c>
      <c r="CT131" s="61">
        <v>0</v>
      </c>
      <c r="CU131" s="60">
        <v>105.726</v>
      </c>
      <c r="CV131" s="12">
        <v>2449.6030000000001</v>
      </c>
      <c r="CW131" s="61">
        <f t="shared" si="2834"/>
        <v>23169.352855494391</v>
      </c>
      <c r="CX131" s="60">
        <v>0</v>
      </c>
      <c r="CY131" s="12">
        <v>0</v>
      </c>
      <c r="CZ131" s="61">
        <v>0</v>
      </c>
      <c r="DA131" s="60">
        <v>1.0999999999999999E-2</v>
      </c>
      <c r="DB131" s="12">
        <v>1.3939999999999999</v>
      </c>
      <c r="DC131" s="61">
        <f t="shared" si="2835"/>
        <v>126727.27272727272</v>
      </c>
      <c r="DD131" s="54">
        <v>0</v>
      </c>
      <c r="DE131" s="10">
        <v>0</v>
      </c>
      <c r="DF131" s="55">
        <f t="shared" si="2827"/>
        <v>0</v>
      </c>
      <c r="DG131" s="60">
        <v>1.0249999999999999</v>
      </c>
      <c r="DH131" s="12">
        <v>42.036000000000001</v>
      </c>
      <c r="DI131" s="61">
        <f t="shared" ref="DI131" si="2855">DH131/DG131*1000</f>
        <v>41010.731707317078</v>
      </c>
      <c r="DJ131" s="60">
        <v>0</v>
      </c>
      <c r="DK131" s="12">
        <v>0</v>
      </c>
      <c r="DL131" s="61">
        <v>0</v>
      </c>
      <c r="DM131" s="60">
        <v>1.7</v>
      </c>
      <c r="DN131" s="12">
        <v>24.44</v>
      </c>
      <c r="DO131" s="61">
        <f t="shared" si="2835"/>
        <v>14376.470588235294</v>
      </c>
      <c r="DP131" s="60">
        <v>0</v>
      </c>
      <c r="DQ131" s="12">
        <v>0</v>
      </c>
      <c r="DR131" s="61">
        <v>0</v>
      </c>
      <c r="DS131" s="60">
        <v>0</v>
      </c>
      <c r="DT131" s="12">
        <v>0</v>
      </c>
      <c r="DU131" s="61">
        <v>0</v>
      </c>
      <c r="DV131" s="60">
        <v>135.292</v>
      </c>
      <c r="DW131" s="12">
        <v>9642.8590000000004</v>
      </c>
      <c r="DX131" s="61">
        <f t="shared" si="2836"/>
        <v>71274.421251810913</v>
      </c>
      <c r="DY131" s="54">
        <v>0</v>
      </c>
      <c r="DZ131" s="10">
        <v>0</v>
      </c>
      <c r="EA131" s="55">
        <f t="shared" si="2727"/>
        <v>0</v>
      </c>
      <c r="EB131" s="60">
        <v>113.708</v>
      </c>
      <c r="EC131" s="12">
        <v>9593.3089999999993</v>
      </c>
      <c r="ED131" s="61">
        <f t="shared" si="2836"/>
        <v>84367.933654624125</v>
      </c>
      <c r="EE131" s="60">
        <v>0</v>
      </c>
      <c r="EF131" s="12">
        <v>0</v>
      </c>
      <c r="EG131" s="61">
        <v>0</v>
      </c>
      <c r="EH131" s="60">
        <v>0</v>
      </c>
      <c r="EI131" s="12">
        <v>0</v>
      </c>
      <c r="EJ131" s="61">
        <v>0</v>
      </c>
      <c r="EK131" s="60">
        <v>0</v>
      </c>
      <c r="EL131" s="12">
        <v>0</v>
      </c>
      <c r="EM131" s="61">
        <v>0</v>
      </c>
      <c r="EN131" s="60">
        <v>0</v>
      </c>
      <c r="EO131" s="12">
        <v>0</v>
      </c>
      <c r="EP131" s="61">
        <v>0</v>
      </c>
      <c r="EQ131" s="54">
        <v>0</v>
      </c>
      <c r="ER131" s="10">
        <v>0</v>
      </c>
      <c r="ES131" s="55">
        <f t="shared" si="2828"/>
        <v>0</v>
      </c>
      <c r="ET131" s="60">
        <v>0</v>
      </c>
      <c r="EU131" s="12">
        <v>0</v>
      </c>
      <c r="EV131" s="61">
        <v>0</v>
      </c>
      <c r="EW131" s="60">
        <v>3.18</v>
      </c>
      <c r="EX131" s="12">
        <v>57.726999999999997</v>
      </c>
      <c r="EY131" s="61">
        <f t="shared" si="2837"/>
        <v>18153.14465408805</v>
      </c>
      <c r="EZ131" s="60">
        <v>0</v>
      </c>
      <c r="FA131" s="12">
        <v>0</v>
      </c>
      <c r="FB131" s="61">
        <v>0</v>
      </c>
      <c r="FC131" s="60">
        <v>0</v>
      </c>
      <c r="FD131" s="12">
        <v>0</v>
      </c>
      <c r="FE131" s="61">
        <v>0</v>
      </c>
      <c r="FF131" s="60">
        <v>21.529</v>
      </c>
      <c r="FG131" s="12">
        <v>1451.722</v>
      </c>
      <c r="FH131" s="61">
        <f t="shared" si="2837"/>
        <v>67431.000046448971</v>
      </c>
      <c r="FI131" s="60">
        <v>17.28</v>
      </c>
      <c r="FJ131" s="12">
        <v>299.71300000000002</v>
      </c>
      <c r="FK131" s="61">
        <f t="shared" si="2837"/>
        <v>17344.502314814814</v>
      </c>
      <c r="FL131" s="60">
        <v>0.52200000000000002</v>
      </c>
      <c r="FM131" s="12">
        <v>7.5430000000000001</v>
      </c>
      <c r="FN131" s="61">
        <f t="shared" si="2838"/>
        <v>14450.191570881225</v>
      </c>
      <c r="FO131" s="60">
        <v>1.9E-2</v>
      </c>
      <c r="FP131" s="12">
        <v>1.5389999999999999</v>
      </c>
      <c r="FQ131" s="61">
        <f t="shared" si="2838"/>
        <v>81000</v>
      </c>
      <c r="FR131" s="60">
        <v>8.9280000000000008</v>
      </c>
      <c r="FS131" s="12">
        <v>681.59</v>
      </c>
      <c r="FT131" s="61">
        <f t="shared" si="2838"/>
        <v>76342.965949820777</v>
      </c>
      <c r="FU131" s="60">
        <v>96.994</v>
      </c>
      <c r="FV131" s="12">
        <v>7233.4279999999999</v>
      </c>
      <c r="FW131" s="61">
        <f t="shared" si="2838"/>
        <v>74576.035631069957</v>
      </c>
      <c r="FX131" s="60">
        <v>0</v>
      </c>
      <c r="FY131" s="12">
        <v>0</v>
      </c>
      <c r="FZ131" s="61">
        <v>0</v>
      </c>
      <c r="GA131" s="60">
        <v>0.48</v>
      </c>
      <c r="GB131" s="12">
        <v>22.178000000000001</v>
      </c>
      <c r="GC131" s="61">
        <f t="shared" si="2839"/>
        <v>46204.166666666672</v>
      </c>
      <c r="GD131" s="60">
        <v>0</v>
      </c>
      <c r="GE131" s="12">
        <v>0</v>
      </c>
      <c r="GF131" s="61">
        <v>0</v>
      </c>
      <c r="GG131" s="60">
        <v>0</v>
      </c>
      <c r="GH131" s="12">
        <v>0</v>
      </c>
      <c r="GI131" s="61">
        <v>0</v>
      </c>
      <c r="GJ131" s="60">
        <v>2.2130000000000001</v>
      </c>
      <c r="GK131" s="12">
        <v>218.71799999999999</v>
      </c>
      <c r="GL131" s="61">
        <f t="shared" si="2839"/>
        <v>98833.258020786263</v>
      </c>
      <c r="GM131" s="60">
        <v>0</v>
      </c>
      <c r="GN131" s="12">
        <v>0</v>
      </c>
      <c r="GO131" s="61">
        <v>0</v>
      </c>
      <c r="GP131" s="60">
        <v>0</v>
      </c>
      <c r="GQ131" s="12">
        <v>0</v>
      </c>
      <c r="GR131" s="61">
        <v>0</v>
      </c>
      <c r="GS131" s="54">
        <v>0</v>
      </c>
      <c r="GT131" s="10">
        <v>0</v>
      </c>
      <c r="GU131" s="55">
        <f t="shared" si="2829"/>
        <v>0</v>
      </c>
      <c r="GV131" s="60">
        <v>0</v>
      </c>
      <c r="GW131" s="12">
        <v>0</v>
      </c>
      <c r="GX131" s="61">
        <v>0</v>
      </c>
      <c r="GY131" s="60">
        <v>0</v>
      </c>
      <c r="GZ131" s="12">
        <v>0</v>
      </c>
      <c r="HA131" s="61">
        <v>0</v>
      </c>
      <c r="HB131" s="60">
        <v>0</v>
      </c>
      <c r="HC131" s="12">
        <v>0</v>
      </c>
      <c r="HD131" s="61">
        <v>0</v>
      </c>
      <c r="HE131" s="60">
        <v>0.161</v>
      </c>
      <c r="HF131" s="12">
        <v>19.684000000000001</v>
      </c>
      <c r="HG131" s="61">
        <f t="shared" ref="HG131:HG133" si="2856">HF131/HE131*1000</f>
        <v>122260.86956521739</v>
      </c>
      <c r="HH131" s="54">
        <v>0</v>
      </c>
      <c r="HI131" s="10">
        <v>0</v>
      </c>
      <c r="HJ131" s="55">
        <f t="shared" si="2756"/>
        <v>0</v>
      </c>
      <c r="HK131" s="54">
        <v>0</v>
      </c>
      <c r="HL131" s="10">
        <v>0</v>
      </c>
      <c r="HM131" s="55">
        <f t="shared" si="2757"/>
        <v>0</v>
      </c>
      <c r="HN131" s="60">
        <v>0</v>
      </c>
      <c r="HO131" s="12">
        <v>0</v>
      </c>
      <c r="HP131" s="61">
        <v>0</v>
      </c>
      <c r="HQ131" s="60">
        <v>4.5789999999999997</v>
      </c>
      <c r="HR131" s="12">
        <v>101.255</v>
      </c>
      <c r="HS131" s="61">
        <f t="shared" si="2840"/>
        <v>22112.9067481983</v>
      </c>
      <c r="HT131" s="60">
        <v>0</v>
      </c>
      <c r="HU131" s="12">
        <v>0</v>
      </c>
      <c r="HV131" s="61">
        <v>0</v>
      </c>
      <c r="HW131" s="60">
        <v>0</v>
      </c>
      <c r="HX131" s="12">
        <v>0</v>
      </c>
      <c r="HY131" s="61">
        <v>0</v>
      </c>
      <c r="HZ131" s="60">
        <v>0</v>
      </c>
      <c r="IA131" s="12">
        <v>0</v>
      </c>
      <c r="IB131" s="61">
        <v>0</v>
      </c>
      <c r="IC131" s="60">
        <v>0</v>
      </c>
      <c r="ID131" s="12">
        <v>0</v>
      </c>
      <c r="IE131" s="61">
        <v>0</v>
      </c>
      <c r="IF131" s="60">
        <v>0</v>
      </c>
      <c r="IG131" s="12">
        <v>0</v>
      </c>
      <c r="IH131" s="61">
        <v>0</v>
      </c>
      <c r="II131" s="60">
        <v>61.472999999999999</v>
      </c>
      <c r="IJ131" s="12">
        <v>2890.308</v>
      </c>
      <c r="IK131" s="61">
        <f t="shared" si="2841"/>
        <v>47017.519886779563</v>
      </c>
      <c r="IL131" s="60">
        <v>0</v>
      </c>
      <c r="IM131" s="12">
        <v>0</v>
      </c>
      <c r="IN131" s="61">
        <v>0</v>
      </c>
      <c r="IO131" s="60">
        <v>0</v>
      </c>
      <c r="IP131" s="12">
        <v>0</v>
      </c>
      <c r="IQ131" s="61">
        <v>0</v>
      </c>
      <c r="IR131" s="54">
        <v>0</v>
      </c>
      <c r="IS131" s="10">
        <v>0</v>
      </c>
      <c r="IT131" s="55">
        <f t="shared" si="2768"/>
        <v>0</v>
      </c>
      <c r="IU131" s="60">
        <v>0</v>
      </c>
      <c r="IV131" s="12">
        <v>0</v>
      </c>
      <c r="IW131" s="61">
        <v>0</v>
      </c>
      <c r="IX131" s="60">
        <v>55.353999999999999</v>
      </c>
      <c r="IY131" s="12">
        <v>2181.2809999999999</v>
      </c>
      <c r="IZ131" s="61">
        <f t="shared" si="2841"/>
        <v>39406.023051631317</v>
      </c>
      <c r="JA131" s="60">
        <v>1.496</v>
      </c>
      <c r="JB131" s="12">
        <v>530.62800000000004</v>
      </c>
      <c r="JC131" s="61">
        <f t="shared" si="2842"/>
        <v>354697.86096256692</v>
      </c>
      <c r="JD131" s="60">
        <v>0</v>
      </c>
      <c r="JE131" s="12">
        <v>0</v>
      </c>
      <c r="JF131" s="61">
        <v>0</v>
      </c>
      <c r="JG131" s="60">
        <v>1.202</v>
      </c>
      <c r="JH131" s="12">
        <v>6.7119999999999997</v>
      </c>
      <c r="JI131" s="61">
        <f t="shared" si="2842"/>
        <v>5584.0266222961736</v>
      </c>
      <c r="JJ131" s="60">
        <v>5.6070000000000002</v>
      </c>
      <c r="JK131" s="12">
        <v>230.559</v>
      </c>
      <c r="JL131" s="61">
        <f t="shared" si="2842"/>
        <v>41119.850187265918</v>
      </c>
      <c r="JM131" s="60">
        <v>0.11</v>
      </c>
      <c r="JN131" s="12">
        <v>1.89</v>
      </c>
      <c r="JO131" s="61">
        <f t="shared" si="2843"/>
        <v>17181.81818181818</v>
      </c>
      <c r="JP131" s="60">
        <v>0</v>
      </c>
      <c r="JQ131" s="12">
        <v>0</v>
      </c>
      <c r="JR131" s="61">
        <v>0</v>
      </c>
      <c r="JS131" s="60">
        <v>0</v>
      </c>
      <c r="JT131" s="12">
        <v>0</v>
      </c>
      <c r="JU131" s="61">
        <v>0</v>
      </c>
      <c r="JV131" s="60">
        <v>0</v>
      </c>
      <c r="JW131" s="12">
        <v>0</v>
      </c>
      <c r="JX131" s="61">
        <v>0</v>
      </c>
      <c r="JY131" s="60">
        <v>0</v>
      </c>
      <c r="JZ131" s="12">
        <v>0</v>
      </c>
      <c r="KA131" s="61">
        <v>0</v>
      </c>
      <c r="KB131" s="60">
        <v>0</v>
      </c>
      <c r="KC131" s="12">
        <v>0</v>
      </c>
      <c r="KD131" s="61">
        <v>0</v>
      </c>
      <c r="KE131" s="60">
        <v>50.232999999999997</v>
      </c>
      <c r="KF131" s="12">
        <v>4233.1559999999999</v>
      </c>
      <c r="KG131" s="61">
        <f t="shared" si="2844"/>
        <v>84270.419843529147</v>
      </c>
      <c r="KH131" s="60">
        <v>0</v>
      </c>
      <c r="KI131" s="12">
        <v>0</v>
      </c>
      <c r="KJ131" s="61">
        <v>0</v>
      </c>
      <c r="KK131" s="60">
        <v>0</v>
      </c>
      <c r="KL131" s="12">
        <v>0</v>
      </c>
      <c r="KM131" s="61">
        <v>0</v>
      </c>
      <c r="KN131" s="60">
        <v>0</v>
      </c>
      <c r="KO131" s="12">
        <v>0</v>
      </c>
      <c r="KP131" s="61">
        <v>0</v>
      </c>
      <c r="KQ131" s="60">
        <v>0.36099999999999999</v>
      </c>
      <c r="KR131" s="12">
        <v>140.26400000000001</v>
      </c>
      <c r="KS131" s="61">
        <f t="shared" si="2844"/>
        <v>388542.93628808868</v>
      </c>
      <c r="KT131" s="60">
        <v>0</v>
      </c>
      <c r="KU131" s="12">
        <v>0</v>
      </c>
      <c r="KV131" s="61">
        <v>0</v>
      </c>
      <c r="KW131" s="60">
        <v>0</v>
      </c>
      <c r="KX131" s="12">
        <v>0</v>
      </c>
      <c r="KY131" s="61">
        <v>0</v>
      </c>
      <c r="KZ131" s="60">
        <v>2.1999999999999999E-2</v>
      </c>
      <c r="LA131" s="12">
        <v>0.38</v>
      </c>
      <c r="LB131" s="61">
        <f t="shared" si="2846"/>
        <v>17272.727272727272</v>
      </c>
      <c r="LC131" s="60">
        <v>9.4E-2</v>
      </c>
      <c r="LD131" s="12">
        <v>0.4</v>
      </c>
      <c r="LE131" s="61">
        <f t="shared" si="2846"/>
        <v>4255.3191489361698</v>
      </c>
      <c r="LF131" s="60">
        <v>0</v>
      </c>
      <c r="LG131" s="12">
        <v>0</v>
      </c>
      <c r="LH131" s="61">
        <v>0</v>
      </c>
      <c r="LI131" s="60">
        <v>0</v>
      </c>
      <c r="LJ131" s="12">
        <v>0</v>
      </c>
      <c r="LK131" s="61">
        <v>0</v>
      </c>
      <c r="LL131" s="60">
        <v>1E-3</v>
      </c>
      <c r="LM131" s="12">
        <v>0.75700000000000001</v>
      </c>
      <c r="LN131" s="61">
        <f t="shared" si="2846"/>
        <v>757000</v>
      </c>
      <c r="LO131" s="60">
        <v>0</v>
      </c>
      <c r="LP131" s="12">
        <v>0</v>
      </c>
      <c r="LQ131" s="61">
        <v>0</v>
      </c>
      <c r="LR131" s="60">
        <v>0</v>
      </c>
      <c r="LS131" s="12">
        <v>0</v>
      </c>
      <c r="LT131" s="61">
        <v>0</v>
      </c>
      <c r="LU131" s="60">
        <v>0.11600000000000001</v>
      </c>
      <c r="LV131" s="12">
        <v>18.225999999999999</v>
      </c>
      <c r="LW131" s="61">
        <f t="shared" si="2847"/>
        <v>157120.68965517238</v>
      </c>
      <c r="LX131" s="60">
        <v>11.621</v>
      </c>
      <c r="LY131" s="12">
        <v>382.185</v>
      </c>
      <c r="LZ131" s="61">
        <f t="shared" si="2847"/>
        <v>32887.445142414588</v>
      </c>
      <c r="MA131" s="60">
        <v>0</v>
      </c>
      <c r="MB131" s="12">
        <v>0</v>
      </c>
      <c r="MC131" s="61">
        <v>0</v>
      </c>
      <c r="MD131" s="60">
        <v>0</v>
      </c>
      <c r="ME131" s="12">
        <v>0</v>
      </c>
      <c r="MF131" s="61">
        <v>0</v>
      </c>
      <c r="MG131" s="60">
        <v>0</v>
      </c>
      <c r="MH131" s="12">
        <v>0</v>
      </c>
      <c r="MI131" s="61">
        <v>0</v>
      </c>
      <c r="MJ131" s="60">
        <v>4.8499999999999996</v>
      </c>
      <c r="MK131" s="12">
        <v>1856.857</v>
      </c>
      <c r="ML131" s="61">
        <f t="shared" si="2848"/>
        <v>382857.11340206186</v>
      </c>
      <c r="MM131" s="60">
        <v>27.273</v>
      </c>
      <c r="MN131" s="12">
        <v>5422.2719999999999</v>
      </c>
      <c r="MO131" s="61">
        <f t="shared" si="2848"/>
        <v>198814.65185348148</v>
      </c>
      <c r="MP131" s="60">
        <v>0</v>
      </c>
      <c r="MQ131" s="12">
        <v>0</v>
      </c>
      <c r="MR131" s="61">
        <v>0</v>
      </c>
      <c r="MS131" s="60">
        <v>0.35799999999999998</v>
      </c>
      <c r="MT131" s="12">
        <v>2.9820000000000002</v>
      </c>
      <c r="MU131" s="61">
        <f t="shared" si="2849"/>
        <v>8329.6089385474879</v>
      </c>
      <c r="MV131" s="60">
        <v>0</v>
      </c>
      <c r="MW131" s="12">
        <v>0</v>
      </c>
      <c r="MX131" s="61">
        <v>0</v>
      </c>
      <c r="MY131" s="60">
        <v>138.19300000000001</v>
      </c>
      <c r="MZ131" s="12">
        <v>1637.3779999999999</v>
      </c>
      <c r="NA131" s="61">
        <f t="shared" si="2849"/>
        <v>11848.48726057036</v>
      </c>
      <c r="NB131" s="60">
        <v>0</v>
      </c>
      <c r="NC131" s="12">
        <v>0</v>
      </c>
      <c r="ND131" s="61">
        <v>0</v>
      </c>
      <c r="NE131" s="60">
        <v>0</v>
      </c>
      <c r="NF131" s="12">
        <v>0</v>
      </c>
      <c r="NG131" s="61">
        <v>0</v>
      </c>
      <c r="NH131" s="60">
        <v>0</v>
      </c>
      <c r="NI131" s="12">
        <v>0</v>
      </c>
      <c r="NJ131" s="61">
        <v>0</v>
      </c>
      <c r="NK131" s="60">
        <v>2.5859999999999999</v>
      </c>
      <c r="NL131" s="12">
        <v>230.846</v>
      </c>
      <c r="NM131" s="61">
        <f t="shared" ref="NM131:NM133" si="2857">NL131/NK131*1000</f>
        <v>89267.594740912609</v>
      </c>
      <c r="NN131" s="60">
        <v>0</v>
      </c>
      <c r="NO131" s="12">
        <v>0</v>
      </c>
      <c r="NP131" s="61">
        <v>0</v>
      </c>
      <c r="NQ131" s="60">
        <v>0</v>
      </c>
      <c r="NR131" s="12">
        <v>0</v>
      </c>
      <c r="NS131" s="61">
        <v>0</v>
      </c>
      <c r="NT131" s="60">
        <v>0.5</v>
      </c>
      <c r="NU131" s="12">
        <v>0.42599999999999999</v>
      </c>
      <c r="NV131" s="61">
        <f t="shared" si="2851"/>
        <v>852</v>
      </c>
      <c r="NW131" s="60">
        <v>99.763000000000005</v>
      </c>
      <c r="NX131" s="12">
        <v>8276.7929999999997</v>
      </c>
      <c r="NY131" s="61">
        <f t="shared" si="2852"/>
        <v>82964.555997714575</v>
      </c>
      <c r="NZ131" s="60">
        <v>384.11799999999999</v>
      </c>
      <c r="OA131" s="12">
        <v>29419.62</v>
      </c>
      <c r="OB131" s="61">
        <f t="shared" si="2852"/>
        <v>76590.058263346145</v>
      </c>
      <c r="OC131" s="60">
        <v>0</v>
      </c>
      <c r="OD131" s="12">
        <v>0</v>
      </c>
      <c r="OE131" s="61">
        <v>0</v>
      </c>
      <c r="OF131" s="72">
        <v>0</v>
      </c>
      <c r="OG131" s="23">
        <v>0</v>
      </c>
      <c r="OH131" s="73">
        <v>0</v>
      </c>
      <c r="OI131" s="60">
        <v>0</v>
      </c>
      <c r="OJ131" s="12">
        <v>0</v>
      </c>
      <c r="OK131" s="61">
        <v>0</v>
      </c>
      <c r="OL131" s="54">
        <v>0</v>
      </c>
      <c r="OM131" s="10">
        <v>0</v>
      </c>
      <c r="ON131" s="55">
        <f t="shared" si="2816"/>
        <v>0</v>
      </c>
      <c r="OO131" s="54">
        <v>0</v>
      </c>
      <c r="OP131" s="10">
        <v>0</v>
      </c>
      <c r="OQ131" s="55">
        <f t="shared" si="2817"/>
        <v>0</v>
      </c>
      <c r="OR131" s="60">
        <v>3.1989999999999998</v>
      </c>
      <c r="OS131" s="12">
        <v>659.69399999999996</v>
      </c>
      <c r="OT131" s="61">
        <f t="shared" si="2853"/>
        <v>206218.81838074399</v>
      </c>
      <c r="OU131" s="60">
        <v>0</v>
      </c>
      <c r="OV131" s="12">
        <v>0</v>
      </c>
      <c r="OW131" s="61">
        <v>0</v>
      </c>
      <c r="OX131" s="60">
        <v>0</v>
      </c>
      <c r="OY131" s="12">
        <v>0</v>
      </c>
      <c r="OZ131" s="61">
        <v>0</v>
      </c>
      <c r="PA131" s="13">
        <f t="shared" si="2232"/>
        <v>1516.27</v>
      </c>
      <c r="PB131" s="78" t="e">
        <f>SUM(J131,V131,Y131,AH131,AK131,AQ131,AT131,AW131,BI131,BL131,BR131,BU131,BX131,CA131,CD131,CJ131,CM131,CS131,CV131,CY131,DB131,DH131,DN131,DQ131,DT131,DW131,EC131,EF131,EI131,EU131,EX131,FA131,FG131,FJ131,FM131,FP131,FS131,FV131,GB131,GE131,GH131,GK131,GN131,GQ131,GW131,GZ131,HF131,HO131,HR131,HU131,ID131,IG131,IJ131,IM131,IP131,IV131,IY131,JB131,JE131,JH131,JK131,JN131,JQ131,JZ131,KC131,KF131,KI131,KL131,KO131,KR131,KU131,LA131,LD131,LM131,LP131,LS131,LV131,LY131,MB131,HI131,MH131,MK131,MN131,MQ131,MT131,MW131,MZ131,NC131,NF131,NI131,NL131,NO131,NU131,NX131,OA131,OJ131,OS131,OV131,OY131,HL131,JW131,AB131,IA131,IS131,P131+OP131+OM131+OG131+OD131+NR131+ME131+LG131+KX131+JT131+HX131+#REF!+HC131+GT131+FY131+FD131+ER131+EO131+EL131+DZ131+DE131+CP131+BO131+BF131+AZ131+AE131+S131+M131+G131+D131)</f>
        <v>#REF!</v>
      </c>
      <c r="PC131" s="6"/>
      <c r="PD131" s="9"/>
      <c r="PE131" s="6"/>
      <c r="PF131" s="6"/>
      <c r="PG131" s="6"/>
      <c r="PH131" s="9"/>
      <c r="PI131" s="6"/>
      <c r="PJ131" s="6"/>
      <c r="PK131" s="6"/>
      <c r="PL131" s="9"/>
      <c r="PM131" s="6"/>
      <c r="PN131" s="6"/>
      <c r="PO131" s="6"/>
      <c r="PP131" s="9"/>
      <c r="PQ131" s="6"/>
      <c r="PR131" s="6"/>
      <c r="PS131" s="6"/>
      <c r="PT131" s="9"/>
      <c r="PU131" s="6"/>
      <c r="PV131" s="6"/>
      <c r="PW131" s="6"/>
      <c r="PX131" s="9"/>
      <c r="PY131" s="6"/>
      <c r="PZ131" s="6"/>
      <c r="QA131" s="6"/>
      <c r="QB131" s="9"/>
      <c r="QC131" s="6"/>
      <c r="QD131" s="6"/>
      <c r="QE131" s="6"/>
      <c r="QF131" s="2"/>
      <c r="QG131" s="1"/>
      <c r="QH131" s="1"/>
      <c r="QI131" s="1"/>
      <c r="QJ131" s="2"/>
      <c r="QK131" s="1"/>
      <c r="QL131" s="1"/>
      <c r="QM131" s="1"/>
      <c r="QN131" s="2"/>
      <c r="QO131" s="1"/>
      <c r="QP131" s="1"/>
      <c r="QQ131" s="1"/>
    </row>
    <row r="132" spans="1:534" x14ac:dyDescent="0.25">
      <c r="A132" s="46">
        <v>2013</v>
      </c>
      <c r="B132" s="47" t="s">
        <v>14</v>
      </c>
      <c r="C132" s="54">
        <v>0</v>
      </c>
      <c r="D132" s="10">
        <v>0</v>
      </c>
      <c r="E132" s="55">
        <f t="shared" si="2821"/>
        <v>0</v>
      </c>
      <c r="F132" s="54">
        <v>0</v>
      </c>
      <c r="G132" s="10">
        <v>0</v>
      </c>
      <c r="H132" s="55">
        <f t="shared" si="2822"/>
        <v>0</v>
      </c>
      <c r="I132" s="54">
        <v>0</v>
      </c>
      <c r="J132" s="10">
        <v>0</v>
      </c>
      <c r="K132" s="55">
        <f t="shared" si="2823"/>
        <v>0</v>
      </c>
      <c r="L132" s="54">
        <v>0</v>
      </c>
      <c r="M132" s="10">
        <v>0</v>
      </c>
      <c r="N132" s="55">
        <f t="shared" si="2690"/>
        <v>0</v>
      </c>
      <c r="O132" s="60">
        <v>2.5000000000000001E-2</v>
      </c>
      <c r="P132" s="12">
        <v>0.51500000000000001</v>
      </c>
      <c r="Q132" s="61">
        <f t="shared" si="2854"/>
        <v>20599.999999999996</v>
      </c>
      <c r="R132" s="54">
        <v>0</v>
      </c>
      <c r="S132" s="10">
        <v>0</v>
      </c>
      <c r="T132" s="55">
        <f t="shared" si="2825"/>
        <v>0</v>
      </c>
      <c r="U132" s="60">
        <v>1.0669999999999999</v>
      </c>
      <c r="V132" s="12">
        <v>176.917</v>
      </c>
      <c r="W132" s="61">
        <f t="shared" si="2830"/>
        <v>165807.87253983133</v>
      </c>
      <c r="X132" s="60">
        <v>7.56</v>
      </c>
      <c r="Y132" s="12">
        <v>213.96</v>
      </c>
      <c r="Z132" s="61">
        <f t="shared" si="2830"/>
        <v>28301.587301587304</v>
      </c>
      <c r="AA132" s="54">
        <v>0</v>
      </c>
      <c r="AB132" s="10">
        <v>0</v>
      </c>
      <c r="AC132" s="55">
        <f t="shared" si="2693"/>
        <v>0</v>
      </c>
      <c r="AD132" s="54">
        <v>0</v>
      </c>
      <c r="AE132" s="10">
        <v>0</v>
      </c>
      <c r="AF132" s="55">
        <f t="shared" si="2694"/>
        <v>0</v>
      </c>
      <c r="AG132" s="60">
        <v>0</v>
      </c>
      <c r="AH132" s="12">
        <v>0</v>
      </c>
      <c r="AI132" s="61">
        <v>0</v>
      </c>
      <c r="AJ132" s="60">
        <v>44.244</v>
      </c>
      <c r="AK132" s="12">
        <v>1275.202</v>
      </c>
      <c r="AL132" s="61">
        <f t="shared" si="2831"/>
        <v>28822.032365970528</v>
      </c>
      <c r="AM132" s="54">
        <v>0</v>
      </c>
      <c r="AN132" s="10">
        <v>0</v>
      </c>
      <c r="AO132" s="55">
        <f t="shared" si="2697"/>
        <v>0</v>
      </c>
      <c r="AP132" s="60">
        <v>0.11</v>
      </c>
      <c r="AQ132" s="12">
        <v>3.63</v>
      </c>
      <c r="AR132" s="61">
        <f t="shared" si="2831"/>
        <v>33000</v>
      </c>
      <c r="AS132" s="60">
        <v>20.277999999999999</v>
      </c>
      <c r="AT132" s="12">
        <v>462.92899999999997</v>
      </c>
      <c r="AU132" s="61">
        <f t="shared" si="2831"/>
        <v>22829.125160272215</v>
      </c>
      <c r="AV132" s="60">
        <v>3.6999999999999998E-2</v>
      </c>
      <c r="AW132" s="12">
        <v>3.9820000000000002</v>
      </c>
      <c r="AX132" s="61">
        <f t="shared" si="2831"/>
        <v>107621.62162162163</v>
      </c>
      <c r="AY132" s="54">
        <v>0</v>
      </c>
      <c r="AZ132" s="10">
        <v>0</v>
      </c>
      <c r="BA132" s="55">
        <f t="shared" si="2701"/>
        <v>0</v>
      </c>
      <c r="BB132" s="54">
        <v>0</v>
      </c>
      <c r="BC132" s="10">
        <v>0</v>
      </c>
      <c r="BD132" s="55">
        <f t="shared" si="2702"/>
        <v>0</v>
      </c>
      <c r="BE132" s="54">
        <v>0</v>
      </c>
      <c r="BF132" s="10">
        <v>0</v>
      </c>
      <c r="BG132" s="55">
        <f t="shared" si="2826"/>
        <v>0</v>
      </c>
      <c r="BH132" s="60">
        <v>0</v>
      </c>
      <c r="BI132" s="12">
        <v>0</v>
      </c>
      <c r="BJ132" s="61">
        <v>0</v>
      </c>
      <c r="BK132" s="60">
        <v>13.847</v>
      </c>
      <c r="BL132" s="12">
        <v>4036.8530000000001</v>
      </c>
      <c r="BM132" s="61">
        <f t="shared" si="2832"/>
        <v>291532.67855853256</v>
      </c>
      <c r="BN132" s="60">
        <v>0</v>
      </c>
      <c r="BO132" s="12">
        <v>0</v>
      </c>
      <c r="BP132" s="61">
        <v>0</v>
      </c>
      <c r="BQ132" s="60">
        <v>0</v>
      </c>
      <c r="BR132" s="12">
        <v>0</v>
      </c>
      <c r="BS132" s="61">
        <v>0</v>
      </c>
      <c r="BT132" s="60">
        <v>108.76</v>
      </c>
      <c r="BU132" s="12">
        <v>5534.3890000000001</v>
      </c>
      <c r="BV132" s="61">
        <f t="shared" si="2832"/>
        <v>50886.254137550568</v>
      </c>
      <c r="BW132" s="60">
        <v>8.3480000000000008</v>
      </c>
      <c r="BX132" s="12">
        <v>1047.8679999999999</v>
      </c>
      <c r="BY132" s="61">
        <f t="shared" si="2833"/>
        <v>125523.23909918542</v>
      </c>
      <c r="BZ132" s="60">
        <v>0</v>
      </c>
      <c r="CA132" s="12">
        <v>0</v>
      </c>
      <c r="CB132" s="61">
        <v>0</v>
      </c>
      <c r="CC132" s="60">
        <v>0</v>
      </c>
      <c r="CD132" s="12">
        <v>0</v>
      </c>
      <c r="CE132" s="61">
        <v>0</v>
      </c>
      <c r="CF132" s="54">
        <v>0</v>
      </c>
      <c r="CG132" s="10">
        <v>0</v>
      </c>
      <c r="CH132" s="55">
        <f t="shared" si="2712"/>
        <v>0</v>
      </c>
      <c r="CI132" s="60">
        <v>0</v>
      </c>
      <c r="CJ132" s="12">
        <v>0</v>
      </c>
      <c r="CK132" s="61">
        <v>0</v>
      </c>
      <c r="CL132" s="60">
        <v>0</v>
      </c>
      <c r="CM132" s="12">
        <v>0</v>
      </c>
      <c r="CN132" s="61">
        <v>0</v>
      </c>
      <c r="CO132" s="54">
        <v>0</v>
      </c>
      <c r="CP132" s="10">
        <v>0</v>
      </c>
      <c r="CQ132" s="55">
        <f t="shared" si="2715"/>
        <v>0</v>
      </c>
      <c r="CR132" s="60">
        <v>0</v>
      </c>
      <c r="CS132" s="12">
        <v>0</v>
      </c>
      <c r="CT132" s="61">
        <v>0</v>
      </c>
      <c r="CU132" s="60">
        <v>85.888000000000005</v>
      </c>
      <c r="CV132" s="12">
        <v>1719.857</v>
      </c>
      <c r="CW132" s="61">
        <f t="shared" si="2834"/>
        <v>20024.415517883754</v>
      </c>
      <c r="CX132" s="60">
        <v>0</v>
      </c>
      <c r="CY132" s="12">
        <v>0</v>
      </c>
      <c r="CZ132" s="61">
        <v>0</v>
      </c>
      <c r="DA132" s="60">
        <v>0</v>
      </c>
      <c r="DB132" s="12">
        <v>0</v>
      </c>
      <c r="DC132" s="61">
        <v>0</v>
      </c>
      <c r="DD132" s="54">
        <v>0</v>
      </c>
      <c r="DE132" s="10">
        <v>0</v>
      </c>
      <c r="DF132" s="55">
        <f t="shared" si="2827"/>
        <v>0</v>
      </c>
      <c r="DG132" s="60">
        <v>0</v>
      </c>
      <c r="DH132" s="12">
        <v>0</v>
      </c>
      <c r="DI132" s="61">
        <v>0</v>
      </c>
      <c r="DJ132" s="60">
        <v>0.60799999999999998</v>
      </c>
      <c r="DK132" s="12">
        <v>2383.4969999999998</v>
      </c>
      <c r="DL132" s="61">
        <f t="shared" ref="DL132:DL134" si="2858">DK132/DJ132*1000</f>
        <v>3920225.3289473685</v>
      </c>
      <c r="DM132" s="60">
        <v>1.5</v>
      </c>
      <c r="DN132" s="12">
        <v>15.824999999999999</v>
      </c>
      <c r="DO132" s="61">
        <f t="shared" si="2835"/>
        <v>10549.999999999998</v>
      </c>
      <c r="DP132" s="60">
        <v>0</v>
      </c>
      <c r="DQ132" s="12">
        <v>0</v>
      </c>
      <c r="DR132" s="61">
        <v>0</v>
      </c>
      <c r="DS132" s="60">
        <v>0</v>
      </c>
      <c r="DT132" s="12">
        <v>0</v>
      </c>
      <c r="DU132" s="61">
        <v>0</v>
      </c>
      <c r="DV132" s="60">
        <v>168.977</v>
      </c>
      <c r="DW132" s="12">
        <v>12464.352999999999</v>
      </c>
      <c r="DX132" s="61">
        <f t="shared" si="2836"/>
        <v>73763.606881409883</v>
      </c>
      <c r="DY132" s="54">
        <v>0</v>
      </c>
      <c r="DZ132" s="10">
        <v>0</v>
      </c>
      <c r="EA132" s="55">
        <f t="shared" si="2727"/>
        <v>0</v>
      </c>
      <c r="EB132" s="60">
        <v>145.75200000000001</v>
      </c>
      <c r="EC132" s="12">
        <v>9717.2520000000004</v>
      </c>
      <c r="ED132" s="61">
        <f t="shared" si="2836"/>
        <v>66669.767824798284</v>
      </c>
      <c r="EE132" s="60">
        <v>0</v>
      </c>
      <c r="EF132" s="12">
        <v>0</v>
      </c>
      <c r="EG132" s="61">
        <v>0</v>
      </c>
      <c r="EH132" s="60">
        <v>0</v>
      </c>
      <c r="EI132" s="12">
        <v>0</v>
      </c>
      <c r="EJ132" s="61">
        <v>0</v>
      </c>
      <c r="EK132" s="60">
        <v>0</v>
      </c>
      <c r="EL132" s="12">
        <v>0</v>
      </c>
      <c r="EM132" s="61">
        <v>0</v>
      </c>
      <c r="EN132" s="60">
        <v>0</v>
      </c>
      <c r="EO132" s="12">
        <v>0</v>
      </c>
      <c r="EP132" s="61">
        <v>0</v>
      </c>
      <c r="EQ132" s="54">
        <v>0</v>
      </c>
      <c r="ER132" s="10">
        <v>0</v>
      </c>
      <c r="ES132" s="55">
        <f t="shared" si="2828"/>
        <v>0</v>
      </c>
      <c r="ET132" s="60">
        <v>2.8000000000000001E-2</v>
      </c>
      <c r="EU132" s="12">
        <v>2.5489999999999999</v>
      </c>
      <c r="EV132" s="61">
        <f t="shared" ref="EV132" si="2859">EU132/ET132*1000</f>
        <v>91035.714285714275</v>
      </c>
      <c r="EW132" s="60">
        <v>7.9379999999999997</v>
      </c>
      <c r="EX132" s="12">
        <v>254.66800000000001</v>
      </c>
      <c r="EY132" s="61">
        <f t="shared" si="2837"/>
        <v>32082.136558327038</v>
      </c>
      <c r="EZ132" s="60">
        <v>0</v>
      </c>
      <c r="FA132" s="12">
        <v>0</v>
      </c>
      <c r="FB132" s="61">
        <v>0</v>
      </c>
      <c r="FC132" s="60">
        <v>0</v>
      </c>
      <c r="FD132" s="12">
        <v>0</v>
      </c>
      <c r="FE132" s="61">
        <v>0</v>
      </c>
      <c r="FF132" s="60">
        <v>65.844999999999999</v>
      </c>
      <c r="FG132" s="12">
        <v>3228.4789999999998</v>
      </c>
      <c r="FH132" s="61">
        <f t="shared" si="2837"/>
        <v>49031.498215506115</v>
      </c>
      <c r="FI132" s="60">
        <v>0</v>
      </c>
      <c r="FJ132" s="12">
        <v>0</v>
      </c>
      <c r="FK132" s="61">
        <v>0</v>
      </c>
      <c r="FL132" s="60">
        <v>0</v>
      </c>
      <c r="FM132" s="12">
        <v>0</v>
      </c>
      <c r="FN132" s="61">
        <v>0</v>
      </c>
      <c r="FO132" s="60">
        <v>1.246</v>
      </c>
      <c r="FP132" s="12">
        <v>373.012</v>
      </c>
      <c r="FQ132" s="61">
        <f t="shared" si="2838"/>
        <v>299367.57624398073</v>
      </c>
      <c r="FR132" s="60">
        <v>36.058999999999997</v>
      </c>
      <c r="FS132" s="12">
        <v>1779.28</v>
      </c>
      <c r="FT132" s="61">
        <f t="shared" si="2838"/>
        <v>49343.575806317422</v>
      </c>
      <c r="FU132" s="60">
        <v>205.541</v>
      </c>
      <c r="FV132" s="12">
        <v>9889.8670000000002</v>
      </c>
      <c r="FW132" s="61">
        <f t="shared" si="2838"/>
        <v>48116.27363883605</v>
      </c>
      <c r="FX132" s="60">
        <v>0</v>
      </c>
      <c r="FY132" s="12">
        <v>0</v>
      </c>
      <c r="FZ132" s="61">
        <v>0</v>
      </c>
      <c r="GA132" s="60">
        <v>0.95199999999999996</v>
      </c>
      <c r="GB132" s="12">
        <v>170.523</v>
      </c>
      <c r="GC132" s="61">
        <f t="shared" si="2839"/>
        <v>179120.79831932776</v>
      </c>
      <c r="GD132" s="60">
        <v>1E-3</v>
      </c>
      <c r="GE132" s="12">
        <v>0.55300000000000005</v>
      </c>
      <c r="GF132" s="61">
        <f t="shared" si="2839"/>
        <v>553000</v>
      </c>
      <c r="GG132" s="60">
        <v>1E-3</v>
      </c>
      <c r="GH132" s="12">
        <v>0.40699999999999997</v>
      </c>
      <c r="GI132" s="61">
        <f t="shared" si="2839"/>
        <v>406999.99999999994</v>
      </c>
      <c r="GJ132" s="60">
        <v>0.16</v>
      </c>
      <c r="GK132" s="12">
        <v>5.7869999999999999</v>
      </c>
      <c r="GL132" s="61">
        <f t="shared" si="2839"/>
        <v>36168.749999999993</v>
      </c>
      <c r="GM132" s="60">
        <v>0</v>
      </c>
      <c r="GN132" s="12">
        <v>0</v>
      </c>
      <c r="GO132" s="61">
        <v>0</v>
      </c>
      <c r="GP132" s="60">
        <v>0</v>
      </c>
      <c r="GQ132" s="12">
        <v>0</v>
      </c>
      <c r="GR132" s="61">
        <v>0</v>
      </c>
      <c r="GS132" s="54">
        <v>0</v>
      </c>
      <c r="GT132" s="10">
        <v>0</v>
      </c>
      <c r="GU132" s="55">
        <f t="shared" si="2829"/>
        <v>0</v>
      </c>
      <c r="GV132" s="60">
        <v>0</v>
      </c>
      <c r="GW132" s="12">
        <v>0</v>
      </c>
      <c r="GX132" s="61">
        <v>0</v>
      </c>
      <c r="GY132" s="60">
        <v>0</v>
      </c>
      <c r="GZ132" s="12">
        <v>0</v>
      </c>
      <c r="HA132" s="61">
        <v>0</v>
      </c>
      <c r="HB132" s="60">
        <v>0</v>
      </c>
      <c r="HC132" s="12">
        <v>0</v>
      </c>
      <c r="HD132" s="61">
        <v>0</v>
      </c>
      <c r="HE132" s="60">
        <v>0.86799999999999999</v>
      </c>
      <c r="HF132" s="12">
        <v>95.293999999999997</v>
      </c>
      <c r="HG132" s="61">
        <f t="shared" si="2856"/>
        <v>109785.71428571428</v>
      </c>
      <c r="HH132" s="54">
        <v>0</v>
      </c>
      <c r="HI132" s="10">
        <v>0</v>
      </c>
      <c r="HJ132" s="55">
        <f t="shared" si="2756"/>
        <v>0</v>
      </c>
      <c r="HK132" s="54">
        <v>0</v>
      </c>
      <c r="HL132" s="10">
        <v>0</v>
      </c>
      <c r="HM132" s="55">
        <f t="shared" si="2757"/>
        <v>0</v>
      </c>
      <c r="HN132" s="60">
        <v>2E-3</v>
      </c>
      <c r="HO132" s="12">
        <v>0.11</v>
      </c>
      <c r="HP132" s="61">
        <f t="shared" ref="GX132:HP134" si="2860">HO132/HN132*1000</f>
        <v>55000</v>
      </c>
      <c r="HQ132" s="60">
        <v>3.3980000000000001</v>
      </c>
      <c r="HR132" s="12">
        <v>1071.135</v>
      </c>
      <c r="HS132" s="61">
        <f t="shared" si="2840"/>
        <v>315225.13243084168</v>
      </c>
      <c r="HT132" s="60">
        <v>0</v>
      </c>
      <c r="HU132" s="12">
        <v>0</v>
      </c>
      <c r="HV132" s="61">
        <v>0</v>
      </c>
      <c r="HW132" s="60">
        <v>0</v>
      </c>
      <c r="HX132" s="12">
        <v>0</v>
      </c>
      <c r="HY132" s="61">
        <v>0</v>
      </c>
      <c r="HZ132" s="60">
        <v>0</v>
      </c>
      <c r="IA132" s="12">
        <v>0</v>
      </c>
      <c r="IB132" s="61">
        <v>0</v>
      </c>
      <c r="IC132" s="60">
        <v>0</v>
      </c>
      <c r="ID132" s="12">
        <v>0</v>
      </c>
      <c r="IE132" s="61">
        <v>0</v>
      </c>
      <c r="IF132" s="60">
        <v>0</v>
      </c>
      <c r="IG132" s="12">
        <v>0</v>
      </c>
      <c r="IH132" s="61">
        <v>0</v>
      </c>
      <c r="II132" s="60">
        <v>75.486000000000004</v>
      </c>
      <c r="IJ132" s="12">
        <v>3856.1790000000001</v>
      </c>
      <c r="IK132" s="61">
        <f t="shared" si="2841"/>
        <v>51084.691201017406</v>
      </c>
      <c r="IL132" s="60">
        <v>0</v>
      </c>
      <c r="IM132" s="12">
        <v>0</v>
      </c>
      <c r="IN132" s="61">
        <v>0</v>
      </c>
      <c r="IO132" s="60">
        <v>3.5000000000000003E-2</v>
      </c>
      <c r="IP132" s="12">
        <v>2.0609999999999999</v>
      </c>
      <c r="IQ132" s="61">
        <f t="shared" si="2841"/>
        <v>58885.714285714283</v>
      </c>
      <c r="IR132" s="54">
        <v>0</v>
      </c>
      <c r="IS132" s="10">
        <v>0</v>
      </c>
      <c r="IT132" s="55">
        <f t="shared" si="2768"/>
        <v>0</v>
      </c>
      <c r="IU132" s="60">
        <v>0.03</v>
      </c>
      <c r="IV132" s="12">
        <v>1.871</v>
      </c>
      <c r="IW132" s="61">
        <f t="shared" ref="IW132:IW134" si="2861">IV132/IU132*1000</f>
        <v>62366.666666666664</v>
      </c>
      <c r="IX132" s="60">
        <v>86.769000000000005</v>
      </c>
      <c r="IY132" s="12">
        <v>2852.9670000000001</v>
      </c>
      <c r="IZ132" s="61">
        <f t="shared" si="2841"/>
        <v>32880.026276665631</v>
      </c>
      <c r="JA132" s="60">
        <v>1.3280000000000001</v>
      </c>
      <c r="JB132" s="12">
        <v>346.76900000000001</v>
      </c>
      <c r="JC132" s="61">
        <f t="shared" si="2842"/>
        <v>261121.23493975902</v>
      </c>
      <c r="JD132" s="60">
        <v>0</v>
      </c>
      <c r="JE132" s="12">
        <v>0</v>
      </c>
      <c r="JF132" s="61">
        <v>0</v>
      </c>
      <c r="JG132" s="60">
        <v>0.45300000000000001</v>
      </c>
      <c r="JH132" s="12">
        <v>5</v>
      </c>
      <c r="JI132" s="61">
        <f t="shared" si="2842"/>
        <v>11037.527593818984</v>
      </c>
      <c r="JJ132" s="60">
        <v>5.9530000000000003</v>
      </c>
      <c r="JK132" s="12">
        <v>101.729</v>
      </c>
      <c r="JL132" s="61">
        <f t="shared" si="2842"/>
        <v>17088.694775743319</v>
      </c>
      <c r="JM132" s="60">
        <v>0.28699999999999998</v>
      </c>
      <c r="JN132" s="12">
        <v>8.2680000000000007</v>
      </c>
      <c r="JO132" s="61">
        <f t="shared" si="2843"/>
        <v>28808.362369337985</v>
      </c>
      <c r="JP132" s="60">
        <v>0</v>
      </c>
      <c r="JQ132" s="12">
        <v>0</v>
      </c>
      <c r="JR132" s="61">
        <v>0</v>
      </c>
      <c r="JS132" s="60">
        <v>0</v>
      </c>
      <c r="JT132" s="12">
        <v>0</v>
      </c>
      <c r="JU132" s="61">
        <v>0</v>
      </c>
      <c r="JV132" s="60">
        <v>0</v>
      </c>
      <c r="JW132" s="12">
        <v>0</v>
      </c>
      <c r="JX132" s="61">
        <v>0</v>
      </c>
      <c r="JY132" s="60">
        <v>1.698</v>
      </c>
      <c r="JZ132" s="12">
        <v>202.47</v>
      </c>
      <c r="KA132" s="61">
        <f t="shared" si="2843"/>
        <v>119240.28268551237</v>
      </c>
      <c r="KB132" s="60">
        <v>0</v>
      </c>
      <c r="KC132" s="12">
        <v>0</v>
      </c>
      <c r="KD132" s="61">
        <v>0</v>
      </c>
      <c r="KE132" s="60">
        <v>112.925</v>
      </c>
      <c r="KF132" s="12">
        <v>8383.6620000000003</v>
      </c>
      <c r="KG132" s="61">
        <f t="shared" si="2844"/>
        <v>74240.974097852551</v>
      </c>
      <c r="KH132" s="60">
        <v>0</v>
      </c>
      <c r="KI132" s="12">
        <v>0</v>
      </c>
      <c r="KJ132" s="61">
        <v>0</v>
      </c>
      <c r="KK132" s="60">
        <v>6.4969999999999999</v>
      </c>
      <c r="KL132" s="12">
        <v>1450.3140000000001</v>
      </c>
      <c r="KM132" s="61">
        <f t="shared" si="2844"/>
        <v>223228.25919655227</v>
      </c>
      <c r="KN132" s="60">
        <v>0</v>
      </c>
      <c r="KO132" s="12">
        <v>0</v>
      </c>
      <c r="KP132" s="61">
        <v>0</v>
      </c>
      <c r="KQ132" s="60">
        <v>0</v>
      </c>
      <c r="KR132" s="12">
        <v>0</v>
      </c>
      <c r="KS132" s="61">
        <v>0</v>
      </c>
      <c r="KT132" s="60">
        <v>0</v>
      </c>
      <c r="KU132" s="12">
        <v>0</v>
      </c>
      <c r="KV132" s="61">
        <v>0</v>
      </c>
      <c r="KW132" s="60">
        <v>0</v>
      </c>
      <c r="KX132" s="12">
        <v>0</v>
      </c>
      <c r="KY132" s="61">
        <v>0</v>
      </c>
      <c r="KZ132" s="60">
        <v>5.0000000000000001E-3</v>
      </c>
      <c r="LA132" s="12">
        <v>0.86</v>
      </c>
      <c r="LB132" s="61">
        <f t="shared" si="2846"/>
        <v>172000</v>
      </c>
      <c r="LC132" s="60">
        <v>0</v>
      </c>
      <c r="LD132" s="12">
        <v>0</v>
      </c>
      <c r="LE132" s="61">
        <v>0</v>
      </c>
      <c r="LF132" s="60">
        <v>0</v>
      </c>
      <c r="LG132" s="12">
        <v>0</v>
      </c>
      <c r="LH132" s="61">
        <v>0</v>
      </c>
      <c r="LI132" s="60">
        <v>0</v>
      </c>
      <c r="LJ132" s="12">
        <v>0</v>
      </c>
      <c r="LK132" s="61">
        <v>0</v>
      </c>
      <c r="LL132" s="60">
        <v>0.09</v>
      </c>
      <c r="LM132" s="12">
        <v>34.037999999999997</v>
      </c>
      <c r="LN132" s="61">
        <f t="shared" si="2846"/>
        <v>378200</v>
      </c>
      <c r="LO132" s="60">
        <v>0</v>
      </c>
      <c r="LP132" s="12">
        <v>0</v>
      </c>
      <c r="LQ132" s="61">
        <v>0</v>
      </c>
      <c r="LR132" s="60">
        <v>0</v>
      </c>
      <c r="LS132" s="12">
        <v>0</v>
      </c>
      <c r="LT132" s="61">
        <v>0</v>
      </c>
      <c r="LU132" s="60">
        <v>0</v>
      </c>
      <c r="LV132" s="12">
        <v>0</v>
      </c>
      <c r="LW132" s="61">
        <v>0</v>
      </c>
      <c r="LX132" s="60">
        <v>2.1829999999999998</v>
      </c>
      <c r="LY132" s="12">
        <v>658.68600000000004</v>
      </c>
      <c r="LZ132" s="61">
        <f t="shared" si="2847"/>
        <v>301734.31058176822</v>
      </c>
      <c r="MA132" s="60">
        <v>0.13400000000000001</v>
      </c>
      <c r="MB132" s="12">
        <v>7.0759999999999996</v>
      </c>
      <c r="MC132" s="61">
        <f t="shared" si="2848"/>
        <v>52805.970149253728</v>
      </c>
      <c r="MD132" s="60">
        <v>0</v>
      </c>
      <c r="ME132" s="12">
        <v>0</v>
      </c>
      <c r="MF132" s="61">
        <v>0</v>
      </c>
      <c r="MG132" s="60">
        <v>0.60799999999999998</v>
      </c>
      <c r="MH132" s="12">
        <v>2383.4969999999998</v>
      </c>
      <c r="MI132" s="61">
        <f t="shared" ref="MI132:MI134" si="2862">MH132/MG132*1000</f>
        <v>3920225.3289473685</v>
      </c>
      <c r="MJ132" s="60">
        <v>17.414999999999999</v>
      </c>
      <c r="MK132" s="12">
        <v>7833.8819999999996</v>
      </c>
      <c r="ML132" s="61">
        <f t="shared" si="2848"/>
        <v>449835.3143841516</v>
      </c>
      <c r="MM132" s="60">
        <v>26.713000000000001</v>
      </c>
      <c r="MN132" s="12">
        <v>7914.643</v>
      </c>
      <c r="MO132" s="61">
        <f t="shared" si="2848"/>
        <v>296284.31849661213</v>
      </c>
      <c r="MP132" s="60">
        <v>0</v>
      </c>
      <c r="MQ132" s="12">
        <v>0</v>
      </c>
      <c r="MR132" s="61">
        <v>0</v>
      </c>
      <c r="MS132" s="60">
        <v>9.532</v>
      </c>
      <c r="MT132" s="12">
        <v>100.173</v>
      </c>
      <c r="MU132" s="61">
        <f t="shared" si="2849"/>
        <v>10509.127150650442</v>
      </c>
      <c r="MV132" s="60">
        <v>0</v>
      </c>
      <c r="MW132" s="12">
        <v>0</v>
      </c>
      <c r="MX132" s="61">
        <v>0</v>
      </c>
      <c r="MY132" s="60">
        <v>100.429</v>
      </c>
      <c r="MZ132" s="12">
        <v>1142.566</v>
      </c>
      <c r="NA132" s="61">
        <f t="shared" si="2849"/>
        <v>11376.853299345807</v>
      </c>
      <c r="NB132" s="60">
        <v>0</v>
      </c>
      <c r="NC132" s="12">
        <v>0</v>
      </c>
      <c r="ND132" s="61">
        <v>0</v>
      </c>
      <c r="NE132" s="60">
        <v>1E-3</v>
      </c>
      <c r="NF132" s="12">
        <v>0.51100000000000001</v>
      </c>
      <c r="NG132" s="61">
        <f t="shared" si="2851"/>
        <v>511000</v>
      </c>
      <c r="NH132" s="60">
        <v>3.0000000000000001E-3</v>
      </c>
      <c r="NI132" s="12">
        <v>2.556</v>
      </c>
      <c r="NJ132" s="61">
        <f t="shared" ref="NJ132" si="2863">NI132/NH132*1000</f>
        <v>852000</v>
      </c>
      <c r="NK132" s="60">
        <v>4.5570000000000004</v>
      </c>
      <c r="NL132" s="12">
        <v>336.84100000000001</v>
      </c>
      <c r="NM132" s="61">
        <f t="shared" si="2857"/>
        <v>73917.270133859987</v>
      </c>
      <c r="NN132" s="60">
        <v>0</v>
      </c>
      <c r="NO132" s="12">
        <v>0</v>
      </c>
      <c r="NP132" s="61">
        <v>0</v>
      </c>
      <c r="NQ132" s="60">
        <v>0</v>
      </c>
      <c r="NR132" s="12">
        <v>0</v>
      </c>
      <c r="NS132" s="61">
        <v>0</v>
      </c>
      <c r="NT132" s="60">
        <v>0.11</v>
      </c>
      <c r="NU132" s="12">
        <v>12.4</v>
      </c>
      <c r="NV132" s="61">
        <f t="shared" si="2851"/>
        <v>112727.27272727274</v>
      </c>
      <c r="NW132" s="60">
        <v>88.009</v>
      </c>
      <c r="NX132" s="12">
        <v>5454.8159999999998</v>
      </c>
      <c r="NY132" s="61">
        <f t="shared" si="2852"/>
        <v>61980.206569782633</v>
      </c>
      <c r="NZ132" s="60">
        <v>347.86099999999999</v>
      </c>
      <c r="OA132" s="12">
        <v>29815.112000000001</v>
      </c>
      <c r="OB132" s="61">
        <f t="shared" si="2852"/>
        <v>85709.843874421116</v>
      </c>
      <c r="OC132" s="60">
        <v>0</v>
      </c>
      <c r="OD132" s="12">
        <v>0</v>
      </c>
      <c r="OE132" s="61">
        <v>0</v>
      </c>
      <c r="OF132" s="72">
        <v>0.23300000000000001</v>
      </c>
      <c r="OG132" s="23">
        <v>1.6439999999999999</v>
      </c>
      <c r="OH132" s="73">
        <f t="shared" ref="OH132:OH134" si="2864">OG132/OF132*1000</f>
        <v>7055.7939914163089</v>
      </c>
      <c r="OI132" s="60">
        <v>1.9E-2</v>
      </c>
      <c r="OJ132" s="12">
        <v>1.2E-2</v>
      </c>
      <c r="OK132" s="61">
        <f t="shared" si="2852"/>
        <v>631.57894736842115</v>
      </c>
      <c r="OL132" s="54">
        <v>0</v>
      </c>
      <c r="OM132" s="10">
        <v>0</v>
      </c>
      <c r="ON132" s="55">
        <f t="shared" si="2816"/>
        <v>0</v>
      </c>
      <c r="OO132" s="54">
        <v>0</v>
      </c>
      <c r="OP132" s="10">
        <v>0</v>
      </c>
      <c r="OQ132" s="55">
        <f t="shared" si="2817"/>
        <v>0</v>
      </c>
      <c r="OR132" s="60">
        <v>0</v>
      </c>
      <c r="OS132" s="12">
        <v>0</v>
      </c>
      <c r="OT132" s="61">
        <v>0</v>
      </c>
      <c r="OU132" s="60">
        <v>0</v>
      </c>
      <c r="OV132" s="12">
        <v>0</v>
      </c>
      <c r="OW132" s="61">
        <v>0</v>
      </c>
      <c r="OX132" s="60">
        <v>31.021000000000001</v>
      </c>
      <c r="OY132" s="12">
        <v>317.60500000000002</v>
      </c>
      <c r="OZ132" s="61">
        <f t="shared" si="2853"/>
        <v>10238.386899197318</v>
      </c>
      <c r="PA132" s="13">
        <f t="shared" si="2232"/>
        <v>1848.8159999999996</v>
      </c>
      <c r="PB132" s="78" t="e">
        <f>SUM(J132,V132,Y132,AH132,AK132,AQ132,AT132,AW132,BI132,BL132,BR132,BU132,BX132,CA132,CD132,CJ132,CM132,CS132,CV132,CY132,DB132,DH132,DN132,DQ132,DT132,DW132,EC132,EF132,EI132,EU132,EX132,FA132,FG132,FJ132,FM132,FP132,FS132,FV132,GB132,GE132,GH132,GK132,GN132,GQ132,GW132,GZ132,HF132,HO132,HR132,HU132,ID132,IG132,IJ132,IM132,IP132,IV132,IY132,JB132,JE132,JH132,JK132,JN132,JQ132,JZ132,KC132,KF132,KI132,KL132,KO132,KR132,KU132,LA132,LD132,LM132,LP132,LS132,LV132,LY132,MB132,HI132,MH132,MK132,MN132,MQ132,MT132,MW132,MZ132,NC132,NF132,NI132,NL132,NO132,NU132,NX132,OA132,OJ132,OS132,OV132,OY132,HL132,JW132,AB132,IA132,IS132,P132+OP132+OM132+OG132+OD132+NR132+ME132+LG132+KX132+JT132+HX132+#REF!+HC132+GT132+FY132+FD132+ER132+EO132+EL132+DZ132+DE132+CP132+BO132+BF132+AZ132+AE132+S132+M132+G132+D132)</f>
        <v>#REF!</v>
      </c>
      <c r="PC132" s="6"/>
      <c r="PD132" s="9"/>
      <c r="PE132" s="6"/>
      <c r="PF132" s="6"/>
      <c r="PG132" s="6"/>
      <c r="PH132" s="9"/>
      <c r="PI132" s="6"/>
      <c r="PJ132" s="6"/>
      <c r="PK132" s="6"/>
      <c r="PL132" s="9"/>
      <c r="PM132" s="6"/>
      <c r="PN132" s="6"/>
      <c r="PO132" s="6"/>
      <c r="PP132" s="9"/>
      <c r="PQ132" s="6"/>
      <c r="PR132" s="6"/>
      <c r="PS132" s="6"/>
      <c r="PT132" s="9"/>
      <c r="PU132" s="6"/>
      <c r="PV132" s="6"/>
      <c r="PW132" s="6"/>
      <c r="PX132" s="9"/>
      <c r="PY132" s="6"/>
      <c r="PZ132" s="6"/>
      <c r="QA132" s="6"/>
      <c r="QB132" s="9"/>
      <c r="QC132" s="6"/>
      <c r="QD132" s="6"/>
      <c r="QE132" s="6"/>
      <c r="QF132" s="2"/>
      <c r="QG132" s="1"/>
      <c r="QH132" s="1"/>
      <c r="QI132" s="1"/>
      <c r="QJ132" s="2"/>
      <c r="QK132" s="1"/>
      <c r="QL132" s="1"/>
      <c r="QM132" s="1"/>
      <c r="QN132" s="2"/>
      <c r="QO132" s="1"/>
      <c r="QP132" s="1"/>
      <c r="QQ132" s="1"/>
    </row>
    <row r="133" spans="1:534" x14ac:dyDescent="0.25">
      <c r="A133" s="46">
        <v>2013</v>
      </c>
      <c r="B133" s="47" t="s">
        <v>15</v>
      </c>
      <c r="C133" s="54">
        <v>0</v>
      </c>
      <c r="D133" s="10">
        <v>0</v>
      </c>
      <c r="E133" s="55">
        <f t="shared" si="2821"/>
        <v>0</v>
      </c>
      <c r="F133" s="54">
        <v>0</v>
      </c>
      <c r="G133" s="10">
        <v>0</v>
      </c>
      <c r="H133" s="55">
        <f t="shared" si="2822"/>
        <v>0</v>
      </c>
      <c r="I133" s="54">
        <v>0</v>
      </c>
      <c r="J133" s="10">
        <v>0</v>
      </c>
      <c r="K133" s="55">
        <f t="shared" si="2823"/>
        <v>0</v>
      </c>
      <c r="L133" s="64">
        <v>0</v>
      </c>
      <c r="M133" s="15">
        <v>0</v>
      </c>
      <c r="N133" s="55">
        <f t="shared" si="2690"/>
        <v>0</v>
      </c>
      <c r="O133" s="60">
        <v>25.25</v>
      </c>
      <c r="P133" s="12">
        <v>987.59</v>
      </c>
      <c r="Q133" s="61">
        <f t="shared" si="2854"/>
        <v>39112.475247524759</v>
      </c>
      <c r="R133" s="54">
        <v>0</v>
      </c>
      <c r="S133" s="10">
        <v>0</v>
      </c>
      <c r="T133" s="55">
        <f t="shared" si="2825"/>
        <v>0</v>
      </c>
      <c r="U133" s="60">
        <v>7.7409999999999997</v>
      </c>
      <c r="V133" s="12">
        <v>1891.54</v>
      </c>
      <c r="W133" s="61">
        <f t="shared" si="2830"/>
        <v>244353.44270766052</v>
      </c>
      <c r="X133" s="60">
        <v>0.38</v>
      </c>
      <c r="Y133" s="12">
        <v>30.29</v>
      </c>
      <c r="Z133" s="61">
        <f t="shared" si="2830"/>
        <v>79710.526315789466</v>
      </c>
      <c r="AA133" s="64">
        <v>0</v>
      </c>
      <c r="AB133" s="15">
        <v>0</v>
      </c>
      <c r="AC133" s="55">
        <f t="shared" si="2693"/>
        <v>0</v>
      </c>
      <c r="AD133" s="64">
        <v>0</v>
      </c>
      <c r="AE133" s="15">
        <v>0</v>
      </c>
      <c r="AF133" s="55">
        <f t="shared" si="2694"/>
        <v>0</v>
      </c>
      <c r="AG133" s="60">
        <v>0</v>
      </c>
      <c r="AH133" s="12">
        <v>0</v>
      </c>
      <c r="AI133" s="61">
        <v>0</v>
      </c>
      <c r="AJ133" s="60">
        <v>10.608000000000001</v>
      </c>
      <c r="AK133" s="12">
        <v>381.1</v>
      </c>
      <c r="AL133" s="61">
        <f t="shared" si="2831"/>
        <v>35925.716440422322</v>
      </c>
      <c r="AM133" s="64">
        <v>0</v>
      </c>
      <c r="AN133" s="15">
        <v>0</v>
      </c>
      <c r="AO133" s="55">
        <f t="shared" si="2697"/>
        <v>0</v>
      </c>
      <c r="AP133" s="60">
        <v>0</v>
      </c>
      <c r="AQ133" s="12">
        <v>0</v>
      </c>
      <c r="AR133" s="61">
        <v>0</v>
      </c>
      <c r="AS133" s="60">
        <v>7.42</v>
      </c>
      <c r="AT133" s="12">
        <v>167.05</v>
      </c>
      <c r="AU133" s="61">
        <f t="shared" si="2831"/>
        <v>22513.477088948788</v>
      </c>
      <c r="AV133" s="60">
        <v>0.12</v>
      </c>
      <c r="AW133" s="12">
        <v>3.4</v>
      </c>
      <c r="AX133" s="61">
        <f t="shared" si="2831"/>
        <v>28333.333333333332</v>
      </c>
      <c r="AY133" s="54">
        <v>0</v>
      </c>
      <c r="AZ133" s="10">
        <v>0</v>
      </c>
      <c r="BA133" s="55">
        <f t="shared" si="2701"/>
        <v>0</v>
      </c>
      <c r="BB133" s="54">
        <v>0</v>
      </c>
      <c r="BC133" s="10">
        <v>0</v>
      </c>
      <c r="BD133" s="55">
        <f t="shared" si="2702"/>
        <v>0</v>
      </c>
      <c r="BE133" s="54">
        <v>0</v>
      </c>
      <c r="BF133" s="10">
        <v>0</v>
      </c>
      <c r="BG133" s="55">
        <f t="shared" si="2826"/>
        <v>0</v>
      </c>
      <c r="BH133" s="60">
        <v>0.27900000000000003</v>
      </c>
      <c r="BI133" s="12">
        <v>1.44</v>
      </c>
      <c r="BJ133" s="61">
        <f t="shared" si="2832"/>
        <v>5161.290322580644</v>
      </c>
      <c r="BK133" s="60">
        <v>16.239999999999998</v>
      </c>
      <c r="BL133" s="12">
        <v>4440.93</v>
      </c>
      <c r="BM133" s="61">
        <f t="shared" si="2832"/>
        <v>273456.28078817739</v>
      </c>
      <c r="BN133" s="60">
        <v>0</v>
      </c>
      <c r="BO133" s="12">
        <v>0</v>
      </c>
      <c r="BP133" s="61">
        <v>0</v>
      </c>
      <c r="BQ133" s="60">
        <v>0</v>
      </c>
      <c r="BR133" s="12">
        <v>0</v>
      </c>
      <c r="BS133" s="61">
        <v>0</v>
      </c>
      <c r="BT133" s="60">
        <v>126.931</v>
      </c>
      <c r="BU133" s="12">
        <v>2613.86</v>
      </c>
      <c r="BV133" s="61">
        <f t="shared" si="2832"/>
        <v>20592.762997218961</v>
      </c>
      <c r="BW133" s="60">
        <v>5.1619999999999999</v>
      </c>
      <c r="BX133" s="12">
        <v>623.62</v>
      </c>
      <c r="BY133" s="61">
        <f t="shared" si="2833"/>
        <v>120809.7636574971</v>
      </c>
      <c r="BZ133" s="60">
        <v>0</v>
      </c>
      <c r="CA133" s="12">
        <v>0</v>
      </c>
      <c r="CB133" s="61">
        <v>0</v>
      </c>
      <c r="CC133" s="60">
        <v>0</v>
      </c>
      <c r="CD133" s="12">
        <v>0</v>
      </c>
      <c r="CE133" s="61">
        <v>0</v>
      </c>
      <c r="CF133" s="64">
        <v>0</v>
      </c>
      <c r="CG133" s="15">
        <v>0</v>
      </c>
      <c r="CH133" s="55">
        <f t="shared" si="2712"/>
        <v>0</v>
      </c>
      <c r="CI133" s="60">
        <v>0</v>
      </c>
      <c r="CJ133" s="12">
        <v>0</v>
      </c>
      <c r="CK133" s="61">
        <v>0</v>
      </c>
      <c r="CL133" s="60">
        <v>0.39600000000000002</v>
      </c>
      <c r="CM133" s="12">
        <v>10.69</v>
      </c>
      <c r="CN133" s="61">
        <f t="shared" si="2834"/>
        <v>26994.949494949491</v>
      </c>
      <c r="CO133" s="64">
        <v>0</v>
      </c>
      <c r="CP133" s="15">
        <v>0</v>
      </c>
      <c r="CQ133" s="55">
        <f t="shared" si="2715"/>
        <v>0</v>
      </c>
      <c r="CR133" s="60">
        <v>0</v>
      </c>
      <c r="CS133" s="12">
        <v>0</v>
      </c>
      <c r="CT133" s="61">
        <v>0</v>
      </c>
      <c r="CU133" s="60">
        <v>142.10499999999999</v>
      </c>
      <c r="CV133" s="12">
        <v>3407.79</v>
      </c>
      <c r="CW133" s="61">
        <f t="shared" si="2834"/>
        <v>23980.788853312693</v>
      </c>
      <c r="CX133" s="60">
        <v>0</v>
      </c>
      <c r="CY133" s="12">
        <v>0</v>
      </c>
      <c r="CZ133" s="61">
        <v>0</v>
      </c>
      <c r="DA133" s="60">
        <v>0</v>
      </c>
      <c r="DB133" s="12">
        <v>0</v>
      </c>
      <c r="DC133" s="61">
        <v>0</v>
      </c>
      <c r="DD133" s="54">
        <v>0</v>
      </c>
      <c r="DE133" s="10">
        <v>0</v>
      </c>
      <c r="DF133" s="55">
        <f t="shared" si="2827"/>
        <v>0</v>
      </c>
      <c r="DG133" s="60">
        <v>0</v>
      </c>
      <c r="DH133" s="12">
        <v>0</v>
      </c>
      <c r="DI133" s="61">
        <v>0</v>
      </c>
      <c r="DJ133" s="60">
        <v>0.76500000000000001</v>
      </c>
      <c r="DK133" s="12">
        <v>1647.53</v>
      </c>
      <c r="DL133" s="61">
        <f t="shared" si="2858"/>
        <v>2153633.9869281044</v>
      </c>
      <c r="DM133" s="60">
        <v>0</v>
      </c>
      <c r="DN133" s="12">
        <v>0</v>
      </c>
      <c r="DO133" s="61">
        <v>0</v>
      </c>
      <c r="DP133" s="60">
        <v>0</v>
      </c>
      <c r="DQ133" s="12">
        <v>0</v>
      </c>
      <c r="DR133" s="61">
        <v>0</v>
      </c>
      <c r="DS133" s="60">
        <v>0</v>
      </c>
      <c r="DT133" s="12">
        <v>0</v>
      </c>
      <c r="DU133" s="61">
        <v>0</v>
      </c>
      <c r="DV133" s="60">
        <v>100.79900000000001</v>
      </c>
      <c r="DW133" s="12">
        <v>11960.04</v>
      </c>
      <c r="DX133" s="61">
        <f t="shared" si="2836"/>
        <v>118652.36758301174</v>
      </c>
      <c r="DY133" s="64">
        <v>0</v>
      </c>
      <c r="DZ133" s="15">
        <v>0</v>
      </c>
      <c r="EA133" s="55">
        <f t="shared" si="2727"/>
        <v>0</v>
      </c>
      <c r="EB133" s="60">
        <v>253.19</v>
      </c>
      <c r="EC133" s="12">
        <v>12612.45</v>
      </c>
      <c r="ED133" s="61">
        <f t="shared" si="2836"/>
        <v>49814.171175796837</v>
      </c>
      <c r="EE133" s="60">
        <v>0.442</v>
      </c>
      <c r="EF133" s="12">
        <v>5.13</v>
      </c>
      <c r="EG133" s="61">
        <f t="shared" si="2836"/>
        <v>11606.334841628959</v>
      </c>
      <c r="EH133" s="60">
        <v>0.08</v>
      </c>
      <c r="EI133" s="12">
        <v>5.99</v>
      </c>
      <c r="EJ133" s="61">
        <f t="shared" si="2836"/>
        <v>74875</v>
      </c>
      <c r="EK133" s="60">
        <v>0</v>
      </c>
      <c r="EL133" s="12">
        <v>0</v>
      </c>
      <c r="EM133" s="61">
        <v>0</v>
      </c>
      <c r="EN133" s="60">
        <v>0</v>
      </c>
      <c r="EO133" s="12">
        <v>0</v>
      </c>
      <c r="EP133" s="61">
        <v>0</v>
      </c>
      <c r="EQ133" s="54">
        <v>0</v>
      </c>
      <c r="ER133" s="10">
        <v>0</v>
      </c>
      <c r="ES133" s="55">
        <f t="shared" si="2828"/>
        <v>0</v>
      </c>
      <c r="ET133" s="60">
        <v>0</v>
      </c>
      <c r="EU133" s="12">
        <v>0</v>
      </c>
      <c r="EV133" s="61">
        <v>0</v>
      </c>
      <c r="EW133" s="60">
        <v>0.78700000000000003</v>
      </c>
      <c r="EX133" s="12">
        <v>63.36</v>
      </c>
      <c r="EY133" s="61">
        <f t="shared" si="2837"/>
        <v>80508.259212198216</v>
      </c>
      <c r="EZ133" s="60">
        <v>0</v>
      </c>
      <c r="FA133" s="12">
        <v>0</v>
      </c>
      <c r="FB133" s="61">
        <v>0</v>
      </c>
      <c r="FC133" s="60">
        <v>0</v>
      </c>
      <c r="FD133" s="12">
        <v>0</v>
      </c>
      <c r="FE133" s="61">
        <v>0</v>
      </c>
      <c r="FF133" s="60">
        <v>20.574999999999999</v>
      </c>
      <c r="FG133" s="12">
        <v>1164.47</v>
      </c>
      <c r="FH133" s="61">
        <f t="shared" si="2837"/>
        <v>56596.354799513974</v>
      </c>
      <c r="FI133" s="60">
        <v>0</v>
      </c>
      <c r="FJ133" s="12">
        <v>0</v>
      </c>
      <c r="FK133" s="61">
        <v>0</v>
      </c>
      <c r="FL133" s="60">
        <v>0</v>
      </c>
      <c r="FM133" s="12">
        <v>0</v>
      </c>
      <c r="FN133" s="61">
        <v>0</v>
      </c>
      <c r="FO133" s="60">
        <v>0</v>
      </c>
      <c r="FP133" s="12">
        <v>0</v>
      </c>
      <c r="FQ133" s="61">
        <v>0</v>
      </c>
      <c r="FR133" s="60">
        <v>2.0169999999999999</v>
      </c>
      <c r="FS133" s="12">
        <v>16.02</v>
      </c>
      <c r="FT133" s="61">
        <f t="shared" si="2838"/>
        <v>7942.4888448190386</v>
      </c>
      <c r="FU133" s="60">
        <v>181.703</v>
      </c>
      <c r="FV133" s="12">
        <v>9298</v>
      </c>
      <c r="FW133" s="61">
        <f t="shared" si="2838"/>
        <v>51171.417092728239</v>
      </c>
      <c r="FX133" s="60">
        <v>0</v>
      </c>
      <c r="FY133" s="12">
        <v>0</v>
      </c>
      <c r="FZ133" s="61">
        <v>0</v>
      </c>
      <c r="GA133" s="60">
        <v>0.84599999999999997</v>
      </c>
      <c r="GB133" s="12">
        <v>73.63</v>
      </c>
      <c r="GC133" s="61">
        <f t="shared" si="2839"/>
        <v>87033.096926713959</v>
      </c>
      <c r="GD133" s="60">
        <v>0</v>
      </c>
      <c r="GE133" s="12">
        <v>0</v>
      </c>
      <c r="GF133" s="61">
        <v>0</v>
      </c>
      <c r="GG133" s="60">
        <v>0</v>
      </c>
      <c r="GH133" s="12">
        <v>0</v>
      </c>
      <c r="GI133" s="61">
        <v>0</v>
      </c>
      <c r="GJ133" s="60">
        <v>0</v>
      </c>
      <c r="GK133" s="12">
        <v>0</v>
      </c>
      <c r="GL133" s="61">
        <v>0</v>
      </c>
      <c r="GM133" s="60">
        <v>0</v>
      </c>
      <c r="GN133" s="12">
        <v>0</v>
      </c>
      <c r="GO133" s="61">
        <v>0</v>
      </c>
      <c r="GP133" s="60">
        <v>0</v>
      </c>
      <c r="GQ133" s="12">
        <v>0</v>
      </c>
      <c r="GR133" s="61">
        <v>0</v>
      </c>
      <c r="GS133" s="54">
        <v>0</v>
      </c>
      <c r="GT133" s="10">
        <v>0</v>
      </c>
      <c r="GU133" s="55">
        <f t="shared" si="2829"/>
        <v>0</v>
      </c>
      <c r="GV133" s="60">
        <v>0</v>
      </c>
      <c r="GW133" s="12">
        <v>0</v>
      </c>
      <c r="GX133" s="61">
        <v>0</v>
      </c>
      <c r="GY133" s="60">
        <v>3.5000000000000003E-2</v>
      </c>
      <c r="GZ133" s="12">
        <v>0.31</v>
      </c>
      <c r="HA133" s="61">
        <f t="shared" si="2860"/>
        <v>8857.1428571428551</v>
      </c>
      <c r="HB133" s="60">
        <v>0</v>
      </c>
      <c r="HC133" s="12">
        <v>0</v>
      </c>
      <c r="HD133" s="61">
        <v>0</v>
      </c>
      <c r="HE133" s="60">
        <v>0.44800000000000001</v>
      </c>
      <c r="HF133" s="12">
        <v>55.06</v>
      </c>
      <c r="HG133" s="61">
        <f t="shared" si="2856"/>
        <v>122901.78571428572</v>
      </c>
      <c r="HH133" s="64">
        <v>0</v>
      </c>
      <c r="HI133" s="15">
        <v>0</v>
      </c>
      <c r="HJ133" s="55">
        <f t="shared" si="2756"/>
        <v>0</v>
      </c>
      <c r="HK133" s="64">
        <v>0</v>
      </c>
      <c r="HL133" s="15">
        <v>0</v>
      </c>
      <c r="HM133" s="55">
        <f t="shared" si="2757"/>
        <v>0</v>
      </c>
      <c r="HN133" s="60">
        <v>0</v>
      </c>
      <c r="HO133" s="12">
        <v>0</v>
      </c>
      <c r="HP133" s="61">
        <v>0</v>
      </c>
      <c r="HQ133" s="60">
        <v>1.544</v>
      </c>
      <c r="HR133" s="12">
        <v>41.9</v>
      </c>
      <c r="HS133" s="61">
        <f t="shared" si="2840"/>
        <v>27137.305699481865</v>
      </c>
      <c r="HT133" s="60">
        <v>0</v>
      </c>
      <c r="HU133" s="12">
        <v>0</v>
      </c>
      <c r="HV133" s="61">
        <v>0</v>
      </c>
      <c r="HW133" s="60">
        <v>0</v>
      </c>
      <c r="HX133" s="12">
        <v>0</v>
      </c>
      <c r="HY133" s="61">
        <v>0</v>
      </c>
      <c r="HZ133" s="60">
        <v>0</v>
      </c>
      <c r="IA133" s="12">
        <v>0</v>
      </c>
      <c r="IB133" s="61">
        <v>0</v>
      </c>
      <c r="IC133" s="60">
        <v>0</v>
      </c>
      <c r="ID133" s="12">
        <v>0</v>
      </c>
      <c r="IE133" s="61">
        <v>0</v>
      </c>
      <c r="IF133" s="60">
        <v>0</v>
      </c>
      <c r="IG133" s="12">
        <v>0</v>
      </c>
      <c r="IH133" s="61">
        <v>0</v>
      </c>
      <c r="II133" s="60">
        <v>87.325999999999993</v>
      </c>
      <c r="IJ133" s="12">
        <v>4222.6899999999996</v>
      </c>
      <c r="IK133" s="61">
        <f t="shared" si="2841"/>
        <v>48355.472596935622</v>
      </c>
      <c r="IL133" s="60">
        <v>0</v>
      </c>
      <c r="IM133" s="12">
        <v>0</v>
      </c>
      <c r="IN133" s="61">
        <v>0</v>
      </c>
      <c r="IO133" s="60">
        <v>0</v>
      </c>
      <c r="IP133" s="12">
        <v>0</v>
      </c>
      <c r="IQ133" s="61">
        <v>0</v>
      </c>
      <c r="IR133" s="54">
        <v>0</v>
      </c>
      <c r="IS133" s="10">
        <v>0</v>
      </c>
      <c r="IT133" s="55">
        <f t="shared" si="2768"/>
        <v>0</v>
      </c>
      <c r="IU133" s="60">
        <v>0</v>
      </c>
      <c r="IV133" s="12">
        <v>0</v>
      </c>
      <c r="IW133" s="61">
        <v>0</v>
      </c>
      <c r="IX133" s="60">
        <v>71.685000000000002</v>
      </c>
      <c r="IY133" s="12">
        <v>2436.09</v>
      </c>
      <c r="IZ133" s="61">
        <f t="shared" si="2841"/>
        <v>33983.260096254446</v>
      </c>
      <c r="JA133" s="60">
        <v>1.254</v>
      </c>
      <c r="JB133" s="12">
        <v>416.42</v>
      </c>
      <c r="JC133" s="61">
        <f t="shared" si="2842"/>
        <v>332073.36523125996</v>
      </c>
      <c r="JD133" s="60">
        <v>0</v>
      </c>
      <c r="JE133" s="12">
        <v>0</v>
      </c>
      <c r="JF133" s="61">
        <v>0</v>
      </c>
      <c r="JG133" s="60">
        <v>3.59</v>
      </c>
      <c r="JH133" s="12">
        <v>9.3800000000000008</v>
      </c>
      <c r="JI133" s="61">
        <f t="shared" si="2842"/>
        <v>2612.8133704735383</v>
      </c>
      <c r="JJ133" s="60">
        <v>0</v>
      </c>
      <c r="JK133" s="12">
        <v>0</v>
      </c>
      <c r="JL133" s="61">
        <v>0</v>
      </c>
      <c r="JM133" s="60">
        <v>19.271999999999998</v>
      </c>
      <c r="JN133" s="12">
        <v>378.76</v>
      </c>
      <c r="JO133" s="61">
        <f t="shared" si="2843"/>
        <v>19653.383146533833</v>
      </c>
      <c r="JP133" s="60">
        <v>0</v>
      </c>
      <c r="JQ133" s="12">
        <v>0</v>
      </c>
      <c r="JR133" s="61">
        <v>0</v>
      </c>
      <c r="JS133" s="60">
        <v>0</v>
      </c>
      <c r="JT133" s="12">
        <v>0</v>
      </c>
      <c r="JU133" s="61">
        <v>0</v>
      </c>
      <c r="JV133" s="60">
        <v>0</v>
      </c>
      <c r="JW133" s="12">
        <v>0</v>
      </c>
      <c r="JX133" s="61">
        <v>0</v>
      </c>
      <c r="JY133" s="60">
        <v>0</v>
      </c>
      <c r="JZ133" s="12">
        <v>0</v>
      </c>
      <c r="KA133" s="61">
        <v>0</v>
      </c>
      <c r="KB133" s="60">
        <v>0</v>
      </c>
      <c r="KC133" s="12">
        <v>0</v>
      </c>
      <c r="KD133" s="61">
        <v>0</v>
      </c>
      <c r="KE133" s="60">
        <v>76.826999999999998</v>
      </c>
      <c r="KF133" s="12">
        <v>5218.6400000000003</v>
      </c>
      <c r="KG133" s="61">
        <f t="shared" si="2844"/>
        <v>67927.161024119123</v>
      </c>
      <c r="KH133" s="60">
        <v>7.0000000000000001E-3</v>
      </c>
      <c r="KI133" s="12">
        <v>0.1</v>
      </c>
      <c r="KJ133" s="61">
        <f t="shared" si="2844"/>
        <v>14285.714285714286</v>
      </c>
      <c r="KK133" s="60">
        <v>0</v>
      </c>
      <c r="KL133" s="12">
        <v>0</v>
      </c>
      <c r="KM133" s="61">
        <v>0</v>
      </c>
      <c r="KN133" s="60">
        <v>0</v>
      </c>
      <c r="KO133" s="12">
        <v>0</v>
      </c>
      <c r="KP133" s="61">
        <v>0</v>
      </c>
      <c r="KQ133" s="60">
        <v>4.2830000000000004</v>
      </c>
      <c r="KR133" s="12">
        <v>819.24</v>
      </c>
      <c r="KS133" s="61">
        <f t="shared" si="2844"/>
        <v>191277.14219005368</v>
      </c>
      <c r="KT133" s="60">
        <v>0</v>
      </c>
      <c r="KU133" s="12">
        <v>0</v>
      </c>
      <c r="KV133" s="61">
        <v>0</v>
      </c>
      <c r="KW133" s="60">
        <v>0</v>
      </c>
      <c r="KX133" s="12">
        <v>0</v>
      </c>
      <c r="KY133" s="61">
        <v>0</v>
      </c>
      <c r="KZ133" s="60">
        <v>0</v>
      </c>
      <c r="LA133" s="12">
        <v>0</v>
      </c>
      <c r="LB133" s="61">
        <v>0</v>
      </c>
      <c r="LC133" s="60">
        <v>0</v>
      </c>
      <c r="LD133" s="12">
        <v>0</v>
      </c>
      <c r="LE133" s="61">
        <v>0</v>
      </c>
      <c r="LF133" s="60">
        <v>0</v>
      </c>
      <c r="LG133" s="12">
        <v>0</v>
      </c>
      <c r="LH133" s="61">
        <v>0</v>
      </c>
      <c r="LI133" s="60">
        <v>0</v>
      </c>
      <c r="LJ133" s="12">
        <v>0</v>
      </c>
      <c r="LK133" s="61">
        <v>0</v>
      </c>
      <c r="LL133" s="60">
        <v>0.39900000000000002</v>
      </c>
      <c r="LM133" s="12">
        <v>66.47</v>
      </c>
      <c r="LN133" s="61">
        <f t="shared" si="2846"/>
        <v>166591.47869674183</v>
      </c>
      <c r="LO133" s="60">
        <v>0</v>
      </c>
      <c r="LP133" s="12">
        <v>0</v>
      </c>
      <c r="LQ133" s="61">
        <v>0</v>
      </c>
      <c r="LR133" s="60">
        <v>0</v>
      </c>
      <c r="LS133" s="12">
        <v>0</v>
      </c>
      <c r="LT133" s="61">
        <v>0</v>
      </c>
      <c r="LU133" s="60">
        <v>0</v>
      </c>
      <c r="LV133" s="12">
        <v>0</v>
      </c>
      <c r="LW133" s="61">
        <v>0</v>
      </c>
      <c r="LX133" s="60">
        <v>11.304</v>
      </c>
      <c r="LY133" s="12">
        <v>425.42</v>
      </c>
      <c r="LZ133" s="61">
        <f t="shared" si="2847"/>
        <v>37634.465675866952</v>
      </c>
      <c r="MA133" s="60">
        <v>0</v>
      </c>
      <c r="MB133" s="12">
        <v>0</v>
      </c>
      <c r="MC133" s="61">
        <v>0</v>
      </c>
      <c r="MD133" s="60">
        <v>0</v>
      </c>
      <c r="ME133" s="12">
        <v>0</v>
      </c>
      <c r="MF133" s="61">
        <v>0</v>
      </c>
      <c r="MG133" s="60">
        <v>0.76500000000000001</v>
      </c>
      <c r="MH133" s="12">
        <v>1647.53</v>
      </c>
      <c r="MI133" s="61">
        <f t="shared" si="2862"/>
        <v>2153633.9869281044</v>
      </c>
      <c r="MJ133" s="60">
        <v>5.0140000000000002</v>
      </c>
      <c r="MK133" s="12">
        <v>5010.8</v>
      </c>
      <c r="ML133" s="61">
        <f t="shared" si="2848"/>
        <v>999361.78699641</v>
      </c>
      <c r="MM133" s="60">
        <v>8.9640000000000004</v>
      </c>
      <c r="MN133" s="12">
        <v>4068.94</v>
      </c>
      <c r="MO133" s="61">
        <f t="shared" si="2848"/>
        <v>453920.12494422129</v>
      </c>
      <c r="MP133" s="60">
        <v>0</v>
      </c>
      <c r="MQ133" s="12">
        <v>0</v>
      </c>
      <c r="MR133" s="61">
        <v>0</v>
      </c>
      <c r="MS133" s="60">
        <v>5.3419999999999996</v>
      </c>
      <c r="MT133" s="12">
        <v>26.1</v>
      </c>
      <c r="MU133" s="61">
        <f t="shared" si="2849"/>
        <v>4885.8105578435052</v>
      </c>
      <c r="MV133" s="60">
        <v>0</v>
      </c>
      <c r="MW133" s="12">
        <v>0</v>
      </c>
      <c r="MX133" s="61">
        <v>0</v>
      </c>
      <c r="MY133" s="60">
        <v>57.56</v>
      </c>
      <c r="MZ133" s="12">
        <v>2213.48</v>
      </c>
      <c r="NA133" s="61">
        <f t="shared" si="2849"/>
        <v>38455.177206393331</v>
      </c>
      <c r="NB133" s="60">
        <v>0</v>
      </c>
      <c r="NC133" s="12">
        <v>0</v>
      </c>
      <c r="ND133" s="61">
        <v>0</v>
      </c>
      <c r="NE133" s="60">
        <v>0</v>
      </c>
      <c r="NF133" s="12">
        <v>0</v>
      </c>
      <c r="NG133" s="61">
        <v>0</v>
      </c>
      <c r="NH133" s="60">
        <v>0</v>
      </c>
      <c r="NI133" s="12">
        <v>0</v>
      </c>
      <c r="NJ133" s="61">
        <v>0</v>
      </c>
      <c r="NK133" s="60">
        <v>23.556000000000001</v>
      </c>
      <c r="NL133" s="12">
        <v>2172.13</v>
      </c>
      <c r="NM133" s="61">
        <f t="shared" si="2857"/>
        <v>92211.326201392425</v>
      </c>
      <c r="NN133" s="60">
        <v>0</v>
      </c>
      <c r="NO133" s="12">
        <v>0</v>
      </c>
      <c r="NP133" s="61">
        <v>0</v>
      </c>
      <c r="NQ133" s="60">
        <v>0</v>
      </c>
      <c r="NR133" s="12">
        <v>0</v>
      </c>
      <c r="NS133" s="61">
        <v>0</v>
      </c>
      <c r="NT133" s="60">
        <v>1.675</v>
      </c>
      <c r="NU133" s="12">
        <v>14.56</v>
      </c>
      <c r="NV133" s="61">
        <f t="shared" si="2851"/>
        <v>8692.5373134328365</v>
      </c>
      <c r="NW133" s="60">
        <v>133.38499999999999</v>
      </c>
      <c r="NX133" s="12">
        <v>9940.94</v>
      </c>
      <c r="NY133" s="61">
        <f t="shared" si="2852"/>
        <v>74528.170333995586</v>
      </c>
      <c r="NZ133" s="60">
        <v>200.98099999999999</v>
      </c>
      <c r="OA133" s="12">
        <v>22656.28</v>
      </c>
      <c r="OB133" s="61">
        <f t="shared" si="2852"/>
        <v>112728.46687000264</v>
      </c>
      <c r="OC133" s="60">
        <v>0</v>
      </c>
      <c r="OD133" s="12">
        <v>0</v>
      </c>
      <c r="OE133" s="61">
        <v>0</v>
      </c>
      <c r="OF133" s="72">
        <v>2.59</v>
      </c>
      <c r="OG133" s="23">
        <v>26.74</v>
      </c>
      <c r="OH133" s="73">
        <f t="shared" si="2864"/>
        <v>10324.324324324325</v>
      </c>
      <c r="OI133" s="60">
        <v>0</v>
      </c>
      <c r="OJ133" s="12">
        <v>0</v>
      </c>
      <c r="OK133" s="61">
        <v>0</v>
      </c>
      <c r="OL133" s="64">
        <v>0</v>
      </c>
      <c r="OM133" s="15">
        <v>0</v>
      </c>
      <c r="ON133" s="55">
        <f t="shared" si="2816"/>
        <v>0</v>
      </c>
      <c r="OO133" s="64">
        <v>0</v>
      </c>
      <c r="OP133" s="15">
        <v>0</v>
      </c>
      <c r="OQ133" s="55">
        <f t="shared" si="2817"/>
        <v>0</v>
      </c>
      <c r="OR133" s="60">
        <v>0</v>
      </c>
      <c r="OS133" s="12">
        <v>0</v>
      </c>
      <c r="OT133" s="61">
        <v>0</v>
      </c>
      <c r="OU133" s="60">
        <v>0</v>
      </c>
      <c r="OV133" s="12">
        <v>0</v>
      </c>
      <c r="OW133" s="61">
        <v>0</v>
      </c>
      <c r="OX133" s="60">
        <v>18.239999999999998</v>
      </c>
      <c r="OY133" s="12">
        <v>194.62</v>
      </c>
      <c r="OZ133" s="61">
        <f t="shared" si="2853"/>
        <v>10669.956140350878</v>
      </c>
      <c r="PA133" s="13">
        <f t="shared" si="2232"/>
        <v>10875.480636363636</v>
      </c>
      <c r="PB133" s="78" t="e">
        <f>SUM(J133,V133,Y133,AH133,AK133,AQ133,AT133,AW133,BI133,BL133,BR133,BU133,BX133,CA133,CD133,CJ133,CM133,CS133,CV133,CY133,DB133,DH133,DN133,DQ133,DT133,DW133,EC133,EF133,EI133,EU133,EX133,FA133,FG133,FJ133,FM133,FP133,FS133,FV133,GB133,GE133,GH133,GK133,GN133,GQ133,GW133,GZ133,HF133,HO133,HR133,HU133,ID133,IG133,IJ133,IM133,IP133,IV133,IY133,JB133,JE133,JH133,JK133,JN133,JQ133,JZ133,KC133,KF133,KI133,KL133,KO133,KR133,KU133,LA133,LD133,LM133,LP133,LS133,LV133,LY133,MB133,HI133,MH133,MK133,MN133,MQ133,MT133,MW133,MZ133,NC133,NF133,NI133,NL133,NO133,NU133,NX133,OA133,OJ133,OS133,OV133,OY133,HL133,JW133,AB133,IA133,IS133,P133+OP133+OM133+OG133+OD133+NR133+ME133+LG133+KX133+JT133+HX133+#REF!+HC133+GT133+FY133+FD133+ER133+EO133+EL133+DZ133+DE133+CP133+BO133+BF133+AZ133+AE133+S133+M133+G133+D133)</f>
        <v>#REF!</v>
      </c>
      <c r="PC133" s="6"/>
      <c r="PD133" s="9"/>
      <c r="PE133" s="6"/>
      <c r="PF133" s="6"/>
      <c r="PG133" s="6"/>
      <c r="PH133" s="9"/>
      <c r="PI133" s="6"/>
      <c r="PJ133" s="6"/>
      <c r="PK133" s="6"/>
      <c r="PL133" s="9"/>
      <c r="PM133" s="6"/>
      <c r="PN133" s="6"/>
      <c r="PO133" s="6"/>
      <c r="PP133" s="9"/>
      <c r="PQ133" s="6"/>
      <c r="PR133" s="6"/>
      <c r="PS133" s="6"/>
      <c r="PT133" s="9"/>
      <c r="PU133" s="6"/>
      <c r="PV133" s="6"/>
      <c r="PW133" s="6"/>
      <c r="PX133" s="9"/>
      <c r="PY133" s="6"/>
      <c r="PZ133" s="6"/>
      <c r="QA133" s="6"/>
      <c r="QB133" s="9"/>
      <c r="QC133" s="6"/>
      <c r="QD133" s="6"/>
      <c r="QE133" s="6"/>
      <c r="QF133" s="2"/>
      <c r="QG133" s="1"/>
      <c r="QH133" s="1"/>
      <c r="QI133" s="1"/>
      <c r="QJ133" s="2"/>
      <c r="QK133" s="1"/>
      <c r="QL133" s="1"/>
      <c r="QM133" s="1"/>
      <c r="QN133" s="2"/>
      <c r="QO133" s="1"/>
      <c r="QP133" s="1"/>
      <c r="QQ133" s="1"/>
    </row>
    <row r="134" spans="1:534" x14ac:dyDescent="0.25">
      <c r="A134" s="46">
        <v>2013</v>
      </c>
      <c r="B134" s="47" t="s">
        <v>16</v>
      </c>
      <c r="C134" s="54">
        <v>0</v>
      </c>
      <c r="D134" s="10">
        <v>0</v>
      </c>
      <c r="E134" s="55">
        <f t="shared" si="2821"/>
        <v>0</v>
      </c>
      <c r="F134" s="54">
        <v>0</v>
      </c>
      <c r="G134" s="10">
        <v>0</v>
      </c>
      <c r="H134" s="55">
        <f t="shared" si="2822"/>
        <v>0</v>
      </c>
      <c r="I134" s="54">
        <v>0</v>
      </c>
      <c r="J134" s="10">
        <v>0</v>
      </c>
      <c r="K134" s="55">
        <f t="shared" si="2823"/>
        <v>0</v>
      </c>
      <c r="L134" s="54">
        <v>0</v>
      </c>
      <c r="M134" s="10">
        <v>0</v>
      </c>
      <c r="N134" s="55">
        <f t="shared" si="2690"/>
        <v>0</v>
      </c>
      <c r="O134" s="60">
        <v>0</v>
      </c>
      <c r="P134" s="12">
        <v>0</v>
      </c>
      <c r="Q134" s="61">
        <v>0</v>
      </c>
      <c r="R134" s="54">
        <v>0</v>
      </c>
      <c r="S134" s="10">
        <v>0</v>
      </c>
      <c r="T134" s="55">
        <f t="shared" si="2825"/>
        <v>0</v>
      </c>
      <c r="U134" s="60">
        <v>3.6429999999999998</v>
      </c>
      <c r="V134" s="12">
        <v>717.08</v>
      </c>
      <c r="W134" s="61">
        <f t="shared" si="2830"/>
        <v>196837.77106780131</v>
      </c>
      <c r="X134" s="60">
        <v>14.297000000000001</v>
      </c>
      <c r="Y134" s="12">
        <v>847.73</v>
      </c>
      <c r="Z134" s="61">
        <f t="shared" si="2830"/>
        <v>59294.257536546123</v>
      </c>
      <c r="AA134" s="54">
        <v>0</v>
      </c>
      <c r="AB134" s="10">
        <v>0</v>
      </c>
      <c r="AC134" s="55">
        <f t="shared" si="2693"/>
        <v>0</v>
      </c>
      <c r="AD134" s="54">
        <v>0</v>
      </c>
      <c r="AE134" s="10">
        <v>0</v>
      </c>
      <c r="AF134" s="55">
        <f t="shared" si="2694"/>
        <v>0</v>
      </c>
      <c r="AG134" s="60">
        <v>0</v>
      </c>
      <c r="AH134" s="12">
        <v>0</v>
      </c>
      <c r="AI134" s="61">
        <v>0</v>
      </c>
      <c r="AJ134" s="60">
        <v>18.901</v>
      </c>
      <c r="AK134" s="12">
        <v>614.78</v>
      </c>
      <c r="AL134" s="61">
        <f t="shared" si="2831"/>
        <v>32526.321358658271</v>
      </c>
      <c r="AM134" s="54">
        <v>0</v>
      </c>
      <c r="AN134" s="10">
        <v>0</v>
      </c>
      <c r="AO134" s="55">
        <f t="shared" si="2697"/>
        <v>0</v>
      </c>
      <c r="AP134" s="60">
        <v>0</v>
      </c>
      <c r="AQ134" s="12">
        <v>0</v>
      </c>
      <c r="AR134" s="61">
        <v>0</v>
      </c>
      <c r="AS134" s="60">
        <v>33.707000000000001</v>
      </c>
      <c r="AT134" s="12">
        <v>840.12</v>
      </c>
      <c r="AU134" s="61">
        <f t="shared" si="2831"/>
        <v>24924.199721126177</v>
      </c>
      <c r="AV134" s="60">
        <v>0</v>
      </c>
      <c r="AW134" s="12">
        <v>0</v>
      </c>
      <c r="AX134" s="61">
        <v>0</v>
      </c>
      <c r="AY134" s="54">
        <v>0</v>
      </c>
      <c r="AZ134" s="10">
        <v>0</v>
      </c>
      <c r="BA134" s="55">
        <f t="shared" si="2701"/>
        <v>0</v>
      </c>
      <c r="BB134" s="54">
        <v>0</v>
      </c>
      <c r="BC134" s="10">
        <v>0</v>
      </c>
      <c r="BD134" s="55">
        <f t="shared" si="2702"/>
        <v>0</v>
      </c>
      <c r="BE134" s="54">
        <v>0</v>
      </c>
      <c r="BF134" s="10">
        <v>0</v>
      </c>
      <c r="BG134" s="55">
        <f t="shared" si="2826"/>
        <v>0</v>
      </c>
      <c r="BH134" s="60">
        <v>1.03</v>
      </c>
      <c r="BI134" s="12">
        <v>2.15</v>
      </c>
      <c r="BJ134" s="61">
        <f t="shared" si="2832"/>
        <v>2087.3786407766988</v>
      </c>
      <c r="BK134" s="60">
        <v>38.631999999999998</v>
      </c>
      <c r="BL134" s="12">
        <v>10788.3</v>
      </c>
      <c r="BM134" s="61">
        <f t="shared" si="2832"/>
        <v>279258.12797680678</v>
      </c>
      <c r="BN134" s="60">
        <v>0</v>
      </c>
      <c r="BO134" s="12">
        <v>0</v>
      </c>
      <c r="BP134" s="61">
        <v>0</v>
      </c>
      <c r="BQ134" s="60">
        <v>0</v>
      </c>
      <c r="BR134" s="12">
        <v>0</v>
      </c>
      <c r="BS134" s="61">
        <v>0</v>
      </c>
      <c r="BT134" s="60">
        <v>46.624000000000002</v>
      </c>
      <c r="BU134" s="12">
        <v>3712.14</v>
      </c>
      <c r="BV134" s="61">
        <f t="shared" si="2832"/>
        <v>79618.651338366501</v>
      </c>
      <c r="BW134" s="60">
        <v>1.2969999999999999</v>
      </c>
      <c r="BX134" s="12">
        <v>132.91</v>
      </c>
      <c r="BY134" s="61">
        <f t="shared" si="2833"/>
        <v>102474.94217424827</v>
      </c>
      <c r="BZ134" s="60">
        <v>0</v>
      </c>
      <c r="CA134" s="12">
        <v>0</v>
      </c>
      <c r="CB134" s="61">
        <v>0</v>
      </c>
      <c r="CC134" s="60">
        <v>0</v>
      </c>
      <c r="CD134" s="12">
        <v>0</v>
      </c>
      <c r="CE134" s="61">
        <v>0</v>
      </c>
      <c r="CF134" s="54">
        <v>0</v>
      </c>
      <c r="CG134" s="10">
        <v>0</v>
      </c>
      <c r="CH134" s="55">
        <f t="shared" si="2712"/>
        <v>0</v>
      </c>
      <c r="CI134" s="60">
        <v>0</v>
      </c>
      <c r="CJ134" s="12">
        <v>0</v>
      </c>
      <c r="CK134" s="61">
        <v>0</v>
      </c>
      <c r="CL134" s="60">
        <v>0</v>
      </c>
      <c r="CM134" s="12">
        <v>0</v>
      </c>
      <c r="CN134" s="61">
        <v>0</v>
      </c>
      <c r="CO134" s="54">
        <v>0</v>
      </c>
      <c r="CP134" s="10">
        <v>0</v>
      </c>
      <c r="CQ134" s="55">
        <f t="shared" si="2715"/>
        <v>0</v>
      </c>
      <c r="CR134" s="60">
        <v>0</v>
      </c>
      <c r="CS134" s="12">
        <v>0</v>
      </c>
      <c r="CT134" s="61">
        <v>0</v>
      </c>
      <c r="CU134" s="60">
        <v>93.375</v>
      </c>
      <c r="CV134" s="12">
        <v>1750.84</v>
      </c>
      <c r="CW134" s="61">
        <f t="shared" si="2834"/>
        <v>18750.629183400266</v>
      </c>
      <c r="CX134" s="60">
        <v>0</v>
      </c>
      <c r="CY134" s="12">
        <v>0</v>
      </c>
      <c r="CZ134" s="61">
        <v>0</v>
      </c>
      <c r="DA134" s="60">
        <v>0</v>
      </c>
      <c r="DB134" s="12">
        <v>0</v>
      </c>
      <c r="DC134" s="61">
        <v>0</v>
      </c>
      <c r="DD134" s="54">
        <v>0</v>
      </c>
      <c r="DE134" s="10">
        <v>0</v>
      </c>
      <c r="DF134" s="55">
        <f t="shared" si="2827"/>
        <v>0</v>
      </c>
      <c r="DG134" s="60">
        <v>0</v>
      </c>
      <c r="DH134" s="12">
        <v>0</v>
      </c>
      <c r="DI134" s="61">
        <v>0</v>
      </c>
      <c r="DJ134" s="60">
        <v>0.70699999999999996</v>
      </c>
      <c r="DK134" s="12">
        <v>834.12</v>
      </c>
      <c r="DL134" s="61">
        <f t="shared" si="2858"/>
        <v>1179801.9801980199</v>
      </c>
      <c r="DM134" s="60">
        <v>0</v>
      </c>
      <c r="DN134" s="12">
        <v>0</v>
      </c>
      <c r="DO134" s="61">
        <v>0</v>
      </c>
      <c r="DP134" s="60">
        <v>0</v>
      </c>
      <c r="DQ134" s="12">
        <v>0</v>
      </c>
      <c r="DR134" s="61">
        <v>0</v>
      </c>
      <c r="DS134" s="60">
        <v>0.104</v>
      </c>
      <c r="DT134" s="12">
        <v>7.71</v>
      </c>
      <c r="DU134" s="61">
        <f t="shared" si="2835"/>
        <v>74134.61538461539</v>
      </c>
      <c r="DV134" s="60">
        <v>150.643</v>
      </c>
      <c r="DW134" s="12">
        <v>9232.7999999999993</v>
      </c>
      <c r="DX134" s="61">
        <f t="shared" si="2836"/>
        <v>61289.273315056118</v>
      </c>
      <c r="DY134" s="54">
        <v>0</v>
      </c>
      <c r="DZ134" s="10">
        <v>0</v>
      </c>
      <c r="EA134" s="55">
        <f t="shared" si="2727"/>
        <v>0</v>
      </c>
      <c r="EB134" s="60">
        <v>35.345999999999997</v>
      </c>
      <c r="EC134" s="12">
        <v>2891.7</v>
      </c>
      <c r="ED134" s="61">
        <f t="shared" si="2836"/>
        <v>81811.237480903073</v>
      </c>
      <c r="EE134" s="60">
        <v>1.075</v>
      </c>
      <c r="EF134" s="12">
        <v>3.95</v>
      </c>
      <c r="EG134" s="61">
        <f t="shared" si="2836"/>
        <v>3674.4186046511632</v>
      </c>
      <c r="EH134" s="60">
        <v>2.5999999999999999E-2</v>
      </c>
      <c r="EI134" s="12">
        <v>8.32</v>
      </c>
      <c r="EJ134" s="61">
        <f t="shared" si="2836"/>
        <v>320000</v>
      </c>
      <c r="EK134" s="60">
        <v>0</v>
      </c>
      <c r="EL134" s="12">
        <v>0</v>
      </c>
      <c r="EM134" s="61">
        <v>0</v>
      </c>
      <c r="EN134" s="60">
        <v>0</v>
      </c>
      <c r="EO134" s="12">
        <v>0</v>
      </c>
      <c r="EP134" s="61">
        <v>0</v>
      </c>
      <c r="EQ134" s="54">
        <v>0</v>
      </c>
      <c r="ER134" s="10">
        <v>0</v>
      </c>
      <c r="ES134" s="55">
        <f t="shared" si="2828"/>
        <v>0</v>
      </c>
      <c r="ET134" s="60">
        <v>0</v>
      </c>
      <c r="EU134" s="12">
        <v>0</v>
      </c>
      <c r="EV134" s="61">
        <v>0</v>
      </c>
      <c r="EW134" s="60">
        <v>2.798</v>
      </c>
      <c r="EX134" s="12">
        <v>10.48</v>
      </c>
      <c r="EY134" s="61">
        <f t="shared" si="2837"/>
        <v>3745.5325232308792</v>
      </c>
      <c r="EZ134" s="60">
        <v>0</v>
      </c>
      <c r="FA134" s="12">
        <v>0</v>
      </c>
      <c r="FB134" s="61">
        <v>0</v>
      </c>
      <c r="FC134" s="60">
        <v>0</v>
      </c>
      <c r="FD134" s="12">
        <v>0</v>
      </c>
      <c r="FE134" s="61">
        <v>0</v>
      </c>
      <c r="FF134" s="60">
        <v>38.570999999999998</v>
      </c>
      <c r="FG134" s="12">
        <v>2928.07</v>
      </c>
      <c r="FH134" s="61">
        <f t="shared" si="2837"/>
        <v>75913.769412252732</v>
      </c>
      <c r="FI134" s="60">
        <v>0.28000000000000003</v>
      </c>
      <c r="FJ134" s="12">
        <v>12.43</v>
      </c>
      <c r="FK134" s="61">
        <f t="shared" si="2837"/>
        <v>44392.857142857138</v>
      </c>
      <c r="FL134" s="60">
        <v>0</v>
      </c>
      <c r="FM134" s="12">
        <v>0</v>
      </c>
      <c r="FN134" s="61">
        <v>0</v>
      </c>
      <c r="FO134" s="60">
        <v>5.0590000000000002</v>
      </c>
      <c r="FP134" s="12">
        <v>8757.49</v>
      </c>
      <c r="FQ134" s="61">
        <f t="shared" si="2838"/>
        <v>1731071.3579758843</v>
      </c>
      <c r="FR134" s="60">
        <v>43.305999999999997</v>
      </c>
      <c r="FS134" s="12">
        <v>993.47</v>
      </c>
      <c r="FT134" s="61">
        <f t="shared" si="2838"/>
        <v>22940.701057590177</v>
      </c>
      <c r="FU134" s="60">
        <v>150.79</v>
      </c>
      <c r="FV134" s="12">
        <v>5235.93</v>
      </c>
      <c r="FW134" s="61">
        <f t="shared" si="2838"/>
        <v>34723.323827840046</v>
      </c>
      <c r="FX134" s="60">
        <v>0</v>
      </c>
      <c r="FY134" s="12">
        <v>0</v>
      </c>
      <c r="FZ134" s="61">
        <v>0</v>
      </c>
      <c r="GA134" s="60">
        <v>0.39400000000000002</v>
      </c>
      <c r="GB134" s="12">
        <v>23.92</v>
      </c>
      <c r="GC134" s="61">
        <f t="shared" si="2839"/>
        <v>60710.659898477163</v>
      </c>
      <c r="GD134" s="60">
        <v>0</v>
      </c>
      <c r="GE134" s="12">
        <v>0</v>
      </c>
      <c r="GF134" s="61">
        <v>0</v>
      </c>
      <c r="GG134" s="60">
        <v>0</v>
      </c>
      <c r="GH134" s="12">
        <v>0</v>
      </c>
      <c r="GI134" s="61">
        <v>0</v>
      </c>
      <c r="GJ134" s="60">
        <v>2.5539999999999998</v>
      </c>
      <c r="GK134" s="12">
        <v>38.119999999999997</v>
      </c>
      <c r="GL134" s="61">
        <f t="shared" si="2839"/>
        <v>14925.606891151136</v>
      </c>
      <c r="GM134" s="60">
        <v>0</v>
      </c>
      <c r="GN134" s="12">
        <v>0</v>
      </c>
      <c r="GO134" s="61">
        <v>0</v>
      </c>
      <c r="GP134" s="60">
        <v>0</v>
      </c>
      <c r="GQ134" s="12">
        <v>0</v>
      </c>
      <c r="GR134" s="61">
        <v>0</v>
      </c>
      <c r="GS134" s="54">
        <v>0</v>
      </c>
      <c r="GT134" s="10">
        <v>0</v>
      </c>
      <c r="GU134" s="55">
        <f t="shared" si="2829"/>
        <v>0</v>
      </c>
      <c r="GV134" s="60">
        <v>2E-3</v>
      </c>
      <c r="GW134" s="12">
        <v>2.34</v>
      </c>
      <c r="GX134" s="61">
        <f t="shared" si="2860"/>
        <v>1170000</v>
      </c>
      <c r="GY134" s="60">
        <v>0.09</v>
      </c>
      <c r="GZ134" s="12">
        <v>5.15</v>
      </c>
      <c r="HA134" s="61">
        <f t="shared" si="2860"/>
        <v>57222.222222222226</v>
      </c>
      <c r="HB134" s="60">
        <v>0</v>
      </c>
      <c r="HC134" s="12">
        <v>0</v>
      </c>
      <c r="HD134" s="61">
        <v>0</v>
      </c>
      <c r="HE134" s="60">
        <v>0</v>
      </c>
      <c r="HF134" s="12">
        <v>0</v>
      </c>
      <c r="HG134" s="61">
        <v>0</v>
      </c>
      <c r="HH134" s="54">
        <v>0</v>
      </c>
      <c r="HI134" s="10">
        <v>0</v>
      </c>
      <c r="HJ134" s="55">
        <f t="shared" si="2756"/>
        <v>0</v>
      </c>
      <c r="HK134" s="54">
        <v>0</v>
      </c>
      <c r="HL134" s="10">
        <v>0</v>
      </c>
      <c r="HM134" s="55">
        <f t="shared" si="2757"/>
        <v>0</v>
      </c>
      <c r="HN134" s="60">
        <v>0</v>
      </c>
      <c r="HO134" s="12">
        <v>0</v>
      </c>
      <c r="HP134" s="61">
        <v>0</v>
      </c>
      <c r="HQ134" s="60">
        <v>6.6310000000000002</v>
      </c>
      <c r="HR134" s="12">
        <v>432.49</v>
      </c>
      <c r="HS134" s="61">
        <f t="shared" si="2840"/>
        <v>65222.440054290462</v>
      </c>
      <c r="HT134" s="60">
        <v>0</v>
      </c>
      <c r="HU134" s="12">
        <v>0</v>
      </c>
      <c r="HV134" s="61">
        <v>0</v>
      </c>
      <c r="HW134" s="60">
        <v>0</v>
      </c>
      <c r="HX134" s="12">
        <v>0</v>
      </c>
      <c r="HY134" s="61">
        <v>0</v>
      </c>
      <c r="HZ134" s="60">
        <v>0</v>
      </c>
      <c r="IA134" s="12">
        <v>0</v>
      </c>
      <c r="IB134" s="61">
        <v>0</v>
      </c>
      <c r="IC134" s="60">
        <v>0</v>
      </c>
      <c r="ID134" s="12">
        <v>0</v>
      </c>
      <c r="IE134" s="61">
        <v>0</v>
      </c>
      <c r="IF134" s="60">
        <v>0</v>
      </c>
      <c r="IG134" s="12">
        <v>0</v>
      </c>
      <c r="IH134" s="61">
        <v>0</v>
      </c>
      <c r="II134" s="60">
        <v>59.84</v>
      </c>
      <c r="IJ134" s="12">
        <v>3357.41</v>
      </c>
      <c r="IK134" s="61">
        <f t="shared" si="2841"/>
        <v>56106.450534759351</v>
      </c>
      <c r="IL134" s="60">
        <v>0</v>
      </c>
      <c r="IM134" s="12">
        <v>0</v>
      </c>
      <c r="IN134" s="61">
        <v>0</v>
      </c>
      <c r="IO134" s="60">
        <v>0</v>
      </c>
      <c r="IP134" s="12">
        <v>0</v>
      </c>
      <c r="IQ134" s="61">
        <v>0</v>
      </c>
      <c r="IR134" s="54">
        <v>0</v>
      </c>
      <c r="IS134" s="10">
        <v>0</v>
      </c>
      <c r="IT134" s="55">
        <f t="shared" si="2768"/>
        <v>0</v>
      </c>
      <c r="IU134" s="60">
        <v>0.104</v>
      </c>
      <c r="IV134" s="12">
        <v>2.6</v>
      </c>
      <c r="IW134" s="61">
        <f t="shared" si="2861"/>
        <v>25000.000000000004</v>
      </c>
      <c r="IX134" s="60">
        <v>55.988</v>
      </c>
      <c r="IY134" s="12">
        <v>3366.86</v>
      </c>
      <c r="IZ134" s="61">
        <f t="shared" si="2841"/>
        <v>60135.386154175896</v>
      </c>
      <c r="JA134" s="60">
        <v>1.0429999999999999</v>
      </c>
      <c r="JB134" s="12">
        <v>406.99</v>
      </c>
      <c r="JC134" s="61">
        <f t="shared" si="2842"/>
        <v>390210.93000958773</v>
      </c>
      <c r="JD134" s="60">
        <v>0</v>
      </c>
      <c r="JE134" s="12">
        <v>0</v>
      </c>
      <c r="JF134" s="61">
        <v>0</v>
      </c>
      <c r="JG134" s="60">
        <v>0.255</v>
      </c>
      <c r="JH134" s="12">
        <v>3.05</v>
      </c>
      <c r="JI134" s="61">
        <f t="shared" si="2842"/>
        <v>11960.784313725488</v>
      </c>
      <c r="JJ134" s="60">
        <v>0</v>
      </c>
      <c r="JK134" s="12">
        <v>0</v>
      </c>
      <c r="JL134" s="61">
        <v>0</v>
      </c>
      <c r="JM134" s="60">
        <v>0.66900000000000004</v>
      </c>
      <c r="JN134" s="12">
        <v>43.19</v>
      </c>
      <c r="JO134" s="61">
        <f t="shared" si="2843"/>
        <v>64559.043348281011</v>
      </c>
      <c r="JP134" s="60">
        <v>0</v>
      </c>
      <c r="JQ134" s="12">
        <v>0</v>
      </c>
      <c r="JR134" s="61">
        <v>0</v>
      </c>
      <c r="JS134" s="60">
        <v>0</v>
      </c>
      <c r="JT134" s="12">
        <v>0</v>
      </c>
      <c r="JU134" s="61">
        <v>0</v>
      </c>
      <c r="JV134" s="60">
        <v>0</v>
      </c>
      <c r="JW134" s="12">
        <v>0</v>
      </c>
      <c r="JX134" s="61">
        <v>0</v>
      </c>
      <c r="JY134" s="60">
        <v>0.22</v>
      </c>
      <c r="JZ134" s="12">
        <v>72.48</v>
      </c>
      <c r="KA134" s="61">
        <f t="shared" si="2843"/>
        <v>329454.54545454547</v>
      </c>
      <c r="KB134" s="60">
        <v>1E-3</v>
      </c>
      <c r="KC134" s="12">
        <v>0.66</v>
      </c>
      <c r="KD134" s="61">
        <f t="shared" si="2843"/>
        <v>660000</v>
      </c>
      <c r="KE134" s="60">
        <v>32.997</v>
      </c>
      <c r="KF134" s="12">
        <v>3934.03</v>
      </c>
      <c r="KG134" s="61">
        <f t="shared" si="2844"/>
        <v>119223.86883656091</v>
      </c>
      <c r="KH134" s="60">
        <v>0</v>
      </c>
      <c r="KI134" s="12">
        <v>0</v>
      </c>
      <c r="KJ134" s="61">
        <v>0</v>
      </c>
      <c r="KK134" s="60">
        <v>0</v>
      </c>
      <c r="KL134" s="12">
        <v>0</v>
      </c>
      <c r="KM134" s="61">
        <v>0</v>
      </c>
      <c r="KN134" s="60">
        <v>0</v>
      </c>
      <c r="KO134" s="12">
        <v>0</v>
      </c>
      <c r="KP134" s="61">
        <v>0</v>
      </c>
      <c r="KQ134" s="60">
        <v>0</v>
      </c>
      <c r="KR134" s="12">
        <v>0</v>
      </c>
      <c r="KS134" s="61">
        <v>0</v>
      </c>
      <c r="KT134" s="60">
        <v>0</v>
      </c>
      <c r="KU134" s="12">
        <v>0</v>
      </c>
      <c r="KV134" s="61">
        <v>0</v>
      </c>
      <c r="KW134" s="60">
        <v>0</v>
      </c>
      <c r="KX134" s="12">
        <v>0</v>
      </c>
      <c r="KY134" s="61">
        <v>0</v>
      </c>
      <c r="KZ134" s="60">
        <v>0</v>
      </c>
      <c r="LA134" s="12">
        <v>0</v>
      </c>
      <c r="LB134" s="61">
        <v>0</v>
      </c>
      <c r="LC134" s="60">
        <v>0</v>
      </c>
      <c r="LD134" s="12">
        <v>0</v>
      </c>
      <c r="LE134" s="61">
        <v>0</v>
      </c>
      <c r="LF134" s="60">
        <v>0</v>
      </c>
      <c r="LG134" s="12">
        <v>0</v>
      </c>
      <c r="LH134" s="61">
        <v>0</v>
      </c>
      <c r="LI134" s="60">
        <v>0</v>
      </c>
      <c r="LJ134" s="12">
        <v>0</v>
      </c>
      <c r="LK134" s="61">
        <v>0</v>
      </c>
      <c r="LL134" s="60">
        <v>0.192</v>
      </c>
      <c r="LM134" s="12">
        <v>17.440000000000001</v>
      </c>
      <c r="LN134" s="61">
        <f t="shared" si="2846"/>
        <v>90833.333333333343</v>
      </c>
      <c r="LO134" s="60">
        <v>0</v>
      </c>
      <c r="LP134" s="12">
        <v>0</v>
      </c>
      <c r="LQ134" s="61">
        <v>0</v>
      </c>
      <c r="LR134" s="60">
        <v>0</v>
      </c>
      <c r="LS134" s="12">
        <v>0</v>
      </c>
      <c r="LT134" s="61">
        <v>0</v>
      </c>
      <c r="LU134" s="60">
        <v>0</v>
      </c>
      <c r="LV134" s="12">
        <v>0</v>
      </c>
      <c r="LW134" s="61">
        <v>0</v>
      </c>
      <c r="LX134" s="60">
        <v>0.03</v>
      </c>
      <c r="LY134" s="12">
        <v>7.0000000000000007E-2</v>
      </c>
      <c r="LZ134" s="61">
        <f t="shared" si="2847"/>
        <v>2333.3333333333335</v>
      </c>
      <c r="MA134" s="60">
        <v>0.95299999999999996</v>
      </c>
      <c r="MB134" s="12">
        <v>266.39</v>
      </c>
      <c r="MC134" s="61">
        <f t="shared" si="2848"/>
        <v>279527.80692549841</v>
      </c>
      <c r="MD134" s="60">
        <v>0</v>
      </c>
      <c r="ME134" s="12">
        <v>0</v>
      </c>
      <c r="MF134" s="61">
        <v>0</v>
      </c>
      <c r="MG134" s="60">
        <v>0.70699999999999996</v>
      </c>
      <c r="MH134" s="12">
        <v>834.12</v>
      </c>
      <c r="MI134" s="61">
        <f t="shared" si="2862"/>
        <v>1179801.9801980199</v>
      </c>
      <c r="MJ134" s="60">
        <v>1.357</v>
      </c>
      <c r="MK134" s="12">
        <v>1301.92</v>
      </c>
      <c r="ML134" s="61">
        <f t="shared" si="2848"/>
        <v>959410.46425939573</v>
      </c>
      <c r="MM134" s="60">
        <v>47.508000000000003</v>
      </c>
      <c r="MN134" s="12">
        <v>8868.86</v>
      </c>
      <c r="MO134" s="61">
        <f t="shared" si="2848"/>
        <v>186681.40102719542</v>
      </c>
      <c r="MP134" s="60">
        <v>0</v>
      </c>
      <c r="MQ134" s="12">
        <v>0</v>
      </c>
      <c r="MR134" s="61">
        <v>0</v>
      </c>
      <c r="MS134" s="60">
        <v>12.661</v>
      </c>
      <c r="MT134" s="12">
        <v>138.62</v>
      </c>
      <c r="MU134" s="61">
        <f t="shared" si="2849"/>
        <v>10948.582260484955</v>
      </c>
      <c r="MV134" s="60">
        <v>0</v>
      </c>
      <c r="MW134" s="12">
        <v>0</v>
      </c>
      <c r="MX134" s="61">
        <v>0</v>
      </c>
      <c r="MY134" s="60">
        <v>59.363999999999997</v>
      </c>
      <c r="MZ134" s="12">
        <v>664.59</v>
      </c>
      <c r="NA134" s="61">
        <f t="shared" si="2849"/>
        <v>11195.168789165151</v>
      </c>
      <c r="NB134" s="60">
        <v>0</v>
      </c>
      <c r="NC134" s="12">
        <v>0</v>
      </c>
      <c r="ND134" s="61">
        <v>0</v>
      </c>
      <c r="NE134" s="60">
        <v>0</v>
      </c>
      <c r="NF134" s="12">
        <v>0</v>
      </c>
      <c r="NG134" s="61">
        <v>0</v>
      </c>
      <c r="NH134" s="60">
        <v>0</v>
      </c>
      <c r="NI134" s="12">
        <v>0</v>
      </c>
      <c r="NJ134" s="61">
        <v>0</v>
      </c>
      <c r="NK134" s="60">
        <v>0</v>
      </c>
      <c r="NL134" s="12">
        <v>0</v>
      </c>
      <c r="NM134" s="61">
        <v>0</v>
      </c>
      <c r="NN134" s="60">
        <v>0</v>
      </c>
      <c r="NO134" s="12">
        <v>0</v>
      </c>
      <c r="NP134" s="61">
        <v>0</v>
      </c>
      <c r="NQ134" s="60">
        <v>0</v>
      </c>
      <c r="NR134" s="12">
        <v>0</v>
      </c>
      <c r="NS134" s="61">
        <v>0</v>
      </c>
      <c r="NT134" s="60">
        <v>3.0750000000000002</v>
      </c>
      <c r="NU134" s="12">
        <v>16.79</v>
      </c>
      <c r="NV134" s="61">
        <f t="shared" si="2851"/>
        <v>5460.1626016260161</v>
      </c>
      <c r="NW134" s="60">
        <v>125.012</v>
      </c>
      <c r="NX134" s="12">
        <v>4595.9399999999996</v>
      </c>
      <c r="NY134" s="61">
        <f t="shared" si="2852"/>
        <v>36763.990656896938</v>
      </c>
      <c r="NZ134" s="60">
        <v>248.75299999999999</v>
      </c>
      <c r="OA134" s="12">
        <v>21666.720000000001</v>
      </c>
      <c r="OB134" s="61">
        <f t="shared" si="2852"/>
        <v>87101.341491358908</v>
      </c>
      <c r="OC134" s="60">
        <v>0</v>
      </c>
      <c r="OD134" s="12">
        <v>0</v>
      </c>
      <c r="OE134" s="61">
        <v>0</v>
      </c>
      <c r="OF134" s="72">
        <v>2.0790000000000002</v>
      </c>
      <c r="OG134" s="23">
        <v>243.53</v>
      </c>
      <c r="OH134" s="73">
        <f t="shared" si="2864"/>
        <v>117138.04713804713</v>
      </c>
      <c r="OI134" s="60">
        <v>0</v>
      </c>
      <c r="OJ134" s="12">
        <v>0</v>
      </c>
      <c r="OK134" s="61">
        <v>0</v>
      </c>
      <c r="OL134" s="54">
        <v>0</v>
      </c>
      <c r="OM134" s="10">
        <v>0</v>
      </c>
      <c r="ON134" s="55">
        <f t="shared" si="2816"/>
        <v>0</v>
      </c>
      <c r="OO134" s="54">
        <v>0</v>
      </c>
      <c r="OP134" s="10">
        <v>0</v>
      </c>
      <c r="OQ134" s="55">
        <f t="shared" si="2817"/>
        <v>0</v>
      </c>
      <c r="OR134" s="60">
        <v>4.7E-2</v>
      </c>
      <c r="OS134" s="12">
        <v>0.13</v>
      </c>
      <c r="OT134" s="61">
        <f t="shared" si="2853"/>
        <v>2765.9574468085107</v>
      </c>
      <c r="OU134" s="60">
        <v>1E-3</v>
      </c>
      <c r="OV134" s="12">
        <v>1.88</v>
      </c>
      <c r="OW134" s="61">
        <f t="shared" si="2853"/>
        <v>1879999.9999999998</v>
      </c>
      <c r="OX134" s="60">
        <v>41.008000000000003</v>
      </c>
      <c r="OY134" s="12">
        <v>1213.55</v>
      </c>
      <c r="OZ134" s="61">
        <f t="shared" si="2853"/>
        <v>29593.006242684351</v>
      </c>
      <c r="PA134" s="13">
        <f t="shared" ref="PA134:PA164" si="2865">SUM(I134,U134,X134,AG134,AJ134,AP134,AS134,AV134,BH134,BK134,BQ134,BT134,BW134,BZ134,CC134,CI134,CL134,CR134,CU134,CX134,DA134,DG134,DM134,DP134,DS134,DV134,EB134,EE134,EH134,ET134,EW134,EZ134,FF134,FI134,FL134,FO134,FR134,FU134,GA134,GD134,GG134,GJ134,GM134,GP134,GV134,GY134,HE134,HN134,HQ134,HT134,IC134,IF134,II134,IL134,IO134,IU134,IX134,JA134,JD134,JG134,JJ134,JM134,JP134,JY134,KB134,KE134,KH134,KK134,KN134,KQ134,KT134,KZ134,LC134,LL134,LO134,LR134,LU134,LX134,MA134,HH134,MG134,MJ134,MM134,MP134,MS134,MV134,MY134,NB134,NE134,NH134,NK134,NN134,NT134,NW134,NZ134,OI134,OR134,OU134,OX134,HK134,JV134,AA134,HZ134,IR134,O134+OO134+OL134+OF134+OC134+NQ134+MD134+LF134+KW134+JS134+HW134+HA163+HB134+GS134+FX134+FC134+EQ134+EN134+EK134+DY134+DD134+CO134+BN134+BE134+AY134+AD134+R134+L134+F134+C134)</f>
        <v>71383.039000000004</v>
      </c>
      <c r="PB134" s="78" t="e">
        <f>SUM(J134,V134,Y134,AH134,AK134,AQ134,AT134,AW134,BI134,BL134,BR134,BU134,BX134,CA134,CD134,CJ134,CM134,CS134,CV134,CY134,DB134,DH134,DN134,DQ134,DT134,DW134,EC134,EF134,EI134,EU134,EX134,FA134,FG134,FJ134,FM134,FP134,FS134,FV134,GB134,GE134,GH134,GK134,GN134,GQ134,GW134,GZ134,HF134,HO134,HR134,HU134,ID134,IG134,IJ134,IM134,IP134,IV134,IY134,JB134,JE134,JH134,JK134,JN134,JQ134,JZ134,KC134,KF134,KI134,KL134,KO134,KR134,KU134,LA134,LD134,LM134,LP134,LS134,LV134,LY134,MB134,HI134,MH134,MK134,MN134,MQ134,MT134,MW134,MZ134,NC134,NF134,NI134,NL134,NO134,NU134,NX134,OA134,OJ134,OS134,OV134,OY134,HL134,JW134,AB134,IA134,IS134,P134+OP134+OM134+OG134+OD134+NR134+ME134+LG134+KX134+JT134+HX134+#REF!+HC134+GT134+FY134+FD134+ER134+EO134+EL134+DZ134+DE134+CP134+BO134+BF134+AZ134+AE134+S134+M134+G134+D134)</f>
        <v>#REF!</v>
      </c>
      <c r="PC134" s="6"/>
      <c r="PD134" s="9"/>
      <c r="PE134" s="6"/>
      <c r="PF134" s="6"/>
      <c r="PG134" s="6"/>
      <c r="PH134" s="9"/>
      <c r="PI134" s="6"/>
      <c r="PJ134" s="6"/>
      <c r="PK134" s="6"/>
      <c r="PL134" s="9"/>
      <c r="PM134" s="6"/>
      <c r="PN134" s="6"/>
      <c r="PO134" s="6"/>
      <c r="PP134" s="9"/>
      <c r="PQ134" s="6"/>
      <c r="PR134" s="6"/>
      <c r="PS134" s="6"/>
      <c r="PT134" s="9"/>
      <c r="PU134" s="6"/>
      <c r="PV134" s="6"/>
      <c r="PW134" s="6"/>
      <c r="PX134" s="9"/>
      <c r="PY134" s="6"/>
      <c r="PZ134" s="6"/>
      <c r="QA134" s="6"/>
      <c r="QB134" s="9"/>
      <c r="QC134" s="6"/>
      <c r="QD134" s="6"/>
      <c r="QE134" s="6"/>
      <c r="QF134" s="2"/>
      <c r="QG134" s="1"/>
      <c r="QH134" s="1"/>
      <c r="QI134" s="1"/>
      <c r="QJ134" s="2"/>
      <c r="QK134" s="1"/>
      <c r="QL134" s="1"/>
      <c r="QM134" s="1"/>
      <c r="QN134" s="2"/>
      <c r="QO134" s="1"/>
      <c r="QP134" s="1"/>
      <c r="QQ134" s="1"/>
    </row>
    <row r="135" spans="1:534" ht="15.75" thickBot="1" x14ac:dyDescent="0.3">
      <c r="A135" s="48"/>
      <c r="B135" s="49" t="s">
        <v>17</v>
      </c>
      <c r="C135" s="56">
        <f>SUM(C123:C134)</f>
        <v>0</v>
      </c>
      <c r="D135" s="43">
        <f>SUM(D123:D134)</f>
        <v>0</v>
      </c>
      <c r="E135" s="57"/>
      <c r="F135" s="56">
        <f t="shared" ref="F135:G135" si="2866">SUM(F123:F134)</f>
        <v>0</v>
      </c>
      <c r="G135" s="43">
        <f t="shared" si="2866"/>
        <v>0</v>
      </c>
      <c r="H135" s="57"/>
      <c r="I135" s="56">
        <f t="shared" ref="I135:CJ135" si="2867">SUM(I123:I134)</f>
        <v>0</v>
      </c>
      <c r="J135" s="43">
        <f t="shared" si="2867"/>
        <v>0</v>
      </c>
      <c r="K135" s="57"/>
      <c r="L135" s="56">
        <f t="shared" ref="L135:M135" si="2868">SUM(L123:L134)</f>
        <v>0</v>
      </c>
      <c r="M135" s="43">
        <f t="shared" si="2868"/>
        <v>0</v>
      </c>
      <c r="N135" s="57"/>
      <c r="O135" s="56">
        <f t="shared" ref="O135:P135" si="2869">SUM(O123:O134)</f>
        <v>74.38</v>
      </c>
      <c r="P135" s="43">
        <f t="shared" si="2869"/>
        <v>2460.701</v>
      </c>
      <c r="Q135" s="57"/>
      <c r="R135" s="56">
        <f>SUM(R123:R134)</f>
        <v>0</v>
      </c>
      <c r="S135" s="43">
        <f>SUM(S123:S134)</f>
        <v>0</v>
      </c>
      <c r="T135" s="57"/>
      <c r="U135" s="56">
        <f t="shared" si="2867"/>
        <v>34.785999999999994</v>
      </c>
      <c r="V135" s="43">
        <f t="shared" si="2867"/>
        <v>9159.9440000000013</v>
      </c>
      <c r="W135" s="57"/>
      <c r="X135" s="56">
        <f t="shared" si="2867"/>
        <v>162.40199999999999</v>
      </c>
      <c r="Y135" s="43">
        <f t="shared" si="2867"/>
        <v>5135.16</v>
      </c>
      <c r="Z135" s="57"/>
      <c r="AA135" s="56">
        <f t="shared" ref="AA135:AB135" si="2870">SUM(AA123:AA134)</f>
        <v>0</v>
      </c>
      <c r="AB135" s="43">
        <f t="shared" si="2870"/>
        <v>0</v>
      </c>
      <c r="AC135" s="57"/>
      <c r="AD135" s="56">
        <f t="shared" ref="AD135:AE135" si="2871">SUM(AD123:AD134)</f>
        <v>0</v>
      </c>
      <c r="AE135" s="43">
        <f t="shared" si="2871"/>
        <v>0</v>
      </c>
      <c r="AF135" s="57"/>
      <c r="AG135" s="56">
        <f t="shared" si="2867"/>
        <v>11.49</v>
      </c>
      <c r="AH135" s="43">
        <f t="shared" si="2867"/>
        <v>673.63300000000004</v>
      </c>
      <c r="AI135" s="57"/>
      <c r="AJ135" s="56">
        <f t="shared" si="2867"/>
        <v>279.04300000000001</v>
      </c>
      <c r="AK135" s="43">
        <f t="shared" si="2867"/>
        <v>17203.815999999995</v>
      </c>
      <c r="AL135" s="57"/>
      <c r="AM135" s="56">
        <f t="shared" ref="AM135:AN135" si="2872">SUM(AM123:AM134)</f>
        <v>0</v>
      </c>
      <c r="AN135" s="43">
        <f t="shared" si="2872"/>
        <v>0</v>
      </c>
      <c r="AO135" s="57"/>
      <c r="AP135" s="56">
        <f t="shared" si="2867"/>
        <v>0.11</v>
      </c>
      <c r="AQ135" s="43">
        <f t="shared" si="2867"/>
        <v>3.63</v>
      </c>
      <c r="AR135" s="57"/>
      <c r="AS135" s="56">
        <f t="shared" si="2867"/>
        <v>168.26399999999998</v>
      </c>
      <c r="AT135" s="43">
        <f t="shared" si="2867"/>
        <v>3760.36</v>
      </c>
      <c r="AU135" s="57"/>
      <c r="AV135" s="56">
        <f t="shared" si="2867"/>
        <v>0.85299999999999998</v>
      </c>
      <c r="AW135" s="43">
        <f t="shared" si="2867"/>
        <v>76.066000000000003</v>
      </c>
      <c r="AX135" s="57"/>
      <c r="AY135" s="56">
        <f t="shared" ref="AY135:AZ135" si="2873">SUM(AY123:AY134)</f>
        <v>0</v>
      </c>
      <c r="AZ135" s="43">
        <f t="shared" si="2873"/>
        <v>0</v>
      </c>
      <c r="BA135" s="57"/>
      <c r="BB135" s="56">
        <f t="shared" ref="BB135:BC135" si="2874">SUM(BB123:BB134)</f>
        <v>0</v>
      </c>
      <c r="BC135" s="43">
        <f t="shared" si="2874"/>
        <v>0</v>
      </c>
      <c r="BD135" s="57"/>
      <c r="BE135" s="56">
        <f t="shared" ref="BE135:BF135" si="2875">SUM(BE123:BE134)</f>
        <v>0</v>
      </c>
      <c r="BF135" s="43">
        <f t="shared" si="2875"/>
        <v>0</v>
      </c>
      <c r="BG135" s="57"/>
      <c r="BH135" s="56">
        <f t="shared" si="2867"/>
        <v>5.4569999999999999</v>
      </c>
      <c r="BI135" s="43">
        <f t="shared" si="2867"/>
        <v>10.220000000000001</v>
      </c>
      <c r="BJ135" s="57"/>
      <c r="BK135" s="56">
        <f t="shared" si="2867"/>
        <v>282.44299999999998</v>
      </c>
      <c r="BL135" s="43">
        <f t="shared" si="2867"/>
        <v>77977.914000000004</v>
      </c>
      <c r="BM135" s="57"/>
      <c r="BN135" s="56">
        <f t="shared" ref="BN135:BO135" si="2876">SUM(BN123:BN134)</f>
        <v>0</v>
      </c>
      <c r="BO135" s="43">
        <f t="shared" si="2876"/>
        <v>0</v>
      </c>
      <c r="BP135" s="57"/>
      <c r="BQ135" s="56">
        <f t="shared" si="2867"/>
        <v>0</v>
      </c>
      <c r="BR135" s="43">
        <f t="shared" si="2867"/>
        <v>0</v>
      </c>
      <c r="BS135" s="57"/>
      <c r="BT135" s="56">
        <f t="shared" si="2867"/>
        <v>1038.425</v>
      </c>
      <c r="BU135" s="43">
        <f t="shared" si="2867"/>
        <v>41384.616000000002</v>
      </c>
      <c r="BV135" s="57"/>
      <c r="BW135" s="56">
        <f t="shared" si="2867"/>
        <v>29.154</v>
      </c>
      <c r="BX135" s="43">
        <f t="shared" si="2867"/>
        <v>3616.1349999999993</v>
      </c>
      <c r="BY135" s="57"/>
      <c r="BZ135" s="56">
        <f t="shared" si="2867"/>
        <v>1</v>
      </c>
      <c r="CA135" s="43">
        <f t="shared" si="2867"/>
        <v>16</v>
      </c>
      <c r="CB135" s="57"/>
      <c r="CC135" s="56">
        <f t="shared" si="2867"/>
        <v>0</v>
      </c>
      <c r="CD135" s="43">
        <f t="shared" si="2867"/>
        <v>0</v>
      </c>
      <c r="CE135" s="57"/>
      <c r="CF135" s="56">
        <f t="shared" ref="CF135:CG135" si="2877">SUM(CF123:CF134)</f>
        <v>0</v>
      </c>
      <c r="CG135" s="43">
        <f t="shared" si="2877"/>
        <v>0</v>
      </c>
      <c r="CH135" s="57"/>
      <c r="CI135" s="56">
        <f t="shared" si="2867"/>
        <v>0</v>
      </c>
      <c r="CJ135" s="43">
        <f t="shared" si="2867"/>
        <v>0</v>
      </c>
      <c r="CK135" s="57"/>
      <c r="CL135" s="56">
        <f t="shared" ref="CL135:FJ135" si="2878">SUM(CL123:CL134)</f>
        <v>0.41800000000000004</v>
      </c>
      <c r="CM135" s="43">
        <f t="shared" si="2878"/>
        <v>13.478</v>
      </c>
      <c r="CN135" s="57"/>
      <c r="CO135" s="56">
        <f t="shared" ref="CO135:CP135" si="2879">SUM(CO123:CO134)</f>
        <v>0</v>
      </c>
      <c r="CP135" s="43">
        <f t="shared" si="2879"/>
        <v>0</v>
      </c>
      <c r="CQ135" s="57"/>
      <c r="CR135" s="56">
        <f t="shared" si="2878"/>
        <v>0</v>
      </c>
      <c r="CS135" s="43">
        <f t="shared" si="2878"/>
        <v>0</v>
      </c>
      <c r="CT135" s="57"/>
      <c r="CU135" s="56">
        <f t="shared" si="2878"/>
        <v>1071.7670000000001</v>
      </c>
      <c r="CV135" s="43">
        <f t="shared" si="2878"/>
        <v>27926.231</v>
      </c>
      <c r="CW135" s="57"/>
      <c r="CX135" s="56">
        <f t="shared" si="2878"/>
        <v>0</v>
      </c>
      <c r="CY135" s="43">
        <f t="shared" si="2878"/>
        <v>0</v>
      </c>
      <c r="CZ135" s="57"/>
      <c r="DA135" s="56">
        <f t="shared" si="2878"/>
        <v>65.179000000000002</v>
      </c>
      <c r="DB135" s="43">
        <f t="shared" si="2878"/>
        <v>193.541</v>
      </c>
      <c r="DC135" s="57"/>
      <c r="DD135" s="56">
        <f t="shared" ref="DD135:DE135" si="2880">SUM(DD123:DD134)</f>
        <v>0</v>
      </c>
      <c r="DE135" s="43">
        <f t="shared" si="2880"/>
        <v>0</v>
      </c>
      <c r="DF135" s="57"/>
      <c r="DG135" s="56">
        <f t="shared" ref="DG135:DH135" si="2881">SUM(DG123:DG134)</f>
        <v>1.0249999999999999</v>
      </c>
      <c r="DH135" s="43">
        <f t="shared" si="2881"/>
        <v>42.036000000000001</v>
      </c>
      <c r="DI135" s="57"/>
      <c r="DJ135" s="56">
        <f t="shared" ref="DJ135:DK135" si="2882">SUM(DJ123:DJ134)</f>
        <v>2.08</v>
      </c>
      <c r="DK135" s="43">
        <f t="shared" si="2882"/>
        <v>4865.1469999999999</v>
      </c>
      <c r="DL135" s="57"/>
      <c r="DM135" s="56">
        <f t="shared" si="2878"/>
        <v>9.1080000000000005</v>
      </c>
      <c r="DN135" s="43">
        <f t="shared" si="2878"/>
        <v>113.06399999999999</v>
      </c>
      <c r="DO135" s="57"/>
      <c r="DP135" s="56">
        <f t="shared" si="2878"/>
        <v>0</v>
      </c>
      <c r="DQ135" s="43">
        <f t="shared" si="2878"/>
        <v>0</v>
      </c>
      <c r="DR135" s="57"/>
      <c r="DS135" s="56">
        <f t="shared" si="2878"/>
        <v>1.794</v>
      </c>
      <c r="DT135" s="43">
        <f t="shared" si="2878"/>
        <v>314.27799999999996</v>
      </c>
      <c r="DU135" s="57"/>
      <c r="DV135" s="56">
        <f t="shared" si="2878"/>
        <v>1432.3030000000001</v>
      </c>
      <c r="DW135" s="43">
        <f t="shared" si="2878"/>
        <v>116491.09300000001</v>
      </c>
      <c r="DX135" s="57"/>
      <c r="DY135" s="56">
        <f t="shared" ref="DY135:DZ135" si="2883">SUM(DY123:DY134)</f>
        <v>0</v>
      </c>
      <c r="DZ135" s="43">
        <f t="shared" si="2883"/>
        <v>0</v>
      </c>
      <c r="EA135" s="57"/>
      <c r="EB135" s="56">
        <f t="shared" si="2878"/>
        <v>1698.7370000000001</v>
      </c>
      <c r="EC135" s="43">
        <f t="shared" si="2878"/>
        <v>105850.50899999999</v>
      </c>
      <c r="ED135" s="57"/>
      <c r="EE135" s="56">
        <f t="shared" si="2878"/>
        <v>5.5209999999999999</v>
      </c>
      <c r="EF135" s="43">
        <f t="shared" si="2878"/>
        <v>62.634000000000007</v>
      </c>
      <c r="EG135" s="57"/>
      <c r="EH135" s="56">
        <f t="shared" si="2878"/>
        <v>21.405999999999999</v>
      </c>
      <c r="EI135" s="43">
        <f t="shared" si="2878"/>
        <v>558.70000000000005</v>
      </c>
      <c r="EJ135" s="57"/>
      <c r="EK135" s="56">
        <f t="shared" ref="EK135:EL135" si="2884">SUM(EK123:EK134)</f>
        <v>0</v>
      </c>
      <c r="EL135" s="43">
        <f t="shared" si="2884"/>
        <v>0</v>
      </c>
      <c r="EM135" s="57"/>
      <c r="EN135" s="56">
        <f t="shared" ref="EN135:EO135" si="2885">SUM(EN123:EN134)</f>
        <v>0</v>
      </c>
      <c r="EO135" s="43">
        <f t="shared" si="2885"/>
        <v>0</v>
      </c>
      <c r="EP135" s="57"/>
      <c r="EQ135" s="56">
        <f t="shared" ref="EQ135:ER135" si="2886">SUM(EQ123:EQ134)</f>
        <v>0</v>
      </c>
      <c r="ER135" s="43">
        <f t="shared" si="2886"/>
        <v>0</v>
      </c>
      <c r="ES135" s="57"/>
      <c r="ET135" s="56">
        <f t="shared" ref="ET135:EU135" si="2887">SUM(ET123:ET134)</f>
        <v>2.8000000000000001E-2</v>
      </c>
      <c r="EU135" s="43">
        <f t="shared" si="2887"/>
        <v>2.5489999999999999</v>
      </c>
      <c r="EV135" s="57"/>
      <c r="EW135" s="56">
        <f t="shared" si="2878"/>
        <v>29.615000000000002</v>
      </c>
      <c r="EX135" s="43">
        <f t="shared" si="2878"/>
        <v>611.28599999999994</v>
      </c>
      <c r="EY135" s="57"/>
      <c r="EZ135" s="56">
        <f t="shared" si="2878"/>
        <v>0.01</v>
      </c>
      <c r="FA135" s="43">
        <f t="shared" si="2878"/>
        <v>1.6619999999999999</v>
      </c>
      <c r="FB135" s="57"/>
      <c r="FC135" s="56">
        <f t="shared" ref="FC135:FD135" si="2888">SUM(FC123:FC134)</f>
        <v>0</v>
      </c>
      <c r="FD135" s="43">
        <f t="shared" si="2888"/>
        <v>0</v>
      </c>
      <c r="FE135" s="57"/>
      <c r="FF135" s="56">
        <f t="shared" si="2878"/>
        <v>370.82299999999998</v>
      </c>
      <c r="FG135" s="43">
        <f t="shared" si="2878"/>
        <v>30721.306000000004</v>
      </c>
      <c r="FH135" s="57"/>
      <c r="FI135" s="56">
        <f t="shared" si="2878"/>
        <v>17.563000000000002</v>
      </c>
      <c r="FJ135" s="43">
        <f t="shared" si="2878"/>
        <v>313.16000000000003</v>
      </c>
      <c r="FK135" s="57"/>
      <c r="FL135" s="56">
        <f t="shared" ref="FL135:IG135" si="2889">SUM(FL123:FL134)</f>
        <v>0.52200000000000002</v>
      </c>
      <c r="FM135" s="43">
        <f t="shared" si="2889"/>
        <v>7.5430000000000001</v>
      </c>
      <c r="FN135" s="57"/>
      <c r="FO135" s="56">
        <f t="shared" si="2889"/>
        <v>276.49799999999999</v>
      </c>
      <c r="FP135" s="43">
        <f t="shared" si="2889"/>
        <v>39635.938999999998</v>
      </c>
      <c r="FQ135" s="57"/>
      <c r="FR135" s="56">
        <f t="shared" si="2889"/>
        <v>157.875</v>
      </c>
      <c r="FS135" s="43">
        <f t="shared" si="2889"/>
        <v>9003.65</v>
      </c>
      <c r="FT135" s="57"/>
      <c r="FU135" s="56">
        <f t="shared" si="2889"/>
        <v>1737.5119999999997</v>
      </c>
      <c r="FV135" s="43">
        <f t="shared" si="2889"/>
        <v>75809.815000000002</v>
      </c>
      <c r="FW135" s="57"/>
      <c r="FX135" s="56">
        <f t="shared" ref="FX135:FY135" si="2890">SUM(FX123:FX134)</f>
        <v>0</v>
      </c>
      <c r="FY135" s="43">
        <f t="shared" si="2890"/>
        <v>0</v>
      </c>
      <c r="FZ135" s="57"/>
      <c r="GA135" s="56">
        <f t="shared" si="2889"/>
        <v>8.3290000000000006</v>
      </c>
      <c r="GB135" s="43">
        <f t="shared" si="2889"/>
        <v>692.56700000000001</v>
      </c>
      <c r="GC135" s="57"/>
      <c r="GD135" s="56">
        <f t="shared" si="2889"/>
        <v>1E-3</v>
      </c>
      <c r="GE135" s="43">
        <f t="shared" si="2889"/>
        <v>0.55300000000000005</v>
      </c>
      <c r="GF135" s="57"/>
      <c r="GG135" s="56">
        <f t="shared" si="2889"/>
        <v>2E-3</v>
      </c>
      <c r="GH135" s="43">
        <f t="shared" si="2889"/>
        <v>1.1679999999999999</v>
      </c>
      <c r="GI135" s="57"/>
      <c r="GJ135" s="56">
        <f t="shared" si="2889"/>
        <v>10.847</v>
      </c>
      <c r="GK135" s="43">
        <f t="shared" si="2889"/>
        <v>1013.5310000000001</v>
      </c>
      <c r="GL135" s="57"/>
      <c r="GM135" s="56">
        <f t="shared" si="2889"/>
        <v>3</v>
      </c>
      <c r="GN135" s="43">
        <f t="shared" si="2889"/>
        <v>236</v>
      </c>
      <c r="GO135" s="57"/>
      <c r="GP135" s="56">
        <f t="shared" si="2889"/>
        <v>0</v>
      </c>
      <c r="GQ135" s="43">
        <f t="shared" si="2889"/>
        <v>0</v>
      </c>
      <c r="GR135" s="57"/>
      <c r="GS135" s="56">
        <f t="shared" ref="GS135:GT135" si="2891">SUM(GS123:GS134)</f>
        <v>0</v>
      </c>
      <c r="GT135" s="43">
        <f t="shared" si="2891"/>
        <v>0</v>
      </c>
      <c r="GU135" s="57"/>
      <c r="GV135" s="56">
        <f t="shared" si="2889"/>
        <v>2E-3</v>
      </c>
      <c r="GW135" s="43">
        <f t="shared" si="2889"/>
        <v>2.34</v>
      </c>
      <c r="GX135" s="57"/>
      <c r="GY135" s="56">
        <f t="shared" si="2889"/>
        <v>0.125</v>
      </c>
      <c r="GZ135" s="43">
        <f t="shared" si="2889"/>
        <v>5.46</v>
      </c>
      <c r="HA135" s="57"/>
      <c r="HB135" s="56">
        <f t="shared" ref="HB135:HC135" si="2892">SUM(HB123:HB134)</f>
        <v>0</v>
      </c>
      <c r="HC135" s="43">
        <f t="shared" si="2892"/>
        <v>0</v>
      </c>
      <c r="HD135" s="57"/>
      <c r="HE135" s="56">
        <f t="shared" ref="HE135:HF135" si="2893">SUM(HE123:HE134)</f>
        <v>1.4769999999999999</v>
      </c>
      <c r="HF135" s="43">
        <f t="shared" si="2893"/>
        <v>170.03800000000001</v>
      </c>
      <c r="HG135" s="57"/>
      <c r="HH135" s="56">
        <f t="shared" ref="HH135:HI135" si="2894">SUM(HH123:HH134)</f>
        <v>0</v>
      </c>
      <c r="HI135" s="43">
        <f t="shared" si="2894"/>
        <v>0</v>
      </c>
      <c r="HJ135" s="57"/>
      <c r="HK135" s="56">
        <f t="shared" ref="HK135:HL135" si="2895">SUM(HK123:HK134)</f>
        <v>0</v>
      </c>
      <c r="HL135" s="43">
        <f t="shared" si="2895"/>
        <v>0</v>
      </c>
      <c r="HM135" s="57"/>
      <c r="HN135" s="56">
        <f t="shared" si="2889"/>
        <v>9.0020000000000007</v>
      </c>
      <c r="HO135" s="43">
        <f t="shared" si="2889"/>
        <v>651.11</v>
      </c>
      <c r="HP135" s="57"/>
      <c r="HQ135" s="56">
        <f t="shared" si="2889"/>
        <v>81.768999999999977</v>
      </c>
      <c r="HR135" s="43">
        <f t="shared" si="2889"/>
        <v>5186.7319999999991</v>
      </c>
      <c r="HS135" s="57"/>
      <c r="HT135" s="56">
        <f t="shared" si="2889"/>
        <v>0</v>
      </c>
      <c r="HU135" s="43">
        <f t="shared" si="2889"/>
        <v>0</v>
      </c>
      <c r="HV135" s="57"/>
      <c r="HW135" s="56">
        <f t="shared" ref="HW135:HX135" si="2896">SUM(HW123:HW134)</f>
        <v>0</v>
      </c>
      <c r="HX135" s="43">
        <f t="shared" si="2896"/>
        <v>0</v>
      </c>
      <c r="HY135" s="57"/>
      <c r="HZ135" s="56">
        <f t="shared" ref="HZ135:IA135" si="2897">SUM(HZ123:HZ134)</f>
        <v>0</v>
      </c>
      <c r="IA135" s="43">
        <f t="shared" si="2897"/>
        <v>0</v>
      </c>
      <c r="IB135" s="57"/>
      <c r="IC135" s="56">
        <f t="shared" si="2889"/>
        <v>0</v>
      </c>
      <c r="ID135" s="43">
        <f t="shared" si="2889"/>
        <v>0</v>
      </c>
      <c r="IE135" s="57"/>
      <c r="IF135" s="56">
        <f t="shared" si="2889"/>
        <v>0</v>
      </c>
      <c r="IG135" s="43">
        <f t="shared" si="2889"/>
        <v>0</v>
      </c>
      <c r="IH135" s="57"/>
      <c r="II135" s="56">
        <f t="shared" ref="II135:KR135" si="2898">SUM(II123:II134)</f>
        <v>912.11599999999999</v>
      </c>
      <c r="IJ135" s="43">
        <f t="shared" si="2898"/>
        <v>47602.709000000003</v>
      </c>
      <c r="IK135" s="57"/>
      <c r="IL135" s="56">
        <f t="shared" si="2898"/>
        <v>0</v>
      </c>
      <c r="IM135" s="43">
        <f t="shared" si="2898"/>
        <v>0</v>
      </c>
      <c r="IN135" s="57"/>
      <c r="IO135" s="56">
        <f t="shared" si="2898"/>
        <v>3.5000000000000003E-2</v>
      </c>
      <c r="IP135" s="43">
        <f t="shared" si="2898"/>
        <v>2.0609999999999999</v>
      </c>
      <c r="IQ135" s="57"/>
      <c r="IR135" s="56">
        <f t="shared" ref="IR135:IS135" si="2899">SUM(IR123:IR134)</f>
        <v>0</v>
      </c>
      <c r="IS135" s="43">
        <f t="shared" si="2899"/>
        <v>0</v>
      </c>
      <c r="IT135" s="57"/>
      <c r="IU135" s="56">
        <f t="shared" ref="IU135:IV135" si="2900">SUM(IU123:IU134)</f>
        <v>0.13400000000000001</v>
      </c>
      <c r="IV135" s="43">
        <f t="shared" si="2900"/>
        <v>4.4710000000000001</v>
      </c>
      <c r="IW135" s="57"/>
      <c r="IX135" s="56">
        <f t="shared" si="2898"/>
        <v>628.94499999999994</v>
      </c>
      <c r="IY135" s="43">
        <f t="shared" si="2898"/>
        <v>34932.767999999996</v>
      </c>
      <c r="IZ135" s="57"/>
      <c r="JA135" s="56">
        <f t="shared" si="2898"/>
        <v>25.677999999999997</v>
      </c>
      <c r="JB135" s="43">
        <f t="shared" si="2898"/>
        <v>5339.7439999999997</v>
      </c>
      <c r="JC135" s="57"/>
      <c r="JD135" s="56">
        <f t="shared" si="2898"/>
        <v>0</v>
      </c>
      <c r="JE135" s="43">
        <f t="shared" si="2898"/>
        <v>0</v>
      </c>
      <c r="JF135" s="57"/>
      <c r="JG135" s="56">
        <f t="shared" si="2898"/>
        <v>32.432000000000002</v>
      </c>
      <c r="JH135" s="43">
        <f t="shared" si="2898"/>
        <v>64.875000000000014</v>
      </c>
      <c r="JI135" s="57"/>
      <c r="JJ135" s="56">
        <f t="shared" si="2898"/>
        <v>33.85</v>
      </c>
      <c r="JK135" s="43">
        <f t="shared" si="2898"/>
        <v>1003.467</v>
      </c>
      <c r="JL135" s="57"/>
      <c r="JM135" s="56">
        <f t="shared" si="2898"/>
        <v>66.712999999999994</v>
      </c>
      <c r="JN135" s="43">
        <f t="shared" si="2898"/>
        <v>1393.116</v>
      </c>
      <c r="JO135" s="57"/>
      <c r="JP135" s="56">
        <f t="shared" si="2898"/>
        <v>0</v>
      </c>
      <c r="JQ135" s="43">
        <f t="shared" si="2898"/>
        <v>0</v>
      </c>
      <c r="JR135" s="57"/>
      <c r="JS135" s="56">
        <f t="shared" ref="JS135:JT135" si="2901">SUM(JS123:JS134)</f>
        <v>0</v>
      </c>
      <c r="JT135" s="43">
        <f t="shared" si="2901"/>
        <v>0</v>
      </c>
      <c r="JU135" s="57"/>
      <c r="JV135" s="56">
        <f t="shared" ref="JV135:JW135" si="2902">SUM(JV123:JV134)</f>
        <v>0</v>
      </c>
      <c r="JW135" s="43">
        <f t="shared" si="2902"/>
        <v>0</v>
      </c>
      <c r="JX135" s="57"/>
      <c r="JY135" s="56">
        <f t="shared" si="2898"/>
        <v>6.37</v>
      </c>
      <c r="JZ135" s="43">
        <f t="shared" si="2898"/>
        <v>680.31600000000003</v>
      </c>
      <c r="KA135" s="57"/>
      <c r="KB135" s="56">
        <f t="shared" si="2898"/>
        <v>1E-3</v>
      </c>
      <c r="KC135" s="43">
        <f t="shared" si="2898"/>
        <v>0.66</v>
      </c>
      <c r="KD135" s="57"/>
      <c r="KE135" s="56">
        <f t="shared" si="2898"/>
        <v>806.59199999999987</v>
      </c>
      <c r="KF135" s="43">
        <f t="shared" si="2898"/>
        <v>58413.281000000003</v>
      </c>
      <c r="KG135" s="57"/>
      <c r="KH135" s="56">
        <f t="shared" si="2898"/>
        <v>1.5479999999999998</v>
      </c>
      <c r="KI135" s="43">
        <f t="shared" si="2898"/>
        <v>88.423000000000002</v>
      </c>
      <c r="KJ135" s="57"/>
      <c r="KK135" s="56">
        <f t="shared" si="2898"/>
        <v>12.783999999999999</v>
      </c>
      <c r="KL135" s="43">
        <f t="shared" si="2898"/>
        <v>2846.3890000000001</v>
      </c>
      <c r="KM135" s="57"/>
      <c r="KN135" s="56">
        <f t="shared" ref="KN135:KO135" si="2903">SUM(KN123:KN134)</f>
        <v>2.5000000000000001E-2</v>
      </c>
      <c r="KO135" s="43">
        <f t="shared" si="2903"/>
        <v>0.16200000000000001</v>
      </c>
      <c r="KP135" s="57"/>
      <c r="KQ135" s="56">
        <f t="shared" si="2898"/>
        <v>40.914000000000001</v>
      </c>
      <c r="KR135" s="43">
        <f t="shared" si="2898"/>
        <v>7831.8049999999994</v>
      </c>
      <c r="KS135" s="57"/>
      <c r="KT135" s="56">
        <f t="shared" ref="KT135:NC135" si="2904">SUM(KT123:KT134)</f>
        <v>5.3999999999999999E-2</v>
      </c>
      <c r="KU135" s="43">
        <f t="shared" si="2904"/>
        <v>2.6230000000000002</v>
      </c>
      <c r="KV135" s="57"/>
      <c r="KW135" s="56">
        <f t="shared" ref="KW135:KX135" si="2905">SUM(KW123:KW134)</f>
        <v>0</v>
      </c>
      <c r="KX135" s="43">
        <f t="shared" si="2905"/>
        <v>0</v>
      </c>
      <c r="KY135" s="57"/>
      <c r="KZ135" s="56">
        <f t="shared" si="2904"/>
        <v>78.061999999999998</v>
      </c>
      <c r="LA135" s="43">
        <f t="shared" si="2904"/>
        <v>946.44500000000005</v>
      </c>
      <c r="LB135" s="57"/>
      <c r="LC135" s="56">
        <f t="shared" si="2904"/>
        <v>9.4E-2</v>
      </c>
      <c r="LD135" s="43">
        <f t="shared" si="2904"/>
        <v>0.4</v>
      </c>
      <c r="LE135" s="57"/>
      <c r="LF135" s="56">
        <f t="shared" ref="LF135:LG135" si="2906">SUM(LF123:LF134)</f>
        <v>0</v>
      </c>
      <c r="LG135" s="43">
        <f t="shared" si="2906"/>
        <v>0</v>
      </c>
      <c r="LH135" s="57"/>
      <c r="LI135" s="56">
        <f t="shared" ref="LI135:LJ135" si="2907">SUM(LI123:LI134)</f>
        <v>0</v>
      </c>
      <c r="LJ135" s="43">
        <f t="shared" si="2907"/>
        <v>0</v>
      </c>
      <c r="LK135" s="57"/>
      <c r="LL135" s="56">
        <f t="shared" si="2904"/>
        <v>14.628999999999998</v>
      </c>
      <c r="LM135" s="43">
        <f t="shared" si="2904"/>
        <v>552.82700000000011</v>
      </c>
      <c r="LN135" s="57"/>
      <c r="LO135" s="56">
        <f t="shared" si="2904"/>
        <v>1</v>
      </c>
      <c r="LP135" s="43">
        <f t="shared" si="2904"/>
        <v>42</v>
      </c>
      <c r="LQ135" s="57"/>
      <c r="LR135" s="56">
        <f t="shared" si="2904"/>
        <v>6</v>
      </c>
      <c r="LS135" s="43">
        <f t="shared" si="2904"/>
        <v>1011</v>
      </c>
      <c r="LT135" s="57"/>
      <c r="LU135" s="56">
        <f t="shared" si="2904"/>
        <v>5.8169999999999993</v>
      </c>
      <c r="LV135" s="43">
        <f t="shared" si="2904"/>
        <v>2953.9340000000002</v>
      </c>
      <c r="LW135" s="57"/>
      <c r="LX135" s="56">
        <f t="shared" si="2904"/>
        <v>158.67599999999999</v>
      </c>
      <c r="LY135" s="43">
        <f t="shared" si="2904"/>
        <v>12078.739</v>
      </c>
      <c r="LZ135" s="57"/>
      <c r="MA135" s="56">
        <f t="shared" si="2904"/>
        <v>2.0869999999999997</v>
      </c>
      <c r="MB135" s="43">
        <f t="shared" si="2904"/>
        <v>288.46600000000001</v>
      </c>
      <c r="MC135" s="57"/>
      <c r="MD135" s="56">
        <f t="shared" ref="MD135:ME135" si="2908">SUM(MD123:MD134)</f>
        <v>0</v>
      </c>
      <c r="ME135" s="43">
        <f t="shared" si="2908"/>
        <v>0</v>
      </c>
      <c r="MF135" s="57"/>
      <c r="MG135" s="56">
        <f t="shared" ref="MG135:MH135" si="2909">SUM(MG123:MG134)</f>
        <v>2.08</v>
      </c>
      <c r="MH135" s="43">
        <f t="shared" si="2909"/>
        <v>4865.1469999999999</v>
      </c>
      <c r="MI135" s="57"/>
      <c r="MJ135" s="56">
        <f t="shared" si="2904"/>
        <v>95.254999999999981</v>
      </c>
      <c r="MK135" s="43">
        <f t="shared" si="2904"/>
        <v>46338.391000000003</v>
      </c>
      <c r="ML135" s="57"/>
      <c r="MM135" s="56">
        <f t="shared" si="2904"/>
        <v>295.24899999999997</v>
      </c>
      <c r="MN135" s="43">
        <f t="shared" si="2904"/>
        <v>62827.062999999995</v>
      </c>
      <c r="MO135" s="57"/>
      <c r="MP135" s="56">
        <f t="shared" si="2904"/>
        <v>0</v>
      </c>
      <c r="MQ135" s="43">
        <f t="shared" si="2904"/>
        <v>0</v>
      </c>
      <c r="MR135" s="57"/>
      <c r="MS135" s="56">
        <f t="shared" si="2904"/>
        <v>75.805999999999997</v>
      </c>
      <c r="MT135" s="43">
        <f t="shared" si="2904"/>
        <v>680.81200000000013</v>
      </c>
      <c r="MU135" s="57"/>
      <c r="MV135" s="56">
        <f t="shared" si="2904"/>
        <v>0</v>
      </c>
      <c r="MW135" s="43">
        <f t="shared" si="2904"/>
        <v>0</v>
      </c>
      <c r="MX135" s="57"/>
      <c r="MY135" s="56">
        <f t="shared" si="2904"/>
        <v>1079.662</v>
      </c>
      <c r="MZ135" s="43">
        <f t="shared" si="2904"/>
        <v>14444.783000000001</v>
      </c>
      <c r="NA135" s="57"/>
      <c r="NB135" s="56">
        <f t="shared" si="2904"/>
        <v>3</v>
      </c>
      <c r="NC135" s="43">
        <f t="shared" si="2904"/>
        <v>173</v>
      </c>
      <c r="ND135" s="57"/>
      <c r="NE135" s="56">
        <f t="shared" ref="NE135:OY135" si="2910">SUM(NE123:NE134)</f>
        <v>4.0010000000000003</v>
      </c>
      <c r="NF135" s="43">
        <f t="shared" si="2910"/>
        <v>127.511</v>
      </c>
      <c r="NG135" s="57"/>
      <c r="NH135" s="56">
        <f t="shared" ref="NH135:NI135" si="2911">SUM(NH123:NH134)</f>
        <v>3.0000000000000001E-3</v>
      </c>
      <c r="NI135" s="43">
        <f t="shared" si="2911"/>
        <v>2.556</v>
      </c>
      <c r="NJ135" s="57"/>
      <c r="NK135" s="56">
        <f t="shared" ref="NK135:NL135" si="2912">SUM(NK123:NK134)</f>
        <v>49.396000000000001</v>
      </c>
      <c r="NL135" s="43">
        <f t="shared" si="2912"/>
        <v>4294.991</v>
      </c>
      <c r="NM135" s="57"/>
      <c r="NN135" s="56">
        <f t="shared" si="2910"/>
        <v>0</v>
      </c>
      <c r="NO135" s="43">
        <f t="shared" si="2910"/>
        <v>0</v>
      </c>
      <c r="NP135" s="57"/>
      <c r="NQ135" s="56">
        <f t="shared" ref="NQ135:NR135" si="2913">SUM(NQ123:NQ134)</f>
        <v>0</v>
      </c>
      <c r="NR135" s="43">
        <f t="shared" si="2913"/>
        <v>0</v>
      </c>
      <c r="NS135" s="57"/>
      <c r="NT135" s="56">
        <f t="shared" si="2910"/>
        <v>21.439</v>
      </c>
      <c r="NU135" s="43">
        <f t="shared" si="2910"/>
        <v>511.54500000000002</v>
      </c>
      <c r="NV135" s="57"/>
      <c r="NW135" s="56">
        <f t="shared" si="2910"/>
        <v>1107.201</v>
      </c>
      <c r="NX135" s="43">
        <f t="shared" si="2910"/>
        <v>74843.206999999995</v>
      </c>
      <c r="NY135" s="57"/>
      <c r="NZ135" s="56">
        <f t="shared" si="2910"/>
        <v>3564.8960000000002</v>
      </c>
      <c r="OA135" s="43">
        <f t="shared" si="2910"/>
        <v>279284.353</v>
      </c>
      <c r="OB135" s="57"/>
      <c r="OC135" s="56">
        <f t="shared" ref="OC135:OD135" si="2914">SUM(OC123:OC134)</f>
        <v>0</v>
      </c>
      <c r="OD135" s="43">
        <f t="shared" si="2914"/>
        <v>0</v>
      </c>
      <c r="OE135" s="57"/>
      <c r="OF135" s="56">
        <f t="shared" ref="OF135:OG135" si="2915">SUM(OF123:OF134)</f>
        <v>5.9020000000000001</v>
      </c>
      <c r="OG135" s="43">
        <f t="shared" si="2915"/>
        <v>647.91399999999999</v>
      </c>
      <c r="OH135" s="57"/>
      <c r="OI135" s="56">
        <f t="shared" si="2910"/>
        <v>2.0190000000000001</v>
      </c>
      <c r="OJ135" s="43">
        <f t="shared" si="2910"/>
        <v>325.012</v>
      </c>
      <c r="OK135" s="57"/>
      <c r="OL135" s="56">
        <f t="shared" ref="OL135:OM135" si="2916">SUM(OL123:OL134)</f>
        <v>0</v>
      </c>
      <c r="OM135" s="43">
        <f t="shared" si="2916"/>
        <v>0</v>
      </c>
      <c r="ON135" s="57"/>
      <c r="OO135" s="56">
        <f t="shared" ref="OO135:OP135" si="2917">SUM(OO123:OO134)</f>
        <v>0</v>
      </c>
      <c r="OP135" s="43">
        <f t="shared" si="2917"/>
        <v>0</v>
      </c>
      <c r="OQ135" s="57"/>
      <c r="OR135" s="56">
        <f t="shared" si="2910"/>
        <v>9.6050000000000004</v>
      </c>
      <c r="OS135" s="43">
        <f t="shared" si="2910"/>
        <v>1928.7940000000001</v>
      </c>
      <c r="OT135" s="57"/>
      <c r="OU135" s="56">
        <f t="shared" si="2910"/>
        <v>1E-3</v>
      </c>
      <c r="OV135" s="43">
        <f t="shared" si="2910"/>
        <v>1.88</v>
      </c>
      <c r="OW135" s="57"/>
      <c r="OX135" s="56">
        <f t="shared" si="2910"/>
        <v>534.10900000000004</v>
      </c>
      <c r="OY135" s="43">
        <f t="shared" si="2910"/>
        <v>4990.6319999999996</v>
      </c>
      <c r="OZ135" s="57"/>
      <c r="PA135" s="56">
        <f t="shared" si="2865"/>
        <v>25784.245000000006</v>
      </c>
      <c r="PB135" s="57" t="e">
        <f>SUM(J135,V135,Y135,AH135,AK135,AQ135,AT135,AW135,BI135,BL135,BR135,BU135,BX135,CA135,CD135,CJ135,CM135,CS135,CV135,CY135,DB135,DH135,DN135,DQ135,DT135,DW135,EC135,EF135,EI135,EU135,EX135,FA135,FG135,FJ135,FM135,FP135,FS135,FV135,GB135,GE135,GH135,GK135,GN135,GQ135,GW135,GZ135,HF135,HO135,HR135,HU135,ID135,IG135,IJ135,IM135,IP135,IV135,IY135,JB135,JE135,JH135,JK135,JN135,JQ135,JZ135,KC135,KF135,KI135,KL135,KO135,KR135,KU135,LA135,LD135,LM135,LP135,LS135,LV135,LY135,MB135,HI135,MH135,MK135,MN135,MQ135,MT135,MW135,MZ135,NC135,NF135,NI135,NL135,NO135,NU135,NX135,OA135,OJ135,OS135,OV135,OY135,HL135,JW135,AB135,IA135,IS135,P135+OP135+OM135+OG135+OD135+NR135+ME135+LG135+KX135+JT135+HX135+#REF!+HC135+GT135+FY135+FD135+ER135+EO135+EL135+DZ135+DE135+CP135+BO135+BF135+AZ135+AE135+S135+M135+G135+D135)</f>
        <v>#REF!</v>
      </c>
      <c r="PC135" s="6"/>
      <c r="PD135" s="9"/>
      <c r="PE135" s="6"/>
      <c r="PF135" s="6"/>
      <c r="PG135" s="6"/>
      <c r="PH135" s="9"/>
      <c r="PI135" s="6"/>
      <c r="PJ135" s="6"/>
      <c r="PK135" s="6"/>
      <c r="PL135" s="9"/>
      <c r="PM135" s="6"/>
      <c r="PN135" s="6"/>
      <c r="PO135" s="6"/>
      <c r="PP135" s="9"/>
      <c r="PQ135" s="6"/>
      <c r="PR135" s="6"/>
      <c r="PS135" s="6"/>
      <c r="PT135" s="9"/>
      <c r="PU135" s="6"/>
      <c r="PV135" s="6"/>
      <c r="PW135" s="6"/>
      <c r="PX135" s="9"/>
      <c r="PY135" s="6"/>
      <c r="PZ135" s="6"/>
      <c r="QA135" s="6"/>
      <c r="QB135" s="9"/>
      <c r="QC135" s="6"/>
      <c r="QD135" s="6"/>
      <c r="QE135" s="6"/>
      <c r="QF135" s="2"/>
      <c r="QG135" s="1"/>
      <c r="QH135" s="1"/>
      <c r="QI135" s="1"/>
      <c r="QJ135" s="2"/>
      <c r="QK135" s="1"/>
      <c r="QL135" s="1"/>
      <c r="QM135" s="1"/>
      <c r="QN135" s="2"/>
      <c r="QO135" s="1"/>
      <c r="QP135" s="1"/>
      <c r="QQ135" s="1"/>
      <c r="QV135" s="3"/>
      <c r="RA135" s="3"/>
      <c r="RF135" s="3"/>
      <c r="RK135" s="3"/>
      <c r="RP135" s="3"/>
      <c r="RU135" s="3"/>
      <c r="RZ135" s="3"/>
      <c r="SE135" s="3"/>
      <c r="SJ135" s="3"/>
      <c r="SO135" s="3"/>
      <c r="ST135" s="3"/>
      <c r="SY135" s="3"/>
      <c r="TD135" s="3"/>
      <c r="TI135" s="3"/>
      <c r="TN135" s="3"/>
    </row>
    <row r="136" spans="1:534" x14ac:dyDescent="0.25">
      <c r="A136" s="46">
        <v>2014</v>
      </c>
      <c r="B136" s="47" t="s">
        <v>5</v>
      </c>
      <c r="C136" s="54">
        <v>0</v>
      </c>
      <c r="D136" s="10">
        <v>0</v>
      </c>
      <c r="E136" s="55">
        <f>IFERROR(D136/C136*1000,0)</f>
        <v>0</v>
      </c>
      <c r="F136" s="60">
        <v>0</v>
      </c>
      <c r="G136" s="12">
        <v>0</v>
      </c>
      <c r="H136" s="61">
        <v>0</v>
      </c>
      <c r="I136" s="60">
        <v>0</v>
      </c>
      <c r="J136" s="12">
        <v>0</v>
      </c>
      <c r="K136" s="61">
        <v>0</v>
      </c>
      <c r="L136" s="54">
        <v>0</v>
      </c>
      <c r="M136" s="10">
        <v>0</v>
      </c>
      <c r="N136" s="55">
        <f t="shared" ref="N136:N140" si="2918">IFERROR(M136/L136*1000,0)</f>
        <v>0</v>
      </c>
      <c r="O136" s="54">
        <v>28.931000000000001</v>
      </c>
      <c r="P136" s="10">
        <v>423.17</v>
      </c>
      <c r="Q136" s="61">
        <f t="shared" ref="Q136:Q139" si="2919">P136/O136*1000</f>
        <v>14626.870830596938</v>
      </c>
      <c r="R136" s="54">
        <v>0</v>
      </c>
      <c r="S136" s="10">
        <v>0</v>
      </c>
      <c r="T136" s="55">
        <f>IFERROR(S136/R136*1000,0)</f>
        <v>0</v>
      </c>
      <c r="U136" s="54">
        <v>0.30099999999999999</v>
      </c>
      <c r="V136" s="10">
        <v>223.05</v>
      </c>
      <c r="W136" s="61">
        <f t="shared" ref="W136:W147" si="2920">V136/U136*1000</f>
        <v>741029.90033222607</v>
      </c>
      <c r="X136" s="54">
        <v>9.5419999999999998</v>
      </c>
      <c r="Y136" s="10">
        <v>337.54</v>
      </c>
      <c r="Z136" s="61">
        <f t="shared" ref="Z136:Z147" si="2921">Y136/X136*1000</f>
        <v>35374.135401383362</v>
      </c>
      <c r="AA136" s="54">
        <v>0</v>
      </c>
      <c r="AB136" s="10">
        <v>0</v>
      </c>
      <c r="AC136" s="55">
        <f t="shared" ref="AC136" si="2922">IFERROR(AB136/AA136*1000,0)</f>
        <v>0</v>
      </c>
      <c r="AD136" s="54">
        <v>0</v>
      </c>
      <c r="AE136" s="10">
        <v>0</v>
      </c>
      <c r="AF136" s="55">
        <f t="shared" ref="AF136:AF140" si="2923">IFERROR(AE136/AD136*1000,0)</f>
        <v>0</v>
      </c>
      <c r="AG136" s="54">
        <v>0</v>
      </c>
      <c r="AH136" s="10">
        <v>0</v>
      </c>
      <c r="AI136" s="55">
        <f t="shared" ref="AI136" si="2924">IFERROR(AH136/AG136*1000,0)</f>
        <v>0</v>
      </c>
      <c r="AJ136" s="54">
        <v>31.122</v>
      </c>
      <c r="AK136" s="10">
        <v>4020.74</v>
      </c>
      <c r="AL136" s="61">
        <f t="shared" ref="AL136:AL147" si="2925">AK136/AJ136*1000</f>
        <v>129192.85392969604</v>
      </c>
      <c r="AM136" s="54">
        <v>0</v>
      </c>
      <c r="AN136" s="10">
        <v>0</v>
      </c>
      <c r="AO136" s="55">
        <f t="shared" ref="AO136:AO140" si="2926">IFERROR(AN136/AM136*1000,0)</f>
        <v>0</v>
      </c>
      <c r="AP136" s="54">
        <v>2E-3</v>
      </c>
      <c r="AQ136" s="10">
        <v>0.76</v>
      </c>
      <c r="AR136" s="61">
        <f t="shared" ref="AR136:AR146" si="2927">AQ136/AP136*1000</f>
        <v>380000</v>
      </c>
      <c r="AS136" s="54">
        <v>0.6</v>
      </c>
      <c r="AT136" s="10">
        <v>24.53</v>
      </c>
      <c r="AU136" s="61">
        <f t="shared" ref="AU136:AU147" si="2928">AT136/AS136*1000</f>
        <v>40883.333333333343</v>
      </c>
      <c r="AV136" s="60">
        <v>0</v>
      </c>
      <c r="AW136" s="12">
        <v>0</v>
      </c>
      <c r="AX136" s="61">
        <v>0</v>
      </c>
      <c r="AY136" s="54">
        <v>0</v>
      </c>
      <c r="AZ136" s="10">
        <v>0</v>
      </c>
      <c r="BA136" s="61">
        <v>0</v>
      </c>
      <c r="BB136" s="54">
        <v>0</v>
      </c>
      <c r="BC136" s="10">
        <v>0</v>
      </c>
      <c r="BD136" s="61">
        <v>0</v>
      </c>
      <c r="BE136" s="54">
        <v>0</v>
      </c>
      <c r="BF136" s="10">
        <v>0</v>
      </c>
      <c r="BG136" s="61">
        <v>0</v>
      </c>
      <c r="BH136" s="54">
        <v>1.3520000000000001</v>
      </c>
      <c r="BI136" s="10">
        <v>1.93</v>
      </c>
      <c r="BJ136" s="61">
        <f t="shared" ref="BJ136:BJ147" si="2929">BI136/BH136*1000</f>
        <v>1427.5147928994081</v>
      </c>
      <c r="BK136" s="54">
        <v>39.966000000000001</v>
      </c>
      <c r="BL136" s="10">
        <v>9760.32</v>
      </c>
      <c r="BM136" s="61">
        <f t="shared" ref="BM136:BM147" si="2930">BL136/BK136*1000</f>
        <v>244215.5832457589</v>
      </c>
      <c r="BN136" s="60">
        <v>0</v>
      </c>
      <c r="BO136" s="12">
        <v>0</v>
      </c>
      <c r="BP136" s="61">
        <v>0</v>
      </c>
      <c r="BQ136" s="60">
        <v>0</v>
      </c>
      <c r="BR136" s="12">
        <v>0</v>
      </c>
      <c r="BS136" s="61">
        <v>0</v>
      </c>
      <c r="BT136" s="54">
        <v>111.63200000000001</v>
      </c>
      <c r="BU136" s="10">
        <v>3732.76</v>
      </c>
      <c r="BV136" s="61">
        <f t="shared" ref="BV136:BV147" si="2931">BU136/BT136*1000</f>
        <v>33438.082270316758</v>
      </c>
      <c r="BW136" s="60">
        <v>0</v>
      </c>
      <c r="BX136" s="12">
        <v>0</v>
      </c>
      <c r="BY136" s="61">
        <v>0</v>
      </c>
      <c r="BZ136" s="60">
        <v>0</v>
      </c>
      <c r="CA136" s="12">
        <v>0</v>
      </c>
      <c r="CB136" s="61">
        <v>0</v>
      </c>
      <c r="CC136" s="60">
        <v>0</v>
      </c>
      <c r="CD136" s="12">
        <v>0</v>
      </c>
      <c r="CE136" s="61">
        <v>0</v>
      </c>
      <c r="CF136" s="60">
        <v>0</v>
      </c>
      <c r="CG136" s="12">
        <v>0</v>
      </c>
      <c r="CH136" s="61">
        <v>0</v>
      </c>
      <c r="CI136" s="54">
        <v>3.0000000000000001E-3</v>
      </c>
      <c r="CJ136" s="10">
        <v>0.55000000000000004</v>
      </c>
      <c r="CK136" s="61">
        <f t="shared" ref="CK136:CK145" si="2932">CJ136/CI136*1000</f>
        <v>183333.33333333334</v>
      </c>
      <c r="CL136" s="60">
        <v>0</v>
      </c>
      <c r="CM136" s="12">
        <v>0</v>
      </c>
      <c r="CN136" s="61">
        <v>0</v>
      </c>
      <c r="CO136" s="60">
        <v>0</v>
      </c>
      <c r="CP136" s="12">
        <v>0</v>
      </c>
      <c r="CQ136" s="61">
        <v>0</v>
      </c>
      <c r="CR136" s="54">
        <v>1E-3</v>
      </c>
      <c r="CS136" s="10">
        <v>2.52</v>
      </c>
      <c r="CT136" s="61">
        <f t="shared" ref="CT136:CT147" si="2933">CS136/CR136*1000</f>
        <v>2520000</v>
      </c>
      <c r="CU136" s="54">
        <v>93.927999999999997</v>
      </c>
      <c r="CV136" s="10">
        <v>2926.99</v>
      </c>
      <c r="CW136" s="61">
        <f t="shared" ref="CW136:CW147" si="2934">CV136/CU136*1000</f>
        <v>31162.060301507536</v>
      </c>
      <c r="CX136" s="60">
        <v>0</v>
      </c>
      <c r="CY136" s="12">
        <v>0</v>
      </c>
      <c r="CZ136" s="61">
        <v>0</v>
      </c>
      <c r="DA136" s="60">
        <v>0</v>
      </c>
      <c r="DB136" s="12">
        <v>0</v>
      </c>
      <c r="DC136" s="61">
        <v>0</v>
      </c>
      <c r="DD136" s="60">
        <v>0</v>
      </c>
      <c r="DE136" s="12">
        <v>0</v>
      </c>
      <c r="DF136" s="61">
        <v>0</v>
      </c>
      <c r="DG136" s="60">
        <v>0</v>
      </c>
      <c r="DH136" s="12">
        <v>0</v>
      </c>
      <c r="DI136" s="61">
        <v>0</v>
      </c>
      <c r="DJ136" s="54">
        <v>0.37</v>
      </c>
      <c r="DK136" s="10">
        <v>2104.41</v>
      </c>
      <c r="DL136" s="61">
        <f t="shared" ref="DL136:DL147" si="2935">DK136/DJ136*1000</f>
        <v>5687594.5945945941</v>
      </c>
      <c r="DM136" s="54">
        <v>3.488</v>
      </c>
      <c r="DN136" s="10">
        <v>37.369999999999997</v>
      </c>
      <c r="DO136" s="61">
        <f t="shared" ref="DO136:DO147" si="2936">DN136/DM136*1000</f>
        <v>10713.876146788991</v>
      </c>
      <c r="DP136" s="60">
        <v>0</v>
      </c>
      <c r="DQ136" s="12">
        <v>0</v>
      </c>
      <c r="DR136" s="61">
        <v>0</v>
      </c>
      <c r="DS136" s="54">
        <v>0.6</v>
      </c>
      <c r="DT136" s="10">
        <v>222.41</v>
      </c>
      <c r="DU136" s="61">
        <f t="shared" ref="DU136:DU145" si="2937">DT136/DS136*1000</f>
        <v>370683.33333333331</v>
      </c>
      <c r="DV136" s="54">
        <v>162.07400000000001</v>
      </c>
      <c r="DW136" s="10">
        <v>10705.29</v>
      </c>
      <c r="DX136" s="61">
        <f t="shared" ref="DX136:DX147" si="2938">DW136/DV136*1000</f>
        <v>66051.865197378967</v>
      </c>
      <c r="DY136" s="54">
        <v>0</v>
      </c>
      <c r="DZ136" s="10">
        <v>0</v>
      </c>
      <c r="EA136" s="55">
        <f t="shared" ref="EA136:EA147" si="2939">IFERROR(DZ136/DY136*1000,0)</f>
        <v>0</v>
      </c>
      <c r="EB136" s="54">
        <v>47.198999999999998</v>
      </c>
      <c r="EC136" s="10">
        <v>6825.25</v>
      </c>
      <c r="ED136" s="61">
        <f t="shared" ref="ED136:ED147" si="2940">EC136/EB136*1000</f>
        <v>144605.81791987119</v>
      </c>
      <c r="EE136" s="60">
        <v>0</v>
      </c>
      <c r="EF136" s="12">
        <v>0</v>
      </c>
      <c r="EG136" s="61">
        <v>0</v>
      </c>
      <c r="EH136" s="60">
        <v>0</v>
      </c>
      <c r="EI136" s="12">
        <v>0</v>
      </c>
      <c r="EJ136" s="61">
        <v>0</v>
      </c>
      <c r="EK136" s="60">
        <v>0</v>
      </c>
      <c r="EL136" s="12">
        <v>0</v>
      </c>
      <c r="EM136" s="61">
        <v>0</v>
      </c>
      <c r="EN136" s="60">
        <v>0</v>
      </c>
      <c r="EO136" s="12">
        <v>0</v>
      </c>
      <c r="EP136" s="61">
        <v>0</v>
      </c>
      <c r="EQ136" s="60">
        <v>0</v>
      </c>
      <c r="ER136" s="12">
        <v>0</v>
      </c>
      <c r="ES136" s="61">
        <v>0</v>
      </c>
      <c r="ET136" s="60">
        <v>0</v>
      </c>
      <c r="EU136" s="12">
        <v>0</v>
      </c>
      <c r="EV136" s="61">
        <v>0</v>
      </c>
      <c r="EW136" s="54">
        <v>0.83399999999999996</v>
      </c>
      <c r="EX136" s="10">
        <v>47.24</v>
      </c>
      <c r="EY136" s="61">
        <f t="shared" ref="EY136:EY147" si="2941">EX136/EW136*1000</f>
        <v>56642.685851318951</v>
      </c>
      <c r="EZ136" s="60">
        <v>0</v>
      </c>
      <c r="FA136" s="12">
        <v>0</v>
      </c>
      <c r="FB136" s="61">
        <v>0</v>
      </c>
      <c r="FC136" s="60">
        <v>0</v>
      </c>
      <c r="FD136" s="12">
        <v>0</v>
      </c>
      <c r="FE136" s="61">
        <v>0</v>
      </c>
      <c r="FF136" s="54">
        <v>17.504000000000001</v>
      </c>
      <c r="FG136" s="10">
        <v>1556.92</v>
      </c>
      <c r="FH136" s="61">
        <f t="shared" ref="FH136:FH147" si="2942">FG136/FF136*1000</f>
        <v>88946.526508226685</v>
      </c>
      <c r="FI136" s="60">
        <v>0</v>
      </c>
      <c r="FJ136" s="12">
        <v>0</v>
      </c>
      <c r="FK136" s="61">
        <v>0</v>
      </c>
      <c r="FL136" s="60">
        <v>0</v>
      </c>
      <c r="FM136" s="12">
        <v>0</v>
      </c>
      <c r="FN136" s="61">
        <v>0</v>
      </c>
      <c r="FO136" s="54">
        <v>8.016</v>
      </c>
      <c r="FP136" s="10">
        <v>6081.62</v>
      </c>
      <c r="FQ136" s="61">
        <f t="shared" ref="FQ136:FQ147" si="2943">FP136/FO136*1000</f>
        <v>758685.12974051898</v>
      </c>
      <c r="FR136" s="54">
        <v>192.48500000000001</v>
      </c>
      <c r="FS136" s="10">
        <v>4020.32</v>
      </c>
      <c r="FT136" s="61">
        <f t="shared" ref="FT136:FT147" si="2944">FS136/FR136*1000</f>
        <v>20886.406732992182</v>
      </c>
      <c r="FU136" s="54">
        <v>183.179</v>
      </c>
      <c r="FV136" s="10">
        <v>8957.84</v>
      </c>
      <c r="FW136" s="61">
        <f t="shared" ref="FW136:FW147" si="2945">FV136/FU136*1000</f>
        <v>48902.112141675629</v>
      </c>
      <c r="FX136" s="60">
        <v>0</v>
      </c>
      <c r="FY136" s="12">
        <v>0</v>
      </c>
      <c r="FZ136" s="61">
        <v>0</v>
      </c>
      <c r="GA136" s="54">
        <v>0.247</v>
      </c>
      <c r="GB136" s="10">
        <v>36.22</v>
      </c>
      <c r="GC136" s="61">
        <f t="shared" ref="GC136:GC147" si="2946">GB136/GA136*1000</f>
        <v>146639.6761133603</v>
      </c>
      <c r="GD136" s="60">
        <v>0</v>
      </c>
      <c r="GE136" s="12">
        <v>0</v>
      </c>
      <c r="GF136" s="61">
        <v>0</v>
      </c>
      <c r="GG136" s="60">
        <v>0</v>
      </c>
      <c r="GH136" s="12">
        <v>0</v>
      </c>
      <c r="GI136" s="61">
        <v>0</v>
      </c>
      <c r="GJ136" s="54">
        <v>0.36899999999999999</v>
      </c>
      <c r="GK136" s="10">
        <v>83.7</v>
      </c>
      <c r="GL136" s="61">
        <f t="shared" ref="GL136:GL147" si="2947">GK136/GJ136*1000</f>
        <v>226829.26829268294</v>
      </c>
      <c r="GM136" s="60">
        <v>0</v>
      </c>
      <c r="GN136" s="12">
        <v>0</v>
      </c>
      <c r="GO136" s="61">
        <v>0</v>
      </c>
      <c r="GP136" s="60">
        <v>0</v>
      </c>
      <c r="GQ136" s="12">
        <v>0</v>
      </c>
      <c r="GR136" s="61">
        <v>0</v>
      </c>
      <c r="GS136" s="60">
        <v>0</v>
      </c>
      <c r="GT136" s="12">
        <v>0</v>
      </c>
      <c r="GU136" s="61">
        <v>0</v>
      </c>
      <c r="GV136" s="60">
        <v>0</v>
      </c>
      <c r="GW136" s="12">
        <v>0</v>
      </c>
      <c r="GX136" s="61">
        <v>0</v>
      </c>
      <c r="GY136" s="54">
        <v>0.56200000000000006</v>
      </c>
      <c r="GZ136" s="10">
        <v>2.78</v>
      </c>
      <c r="HA136" s="61">
        <f t="shared" ref="HA136:HA147" si="2948">GZ136/GY136*1000</f>
        <v>4946.6192170818495</v>
      </c>
      <c r="HB136" s="60">
        <v>0</v>
      </c>
      <c r="HC136" s="12">
        <v>0</v>
      </c>
      <c r="HD136" s="61">
        <v>0</v>
      </c>
      <c r="HE136" s="60">
        <v>0</v>
      </c>
      <c r="HF136" s="12">
        <v>0</v>
      </c>
      <c r="HG136" s="61">
        <v>0</v>
      </c>
      <c r="HH136" s="60">
        <v>1.7999999999999999E-2</v>
      </c>
      <c r="HI136" s="12">
        <v>42.91</v>
      </c>
      <c r="HJ136" s="61">
        <f t="shared" ref="HJ136" si="2949">HI136/HH136*1000</f>
        <v>2383888.8888888885</v>
      </c>
      <c r="HK136" s="60">
        <v>0</v>
      </c>
      <c r="HL136" s="12">
        <v>0</v>
      </c>
      <c r="HM136" s="61">
        <v>0</v>
      </c>
      <c r="HN136" s="60">
        <v>0.32</v>
      </c>
      <c r="HO136" s="12">
        <v>3.41</v>
      </c>
      <c r="HP136" s="61">
        <f t="shared" ref="HP136:HP142" si="2950">HO136/HN136*1000</f>
        <v>10656.25</v>
      </c>
      <c r="HQ136" s="54">
        <v>36.164999999999999</v>
      </c>
      <c r="HR136" s="10">
        <v>493.98</v>
      </c>
      <c r="HS136" s="61">
        <f t="shared" ref="HS136:HS147" si="2951">HR136/HQ136*1000</f>
        <v>13659.062629614269</v>
      </c>
      <c r="HT136" s="60">
        <v>0</v>
      </c>
      <c r="HU136" s="12">
        <v>0</v>
      </c>
      <c r="HV136" s="61">
        <v>0</v>
      </c>
      <c r="HW136" s="60">
        <v>0</v>
      </c>
      <c r="HX136" s="12">
        <v>0</v>
      </c>
      <c r="HY136" s="61">
        <v>0</v>
      </c>
      <c r="HZ136" s="60">
        <v>0</v>
      </c>
      <c r="IA136" s="12">
        <v>0</v>
      </c>
      <c r="IB136" s="61">
        <v>0</v>
      </c>
      <c r="IC136" s="60">
        <v>0</v>
      </c>
      <c r="ID136" s="12">
        <v>0</v>
      </c>
      <c r="IE136" s="61">
        <v>0</v>
      </c>
      <c r="IF136" s="54">
        <v>2E-3</v>
      </c>
      <c r="IG136" s="10">
        <v>3.58</v>
      </c>
      <c r="IH136" s="61">
        <f t="shared" ref="IH136:IH144" si="2952">IG136/IF136*1000</f>
        <v>1790000</v>
      </c>
      <c r="II136" s="54">
        <v>37.226999999999997</v>
      </c>
      <c r="IJ136" s="10">
        <v>3685.08</v>
      </c>
      <c r="IK136" s="61">
        <f t="shared" ref="IK136:IK147" si="2953">IJ136/II136*1000</f>
        <v>98989.443146103644</v>
      </c>
      <c r="IL136" s="60">
        <v>0</v>
      </c>
      <c r="IM136" s="12">
        <v>0</v>
      </c>
      <c r="IN136" s="61">
        <v>0</v>
      </c>
      <c r="IO136" s="60">
        <v>0</v>
      </c>
      <c r="IP136" s="12">
        <v>0</v>
      </c>
      <c r="IQ136" s="61">
        <v>0</v>
      </c>
      <c r="IR136" s="60">
        <v>0</v>
      </c>
      <c r="IS136" s="12">
        <v>0</v>
      </c>
      <c r="IT136" s="61">
        <v>0</v>
      </c>
      <c r="IU136" s="60">
        <v>0</v>
      </c>
      <c r="IV136" s="12">
        <v>0</v>
      </c>
      <c r="IW136" s="61">
        <v>0</v>
      </c>
      <c r="IX136" s="54">
        <v>72.057000000000002</v>
      </c>
      <c r="IY136" s="10">
        <v>3558</v>
      </c>
      <c r="IZ136" s="61">
        <f t="shared" ref="IZ136:IZ147" si="2954">IY136/IX136*1000</f>
        <v>49377.576085598899</v>
      </c>
      <c r="JA136" s="54">
        <v>9.7479999999999993</v>
      </c>
      <c r="JB136" s="10">
        <v>452.35</v>
      </c>
      <c r="JC136" s="61">
        <f t="shared" ref="JC136:JC147" si="2955">JB136/JA136*1000</f>
        <v>46404.390644234722</v>
      </c>
      <c r="JD136" s="60">
        <v>0</v>
      </c>
      <c r="JE136" s="12">
        <v>0</v>
      </c>
      <c r="JF136" s="61">
        <v>0</v>
      </c>
      <c r="JG136" s="54">
        <v>6.6000000000000003E-2</v>
      </c>
      <c r="JH136" s="10">
        <v>0.28000000000000003</v>
      </c>
      <c r="JI136" s="61">
        <f t="shared" ref="JI136:JI147" si="2956">JH136/JG136*1000</f>
        <v>4242.424242424242</v>
      </c>
      <c r="JJ136" s="60">
        <v>0</v>
      </c>
      <c r="JK136" s="12">
        <v>0</v>
      </c>
      <c r="JL136" s="61">
        <v>0</v>
      </c>
      <c r="JM136" s="60">
        <v>0</v>
      </c>
      <c r="JN136" s="12">
        <v>0</v>
      </c>
      <c r="JO136" s="61">
        <v>0</v>
      </c>
      <c r="JP136" s="60">
        <v>0</v>
      </c>
      <c r="JQ136" s="12">
        <v>0</v>
      </c>
      <c r="JR136" s="61">
        <v>0</v>
      </c>
      <c r="JS136" s="60">
        <v>0</v>
      </c>
      <c r="JT136" s="12">
        <v>0</v>
      </c>
      <c r="JU136" s="61">
        <v>0</v>
      </c>
      <c r="JV136" s="60">
        <v>0</v>
      </c>
      <c r="JW136" s="12">
        <v>0</v>
      </c>
      <c r="JX136" s="61">
        <v>0</v>
      </c>
      <c r="JY136" s="54">
        <v>0.7</v>
      </c>
      <c r="JZ136" s="10">
        <v>89.43</v>
      </c>
      <c r="KA136" s="61">
        <f t="shared" ref="KA136:KA145" si="2957">JZ136/JY136*1000</f>
        <v>127757.14285714288</v>
      </c>
      <c r="KB136" s="60">
        <v>0</v>
      </c>
      <c r="KC136" s="12">
        <v>0</v>
      </c>
      <c r="KD136" s="61">
        <v>0</v>
      </c>
      <c r="KE136" s="54">
        <v>60.820999999999998</v>
      </c>
      <c r="KF136" s="10">
        <v>5168.1899999999996</v>
      </c>
      <c r="KG136" s="61">
        <f t="shared" ref="KG136:KG147" si="2958">KF136/KE136*1000</f>
        <v>84973.77550517091</v>
      </c>
      <c r="KH136" s="60">
        <v>0</v>
      </c>
      <c r="KI136" s="12">
        <v>0</v>
      </c>
      <c r="KJ136" s="61">
        <v>0</v>
      </c>
      <c r="KK136" s="60">
        <v>0</v>
      </c>
      <c r="KL136" s="12">
        <v>0</v>
      </c>
      <c r="KM136" s="61">
        <v>0</v>
      </c>
      <c r="KN136" s="60">
        <v>0</v>
      </c>
      <c r="KO136" s="12">
        <v>0</v>
      </c>
      <c r="KP136" s="61">
        <v>0</v>
      </c>
      <c r="KQ136" s="54">
        <v>0.88800000000000001</v>
      </c>
      <c r="KR136" s="10">
        <v>221.72</v>
      </c>
      <c r="KS136" s="61">
        <f t="shared" ref="KS136:KS143" si="2959">KR136/KQ136*1000</f>
        <v>249684.68468468467</v>
      </c>
      <c r="KT136" s="60">
        <v>0</v>
      </c>
      <c r="KU136" s="12">
        <v>0</v>
      </c>
      <c r="KV136" s="61">
        <v>0</v>
      </c>
      <c r="KW136" s="60">
        <v>0</v>
      </c>
      <c r="KX136" s="12">
        <v>0</v>
      </c>
      <c r="KY136" s="61">
        <v>0</v>
      </c>
      <c r="KZ136" s="60">
        <v>0</v>
      </c>
      <c r="LA136" s="12">
        <v>0</v>
      </c>
      <c r="LB136" s="61">
        <v>0</v>
      </c>
      <c r="LC136" s="60">
        <v>0</v>
      </c>
      <c r="LD136" s="12">
        <v>0</v>
      </c>
      <c r="LE136" s="61">
        <v>0</v>
      </c>
      <c r="LF136" s="60">
        <v>0</v>
      </c>
      <c r="LG136" s="12">
        <v>0</v>
      </c>
      <c r="LH136" s="61">
        <v>0</v>
      </c>
      <c r="LI136" s="60">
        <v>0</v>
      </c>
      <c r="LJ136" s="12">
        <v>0</v>
      </c>
      <c r="LK136" s="61">
        <v>0</v>
      </c>
      <c r="LL136" s="54">
        <v>5.1999999999999998E-2</v>
      </c>
      <c r="LM136" s="10">
        <v>125.55</v>
      </c>
      <c r="LN136" s="61">
        <f t="shared" ref="LN136:LN147" si="2960">LM136/LL136*1000</f>
        <v>2414423.076923077</v>
      </c>
      <c r="LO136" s="60">
        <v>0</v>
      </c>
      <c r="LP136" s="12">
        <v>0</v>
      </c>
      <c r="LQ136" s="61">
        <v>0</v>
      </c>
      <c r="LR136" s="60">
        <v>0</v>
      </c>
      <c r="LS136" s="12">
        <v>0</v>
      </c>
      <c r="LT136" s="61">
        <v>0</v>
      </c>
      <c r="LU136" s="54">
        <v>0.65300000000000002</v>
      </c>
      <c r="LV136" s="10">
        <v>19.36</v>
      </c>
      <c r="LW136" s="61">
        <f t="shared" ref="LW136:LW145" si="2961">LV136/LU136*1000</f>
        <v>29647.779479326186</v>
      </c>
      <c r="LX136" s="54">
        <v>30.81</v>
      </c>
      <c r="LY136" s="10">
        <v>696.84</v>
      </c>
      <c r="LZ136" s="61">
        <f t="shared" ref="LZ136:LZ147" si="2962">LY136/LX136*1000</f>
        <v>22617.332035053558</v>
      </c>
      <c r="MA136" s="60">
        <v>0</v>
      </c>
      <c r="MB136" s="12">
        <v>0</v>
      </c>
      <c r="MC136" s="61">
        <v>0</v>
      </c>
      <c r="MD136" s="60">
        <v>0</v>
      </c>
      <c r="ME136" s="12">
        <v>0</v>
      </c>
      <c r="MF136" s="61">
        <v>0</v>
      </c>
      <c r="MG136" s="54">
        <v>0.37</v>
      </c>
      <c r="MH136" s="10">
        <v>2104.41</v>
      </c>
      <c r="MI136" s="61">
        <f t="shared" ref="MI136:MI147" si="2963">MH136/MG136*1000</f>
        <v>5687594.5945945941</v>
      </c>
      <c r="MJ136" s="54">
        <v>9.8800000000000008</v>
      </c>
      <c r="MK136" s="10">
        <v>5818.23</v>
      </c>
      <c r="ML136" s="61">
        <f t="shared" ref="ML136:ML146" si="2964">MK136/MJ136*1000</f>
        <v>588889.67611336021</v>
      </c>
      <c r="MM136" s="54">
        <v>40.238</v>
      </c>
      <c r="MN136" s="10">
        <v>10666.86</v>
      </c>
      <c r="MO136" s="61">
        <f t="shared" ref="MO136:MO147" si="2965">MN136/MM136*1000</f>
        <v>265094.18957204634</v>
      </c>
      <c r="MP136" s="60">
        <v>0</v>
      </c>
      <c r="MQ136" s="12">
        <v>0</v>
      </c>
      <c r="MR136" s="61">
        <v>0</v>
      </c>
      <c r="MS136" s="54">
        <v>8.0139999999999993</v>
      </c>
      <c r="MT136" s="10">
        <v>102.69</v>
      </c>
      <c r="MU136" s="61">
        <f t="shared" ref="MU136:MU147" si="2966">MT136/MS136*1000</f>
        <v>12813.825804841528</v>
      </c>
      <c r="MV136" s="60">
        <v>0</v>
      </c>
      <c r="MW136" s="12">
        <v>0</v>
      </c>
      <c r="MX136" s="61">
        <v>0</v>
      </c>
      <c r="MY136" s="54">
        <v>59.561999999999998</v>
      </c>
      <c r="MZ136" s="10">
        <v>845.81</v>
      </c>
      <c r="NA136" s="61">
        <f t="shared" ref="NA136:NA147" si="2967">MZ136/MY136*1000</f>
        <v>14200.496961149725</v>
      </c>
      <c r="NB136" s="60">
        <v>0</v>
      </c>
      <c r="NC136" s="12">
        <v>0</v>
      </c>
      <c r="ND136" s="61">
        <v>0</v>
      </c>
      <c r="NE136" s="60">
        <v>0</v>
      </c>
      <c r="NF136" s="12">
        <v>0</v>
      </c>
      <c r="NG136" s="61">
        <v>0</v>
      </c>
      <c r="NH136" s="60">
        <v>0</v>
      </c>
      <c r="NI136" s="12">
        <v>0</v>
      </c>
      <c r="NJ136" s="61">
        <v>0</v>
      </c>
      <c r="NK136" s="54">
        <v>5.9210000000000003</v>
      </c>
      <c r="NL136" s="10">
        <v>486.84</v>
      </c>
      <c r="NM136" s="61">
        <f t="shared" ref="NM136:NM147" si="2968">NL136/NK136*1000</f>
        <v>82222.597534200293</v>
      </c>
      <c r="NN136" s="60">
        <v>0</v>
      </c>
      <c r="NO136" s="12">
        <v>0</v>
      </c>
      <c r="NP136" s="61">
        <v>0</v>
      </c>
      <c r="NQ136" s="60">
        <v>0</v>
      </c>
      <c r="NR136" s="12">
        <v>0</v>
      </c>
      <c r="NS136" s="61">
        <v>0</v>
      </c>
      <c r="NT136" s="54">
        <v>8.9999999999999993E-3</v>
      </c>
      <c r="NU136" s="10">
        <v>0.56000000000000005</v>
      </c>
      <c r="NV136" s="61">
        <f t="shared" ref="NV136:NV147" si="2969">NU136/NT136*1000</f>
        <v>62222.222222222234</v>
      </c>
      <c r="NW136" s="54">
        <v>117.7</v>
      </c>
      <c r="NX136" s="10">
        <v>10983.94</v>
      </c>
      <c r="NY136" s="61">
        <f t="shared" ref="NY136:NY147" si="2970">NX136/NW136*1000</f>
        <v>93321.495327102806</v>
      </c>
      <c r="NZ136" s="54">
        <v>347.67200000000003</v>
      </c>
      <c r="OA136" s="10">
        <v>31240.44</v>
      </c>
      <c r="OB136" s="61">
        <f t="shared" ref="OB136:OB147" si="2971">OA136/NZ136*1000</f>
        <v>89856.071239559111</v>
      </c>
      <c r="OC136" s="60">
        <v>0</v>
      </c>
      <c r="OD136" s="12">
        <v>0</v>
      </c>
      <c r="OE136" s="61">
        <v>0</v>
      </c>
      <c r="OF136" s="68">
        <v>4.8000000000000001E-2</v>
      </c>
      <c r="OG136" s="24">
        <v>4.05</v>
      </c>
      <c r="OH136" s="73">
        <f t="shared" ref="OH136:OH147" si="2972">OG136/OF136*1000</f>
        <v>84375</v>
      </c>
      <c r="OI136" s="60">
        <v>0</v>
      </c>
      <c r="OJ136" s="12">
        <v>0</v>
      </c>
      <c r="OK136" s="61">
        <v>0</v>
      </c>
      <c r="OL136" s="54">
        <v>0</v>
      </c>
      <c r="OM136" s="10">
        <v>0</v>
      </c>
      <c r="ON136" s="55">
        <f t="shared" ref="ON136:ON147" si="2973">IFERROR(OM136/OL136*1000,0)</f>
        <v>0</v>
      </c>
      <c r="OO136" s="54">
        <v>0</v>
      </c>
      <c r="OP136" s="10">
        <v>0</v>
      </c>
      <c r="OQ136" s="55">
        <f t="shared" ref="OQ136:OQ147" si="2974">IFERROR(OP136/OO136*1000,0)</f>
        <v>0</v>
      </c>
      <c r="OR136" s="60">
        <v>0</v>
      </c>
      <c r="OS136" s="12">
        <v>0</v>
      </c>
      <c r="OT136" s="61">
        <v>0</v>
      </c>
      <c r="OU136" s="60">
        <v>0</v>
      </c>
      <c r="OV136" s="12">
        <v>0</v>
      </c>
      <c r="OW136" s="61">
        <v>0</v>
      </c>
      <c r="OX136" s="60">
        <v>0</v>
      </c>
      <c r="OY136" s="12">
        <v>0</v>
      </c>
      <c r="OZ136" s="61">
        <v>0</v>
      </c>
      <c r="PA136" s="13">
        <f t="shared" si="2865"/>
        <v>9807.5236692913404</v>
      </c>
      <c r="PB136" s="78" t="e">
        <f>SUM(J136,V136,Y136,AH136,AK136,AQ136,AT136,AW136,BI136,BL136,BR136,BU136,BX136,CA136,CD136,CJ136,CM136,CS136,CV136,CY136,DB136,DH136,DN136,DQ136,DT136,DW136,EC136,EF136,EI136,EU136,EX136,FA136,FG136,FJ136,FM136,FP136,FS136,FV136,GB136,GE136,GH136,GK136,GN136,GQ136,GW136,GZ136,HF136,HO136,HR136,HU136,ID136,IG136,IJ136,IM136,IP136,IV136,IY136,JB136,JE136,JH136,JK136,JN136,JQ136,JZ136,KC136,KF136,KI136,KL136,KO136,KR136,KU136,LA136,LD136,LM136,LP136,LS136,LV136,LY136,MB136,HI136,MH136,MK136,MN136,MQ136,MT136,MW136,MZ136,NC136,NF136,NI136,NL136,NO136,NU136,NX136,OA136,OJ136,OS136,OV136,OY136,HL136,JW136,AB136,IA136,IS136,P136+OP136+OM136+OG136+OD136+NR136+ME136+LG136+KX136+JT136+HX136+#REF!+HC136+GT136+FY136+FD136+ER136+EO136+EL136+DZ136+DE136+CP136+BO136+BF136+AZ136+AE136+S136+M136+G136+D136)</f>
        <v>#REF!</v>
      </c>
      <c r="PC136" s="6"/>
      <c r="PD136" s="9"/>
      <c r="PE136" s="6"/>
      <c r="PF136" s="6"/>
      <c r="PG136" s="6"/>
      <c r="PH136" s="9"/>
      <c r="PI136" s="6"/>
      <c r="PJ136" s="6"/>
      <c r="PK136" s="6"/>
      <c r="PL136" s="9"/>
      <c r="PM136" s="6"/>
      <c r="PN136" s="6"/>
      <c r="PO136" s="6"/>
      <c r="PP136" s="9"/>
      <c r="PQ136" s="6"/>
      <c r="PR136" s="6"/>
      <c r="PS136" s="6"/>
      <c r="PT136" s="9"/>
      <c r="PU136" s="6"/>
      <c r="PV136" s="6"/>
      <c r="PW136" s="6"/>
      <c r="PX136" s="9"/>
      <c r="PY136" s="6"/>
      <c r="PZ136" s="6"/>
      <c r="QA136" s="6"/>
      <c r="QB136" s="9"/>
      <c r="QC136" s="6"/>
      <c r="QD136" s="6"/>
      <c r="QE136" s="6"/>
      <c r="QF136" s="2"/>
      <c r="QG136" s="1"/>
      <c r="QH136" s="1"/>
      <c r="QI136" s="1"/>
      <c r="QJ136" s="2"/>
      <c r="QK136" s="1"/>
      <c r="QL136" s="1"/>
      <c r="QM136" s="1"/>
      <c r="QN136" s="2"/>
      <c r="QO136" s="1"/>
      <c r="QP136" s="1"/>
      <c r="QQ136" s="1"/>
    </row>
    <row r="137" spans="1:534" x14ac:dyDescent="0.25">
      <c r="A137" s="46">
        <v>2014</v>
      </c>
      <c r="B137" s="47" t="s">
        <v>6</v>
      </c>
      <c r="C137" s="54">
        <v>0</v>
      </c>
      <c r="D137" s="10">
        <v>0</v>
      </c>
      <c r="E137" s="55">
        <f t="shared" ref="E137:E147" si="2975">IFERROR(D137/C137*1000,0)</f>
        <v>0</v>
      </c>
      <c r="F137" s="60">
        <v>0</v>
      </c>
      <c r="G137" s="12">
        <v>0</v>
      </c>
      <c r="H137" s="61">
        <v>0</v>
      </c>
      <c r="I137" s="60">
        <v>0</v>
      </c>
      <c r="J137" s="12">
        <v>0</v>
      </c>
      <c r="K137" s="61">
        <v>0</v>
      </c>
      <c r="L137" s="54">
        <v>0</v>
      </c>
      <c r="M137" s="10">
        <v>0</v>
      </c>
      <c r="N137" s="55">
        <f t="shared" si="2918"/>
        <v>0</v>
      </c>
      <c r="O137" s="54">
        <v>25</v>
      </c>
      <c r="P137" s="10">
        <v>415.34</v>
      </c>
      <c r="Q137" s="61">
        <f t="shared" si="2919"/>
        <v>16613.599999999999</v>
      </c>
      <c r="R137" s="54">
        <v>0</v>
      </c>
      <c r="S137" s="10">
        <v>0</v>
      </c>
      <c r="T137" s="55">
        <f t="shared" ref="T137:T146" si="2976">IFERROR(S137/R137*1000,0)</f>
        <v>0</v>
      </c>
      <c r="U137" s="54">
        <v>4.3419999999999996</v>
      </c>
      <c r="V137" s="10">
        <v>1728.95</v>
      </c>
      <c r="W137" s="61">
        <f t="shared" si="2920"/>
        <v>398192.07738369418</v>
      </c>
      <c r="X137" s="54">
        <v>11.946999999999999</v>
      </c>
      <c r="Y137" s="10">
        <v>506.35</v>
      </c>
      <c r="Z137" s="61">
        <f t="shared" si="2921"/>
        <v>42383.02502720349</v>
      </c>
      <c r="AA137" s="54">
        <v>0</v>
      </c>
      <c r="AB137" s="10">
        <v>0</v>
      </c>
      <c r="AC137" s="55">
        <f t="shared" ref="AC137" si="2977">IFERROR(AB137/AA137*1000,0)</f>
        <v>0</v>
      </c>
      <c r="AD137" s="54">
        <v>0</v>
      </c>
      <c r="AE137" s="10">
        <v>0</v>
      </c>
      <c r="AF137" s="55">
        <f t="shared" si="2923"/>
        <v>0</v>
      </c>
      <c r="AG137" s="54">
        <v>0</v>
      </c>
      <c r="AH137" s="10">
        <v>0</v>
      </c>
      <c r="AI137" s="55">
        <f t="shared" ref="AI137" si="2978">IFERROR(AH137/AG137*1000,0)</f>
        <v>0</v>
      </c>
      <c r="AJ137" s="54">
        <v>7.9740000000000002</v>
      </c>
      <c r="AK137" s="10">
        <v>263.17</v>
      </c>
      <c r="AL137" s="61">
        <f t="shared" si="2925"/>
        <v>33003.51141208929</v>
      </c>
      <c r="AM137" s="54">
        <v>0</v>
      </c>
      <c r="AN137" s="10">
        <v>0</v>
      </c>
      <c r="AO137" s="55">
        <f t="shared" si="2926"/>
        <v>0</v>
      </c>
      <c r="AP137" s="54">
        <v>0.251</v>
      </c>
      <c r="AQ137" s="10">
        <v>2.34</v>
      </c>
      <c r="AR137" s="61">
        <f t="shared" si="2927"/>
        <v>9322.7091633466116</v>
      </c>
      <c r="AS137" s="54">
        <v>0.28000000000000003</v>
      </c>
      <c r="AT137" s="10">
        <v>44.82</v>
      </c>
      <c r="AU137" s="61">
        <f t="shared" si="2928"/>
        <v>160071.42857142855</v>
      </c>
      <c r="AV137" s="60">
        <v>0</v>
      </c>
      <c r="AW137" s="12">
        <v>0</v>
      </c>
      <c r="AX137" s="61">
        <v>0</v>
      </c>
      <c r="AY137" s="54">
        <v>0</v>
      </c>
      <c r="AZ137" s="10">
        <v>0</v>
      </c>
      <c r="BA137" s="61">
        <v>0</v>
      </c>
      <c r="BB137" s="54">
        <v>0</v>
      </c>
      <c r="BC137" s="10">
        <v>0</v>
      </c>
      <c r="BD137" s="61">
        <v>0</v>
      </c>
      <c r="BE137" s="54">
        <v>0</v>
      </c>
      <c r="BF137" s="10">
        <v>0</v>
      </c>
      <c r="BG137" s="61">
        <v>0</v>
      </c>
      <c r="BH137" s="54">
        <v>0.44</v>
      </c>
      <c r="BI137" s="10">
        <v>1</v>
      </c>
      <c r="BJ137" s="61">
        <f t="shared" si="2929"/>
        <v>2272.727272727273</v>
      </c>
      <c r="BK137" s="54">
        <v>14.132999999999999</v>
      </c>
      <c r="BL137" s="10">
        <v>3228.38</v>
      </c>
      <c r="BM137" s="61">
        <f t="shared" si="2930"/>
        <v>228428.50067218568</v>
      </c>
      <c r="BN137" s="60">
        <v>0</v>
      </c>
      <c r="BO137" s="12">
        <v>0</v>
      </c>
      <c r="BP137" s="61">
        <v>0</v>
      </c>
      <c r="BQ137" s="60">
        <v>0</v>
      </c>
      <c r="BR137" s="12">
        <v>0</v>
      </c>
      <c r="BS137" s="61">
        <v>0</v>
      </c>
      <c r="BT137" s="54">
        <v>66.816000000000003</v>
      </c>
      <c r="BU137" s="10">
        <v>3416.19</v>
      </c>
      <c r="BV137" s="61">
        <f t="shared" si="2931"/>
        <v>51128.322557471263</v>
      </c>
      <c r="BW137" s="60">
        <v>0</v>
      </c>
      <c r="BX137" s="12">
        <v>0</v>
      </c>
      <c r="BY137" s="61">
        <v>0</v>
      </c>
      <c r="BZ137" s="60">
        <v>0</v>
      </c>
      <c r="CA137" s="12">
        <v>0</v>
      </c>
      <c r="CB137" s="61">
        <v>0</v>
      </c>
      <c r="CC137" s="60">
        <v>0</v>
      </c>
      <c r="CD137" s="12">
        <v>0</v>
      </c>
      <c r="CE137" s="61">
        <v>0</v>
      </c>
      <c r="CF137" s="60">
        <v>0</v>
      </c>
      <c r="CG137" s="12">
        <v>0</v>
      </c>
      <c r="CH137" s="61">
        <v>0</v>
      </c>
      <c r="CI137" s="60">
        <v>0</v>
      </c>
      <c r="CJ137" s="12">
        <v>0</v>
      </c>
      <c r="CK137" s="61">
        <v>0</v>
      </c>
      <c r="CL137" s="60">
        <v>0</v>
      </c>
      <c r="CM137" s="12">
        <v>0</v>
      </c>
      <c r="CN137" s="61">
        <v>0</v>
      </c>
      <c r="CO137" s="60">
        <v>0</v>
      </c>
      <c r="CP137" s="12">
        <v>0</v>
      </c>
      <c r="CQ137" s="61">
        <v>0</v>
      </c>
      <c r="CR137" s="60">
        <v>0</v>
      </c>
      <c r="CS137" s="12">
        <v>0</v>
      </c>
      <c r="CT137" s="61">
        <v>0</v>
      </c>
      <c r="CU137" s="54">
        <v>176.44800000000001</v>
      </c>
      <c r="CV137" s="10">
        <v>3837.54</v>
      </c>
      <c r="CW137" s="61">
        <f t="shared" si="2934"/>
        <v>21748.843852013055</v>
      </c>
      <c r="CX137" s="60">
        <v>0</v>
      </c>
      <c r="CY137" s="12">
        <v>0</v>
      </c>
      <c r="CZ137" s="61">
        <v>0</v>
      </c>
      <c r="DA137" s="60">
        <v>0</v>
      </c>
      <c r="DB137" s="12">
        <v>0</v>
      </c>
      <c r="DC137" s="61">
        <v>0</v>
      </c>
      <c r="DD137" s="60">
        <v>0</v>
      </c>
      <c r="DE137" s="12">
        <v>0</v>
      </c>
      <c r="DF137" s="61">
        <v>0</v>
      </c>
      <c r="DG137" s="60">
        <v>0</v>
      </c>
      <c r="DH137" s="12">
        <v>0</v>
      </c>
      <c r="DI137" s="61">
        <v>0</v>
      </c>
      <c r="DJ137" s="54">
        <v>0.34499999999999997</v>
      </c>
      <c r="DK137" s="10">
        <v>2009.34</v>
      </c>
      <c r="DL137" s="61">
        <f t="shared" si="2935"/>
        <v>5824173.9130434776</v>
      </c>
      <c r="DM137" s="60">
        <v>0</v>
      </c>
      <c r="DN137" s="12">
        <v>0</v>
      </c>
      <c r="DO137" s="61">
        <v>0</v>
      </c>
      <c r="DP137" s="60">
        <v>0</v>
      </c>
      <c r="DQ137" s="12">
        <v>0</v>
      </c>
      <c r="DR137" s="61">
        <v>0</v>
      </c>
      <c r="DS137" s="60">
        <v>0</v>
      </c>
      <c r="DT137" s="12">
        <v>0</v>
      </c>
      <c r="DU137" s="61">
        <v>0</v>
      </c>
      <c r="DV137" s="54">
        <v>63.146000000000001</v>
      </c>
      <c r="DW137" s="10">
        <v>9049.7000000000007</v>
      </c>
      <c r="DX137" s="61">
        <f t="shared" si="2938"/>
        <v>143313.90745257025</v>
      </c>
      <c r="DY137" s="54">
        <v>0</v>
      </c>
      <c r="DZ137" s="10">
        <v>0</v>
      </c>
      <c r="EA137" s="55">
        <f t="shared" si="2939"/>
        <v>0</v>
      </c>
      <c r="EB137" s="54">
        <v>93.212999999999994</v>
      </c>
      <c r="EC137" s="10">
        <v>4521.37</v>
      </c>
      <c r="ED137" s="61">
        <f t="shared" si="2940"/>
        <v>48505.78781929559</v>
      </c>
      <c r="EE137" s="60">
        <v>0</v>
      </c>
      <c r="EF137" s="12">
        <v>0</v>
      </c>
      <c r="EG137" s="61">
        <v>0</v>
      </c>
      <c r="EH137" s="60">
        <v>0</v>
      </c>
      <c r="EI137" s="12">
        <v>0</v>
      </c>
      <c r="EJ137" s="61">
        <v>0</v>
      </c>
      <c r="EK137" s="60">
        <v>0</v>
      </c>
      <c r="EL137" s="12">
        <v>0</v>
      </c>
      <c r="EM137" s="61">
        <v>0</v>
      </c>
      <c r="EN137" s="60">
        <v>0</v>
      </c>
      <c r="EO137" s="12">
        <v>0</v>
      </c>
      <c r="EP137" s="61">
        <v>0</v>
      </c>
      <c r="EQ137" s="60">
        <v>0</v>
      </c>
      <c r="ER137" s="12">
        <v>0</v>
      </c>
      <c r="ES137" s="61">
        <v>0</v>
      </c>
      <c r="ET137" s="60">
        <v>0</v>
      </c>
      <c r="EU137" s="12">
        <v>0</v>
      </c>
      <c r="EV137" s="61">
        <v>0</v>
      </c>
      <c r="EW137" s="54">
        <v>3</v>
      </c>
      <c r="EX137" s="10">
        <v>392.27</v>
      </c>
      <c r="EY137" s="61">
        <f t="shared" si="2941"/>
        <v>130756.66666666666</v>
      </c>
      <c r="EZ137" s="54">
        <v>2E-3</v>
      </c>
      <c r="FA137" s="10">
        <v>0.55000000000000004</v>
      </c>
      <c r="FB137" s="61">
        <f t="shared" ref="FB137:FB147" si="2979">FA137/EZ137*1000</f>
        <v>275000</v>
      </c>
      <c r="FC137" s="60">
        <v>0</v>
      </c>
      <c r="FD137" s="12">
        <v>0</v>
      </c>
      <c r="FE137" s="61">
        <v>0</v>
      </c>
      <c r="FF137" s="54">
        <v>24.876000000000001</v>
      </c>
      <c r="FG137" s="10">
        <v>2447.36</v>
      </c>
      <c r="FH137" s="61">
        <f t="shared" si="2942"/>
        <v>98382.376587875871</v>
      </c>
      <c r="FI137" s="60">
        <v>0</v>
      </c>
      <c r="FJ137" s="12">
        <v>0</v>
      </c>
      <c r="FK137" s="61">
        <v>0</v>
      </c>
      <c r="FL137" s="60">
        <v>0</v>
      </c>
      <c r="FM137" s="12">
        <v>0</v>
      </c>
      <c r="FN137" s="61">
        <v>0</v>
      </c>
      <c r="FO137" s="54">
        <v>7.72</v>
      </c>
      <c r="FP137" s="10">
        <v>9369.66</v>
      </c>
      <c r="FQ137" s="61">
        <f t="shared" si="2943"/>
        <v>1213686.5284974095</v>
      </c>
      <c r="FR137" s="54">
        <v>30.620999999999999</v>
      </c>
      <c r="FS137" s="10">
        <v>2300.0300000000002</v>
      </c>
      <c r="FT137" s="61">
        <f t="shared" si="2944"/>
        <v>75112.831063649137</v>
      </c>
      <c r="FU137" s="54">
        <v>210.428</v>
      </c>
      <c r="FV137" s="10">
        <v>5894.29</v>
      </c>
      <c r="FW137" s="61">
        <f t="shared" si="2945"/>
        <v>28010.958617674456</v>
      </c>
      <c r="FX137" s="60">
        <v>0</v>
      </c>
      <c r="FY137" s="12">
        <v>0</v>
      </c>
      <c r="FZ137" s="61">
        <v>0</v>
      </c>
      <c r="GA137" s="54">
        <v>0.97599999999999998</v>
      </c>
      <c r="GB137" s="10">
        <v>86.84</v>
      </c>
      <c r="GC137" s="61">
        <f t="shared" si="2946"/>
        <v>88975.409836065577</v>
      </c>
      <c r="GD137" s="60">
        <v>0</v>
      </c>
      <c r="GE137" s="12">
        <v>0</v>
      </c>
      <c r="GF137" s="61">
        <v>0</v>
      </c>
      <c r="GG137" s="60">
        <v>0</v>
      </c>
      <c r="GH137" s="12">
        <v>0</v>
      </c>
      <c r="GI137" s="61">
        <v>0</v>
      </c>
      <c r="GJ137" s="54">
        <v>0.623</v>
      </c>
      <c r="GK137" s="10">
        <v>102.63</v>
      </c>
      <c r="GL137" s="61">
        <f t="shared" si="2947"/>
        <v>164735.15248796146</v>
      </c>
      <c r="GM137" s="60">
        <v>0</v>
      </c>
      <c r="GN137" s="12">
        <v>0</v>
      </c>
      <c r="GO137" s="61">
        <v>0</v>
      </c>
      <c r="GP137" s="60">
        <v>0</v>
      </c>
      <c r="GQ137" s="12">
        <v>0</v>
      </c>
      <c r="GR137" s="61">
        <v>0</v>
      </c>
      <c r="GS137" s="60">
        <v>0</v>
      </c>
      <c r="GT137" s="12">
        <v>0</v>
      </c>
      <c r="GU137" s="61">
        <v>0</v>
      </c>
      <c r="GV137" s="54">
        <v>0.88</v>
      </c>
      <c r="GW137" s="10">
        <v>17.71</v>
      </c>
      <c r="GX137" s="61">
        <f t="shared" ref="GX137:GX146" si="2980">GW137/GV137*1000</f>
        <v>20125</v>
      </c>
      <c r="GY137" s="60">
        <v>0</v>
      </c>
      <c r="GZ137" s="12">
        <v>0</v>
      </c>
      <c r="HA137" s="61">
        <v>0</v>
      </c>
      <c r="HB137" s="60">
        <v>0</v>
      </c>
      <c r="HC137" s="12">
        <v>0</v>
      </c>
      <c r="HD137" s="61">
        <v>0</v>
      </c>
      <c r="HE137" s="60">
        <v>0</v>
      </c>
      <c r="HF137" s="12">
        <v>0</v>
      </c>
      <c r="HG137" s="61">
        <v>0</v>
      </c>
      <c r="HH137" s="60">
        <v>0</v>
      </c>
      <c r="HI137" s="12">
        <v>0</v>
      </c>
      <c r="HJ137" s="61">
        <v>0</v>
      </c>
      <c r="HK137" s="60">
        <v>4.8000000000000001E-2</v>
      </c>
      <c r="HL137" s="12">
        <v>5.41</v>
      </c>
      <c r="HM137" s="61">
        <f t="shared" ref="HM137" si="2981">HL137/HK137*1000</f>
        <v>112708.33333333333</v>
      </c>
      <c r="HN137" s="60">
        <v>0</v>
      </c>
      <c r="HO137" s="12">
        <v>0</v>
      </c>
      <c r="HP137" s="61">
        <v>0</v>
      </c>
      <c r="HQ137" s="54">
        <v>5.194</v>
      </c>
      <c r="HR137" s="10">
        <v>3172.49</v>
      </c>
      <c r="HS137" s="61">
        <f t="shared" si="2951"/>
        <v>610798.99884482089</v>
      </c>
      <c r="HT137" s="60">
        <v>0</v>
      </c>
      <c r="HU137" s="12">
        <v>0</v>
      </c>
      <c r="HV137" s="61">
        <v>0</v>
      </c>
      <c r="HW137" s="60">
        <v>0</v>
      </c>
      <c r="HX137" s="12">
        <v>0</v>
      </c>
      <c r="HY137" s="61">
        <v>0</v>
      </c>
      <c r="HZ137" s="60">
        <v>0</v>
      </c>
      <c r="IA137" s="12">
        <v>0</v>
      </c>
      <c r="IB137" s="61">
        <v>0</v>
      </c>
      <c r="IC137" s="60">
        <v>0</v>
      </c>
      <c r="ID137" s="12">
        <v>0</v>
      </c>
      <c r="IE137" s="61">
        <v>0</v>
      </c>
      <c r="IF137" s="60">
        <v>0</v>
      </c>
      <c r="IG137" s="12">
        <v>0</v>
      </c>
      <c r="IH137" s="61">
        <v>0</v>
      </c>
      <c r="II137" s="54">
        <v>8.7140000000000004</v>
      </c>
      <c r="IJ137" s="10">
        <v>504.53</v>
      </c>
      <c r="IK137" s="61">
        <f t="shared" si="2953"/>
        <v>57898.783566674312</v>
      </c>
      <c r="IL137" s="60">
        <v>0</v>
      </c>
      <c r="IM137" s="12">
        <v>0</v>
      </c>
      <c r="IN137" s="61">
        <v>0</v>
      </c>
      <c r="IO137" s="60">
        <v>0</v>
      </c>
      <c r="IP137" s="12">
        <v>0</v>
      </c>
      <c r="IQ137" s="61">
        <v>0</v>
      </c>
      <c r="IR137" s="60">
        <v>0</v>
      </c>
      <c r="IS137" s="12">
        <v>0</v>
      </c>
      <c r="IT137" s="61">
        <v>0</v>
      </c>
      <c r="IU137" s="54">
        <v>1E-3</v>
      </c>
      <c r="IV137" s="10">
        <v>1.08</v>
      </c>
      <c r="IW137" s="61">
        <f t="shared" ref="IW137:IW147" si="2982">IV137/IU137*1000</f>
        <v>1080000</v>
      </c>
      <c r="IX137" s="54">
        <v>67.018000000000001</v>
      </c>
      <c r="IY137" s="10">
        <v>2050.12</v>
      </c>
      <c r="IZ137" s="61">
        <f t="shared" si="2954"/>
        <v>30590.587603330448</v>
      </c>
      <c r="JA137" s="54">
        <v>0.93200000000000005</v>
      </c>
      <c r="JB137" s="10">
        <v>328.43</v>
      </c>
      <c r="JC137" s="61">
        <f t="shared" si="2955"/>
        <v>352392.70386266091</v>
      </c>
      <c r="JD137" s="60">
        <v>0</v>
      </c>
      <c r="JE137" s="12">
        <v>0</v>
      </c>
      <c r="JF137" s="61">
        <v>0</v>
      </c>
      <c r="JG137" s="54">
        <v>0.20300000000000001</v>
      </c>
      <c r="JH137" s="10">
        <v>6.87</v>
      </c>
      <c r="JI137" s="61">
        <f t="shared" si="2956"/>
        <v>33842.364532019703</v>
      </c>
      <c r="JJ137" s="60">
        <v>0</v>
      </c>
      <c r="JK137" s="12">
        <v>0</v>
      </c>
      <c r="JL137" s="61">
        <v>0</v>
      </c>
      <c r="JM137" s="54">
        <v>15.12</v>
      </c>
      <c r="JN137" s="10">
        <v>386.28</v>
      </c>
      <c r="JO137" s="61">
        <f t="shared" ref="JO137:JO147" si="2983">JN137/JM137*1000</f>
        <v>25547.619047619046</v>
      </c>
      <c r="JP137" s="60">
        <v>0</v>
      </c>
      <c r="JQ137" s="12">
        <v>0</v>
      </c>
      <c r="JR137" s="61">
        <v>0</v>
      </c>
      <c r="JS137" s="60">
        <v>0</v>
      </c>
      <c r="JT137" s="12">
        <v>0</v>
      </c>
      <c r="JU137" s="61">
        <v>0</v>
      </c>
      <c r="JV137" s="60">
        <v>0</v>
      </c>
      <c r="JW137" s="12">
        <v>0</v>
      </c>
      <c r="JX137" s="61">
        <v>0</v>
      </c>
      <c r="JY137" s="60">
        <v>0</v>
      </c>
      <c r="JZ137" s="12">
        <v>0</v>
      </c>
      <c r="KA137" s="61">
        <v>0</v>
      </c>
      <c r="KB137" s="60">
        <v>0</v>
      </c>
      <c r="KC137" s="12">
        <v>0</v>
      </c>
      <c r="KD137" s="61">
        <v>0</v>
      </c>
      <c r="KE137" s="54">
        <v>70.733000000000004</v>
      </c>
      <c r="KF137" s="10">
        <v>6073.54</v>
      </c>
      <c r="KG137" s="61">
        <f t="shared" si="2958"/>
        <v>85865.720385110195</v>
      </c>
      <c r="KH137" s="54">
        <v>1.7000000000000001E-2</v>
      </c>
      <c r="KI137" s="10">
        <v>5.07</v>
      </c>
      <c r="KJ137" s="61">
        <f t="shared" ref="KJ137:KJ147" si="2984">KI137/KH137*1000</f>
        <v>298235.29411764705</v>
      </c>
      <c r="KK137" s="54">
        <v>5.4630000000000001</v>
      </c>
      <c r="KL137" s="10">
        <v>1011.56</v>
      </c>
      <c r="KM137" s="61">
        <f t="shared" ref="KM137:KM145" si="2985">KL137/KK137*1000</f>
        <v>185165.65989383121</v>
      </c>
      <c r="KN137" s="60">
        <v>0</v>
      </c>
      <c r="KO137" s="12">
        <v>0</v>
      </c>
      <c r="KP137" s="61">
        <v>0</v>
      </c>
      <c r="KQ137" s="60">
        <v>0</v>
      </c>
      <c r="KR137" s="12">
        <v>0</v>
      </c>
      <c r="KS137" s="61">
        <v>0</v>
      </c>
      <c r="KT137" s="60">
        <v>0</v>
      </c>
      <c r="KU137" s="12">
        <v>0</v>
      </c>
      <c r="KV137" s="61">
        <v>0</v>
      </c>
      <c r="KW137" s="60">
        <v>0</v>
      </c>
      <c r="KX137" s="12">
        <v>0</v>
      </c>
      <c r="KY137" s="61">
        <v>0</v>
      </c>
      <c r="KZ137" s="60">
        <v>0</v>
      </c>
      <c r="LA137" s="12">
        <v>0</v>
      </c>
      <c r="LB137" s="61">
        <v>0</v>
      </c>
      <c r="LC137" s="60">
        <v>0</v>
      </c>
      <c r="LD137" s="12">
        <v>0</v>
      </c>
      <c r="LE137" s="61">
        <v>0</v>
      </c>
      <c r="LF137" s="60">
        <v>0</v>
      </c>
      <c r="LG137" s="12">
        <v>0</v>
      </c>
      <c r="LH137" s="61">
        <v>0</v>
      </c>
      <c r="LI137" s="60">
        <v>0</v>
      </c>
      <c r="LJ137" s="12">
        <v>0</v>
      </c>
      <c r="LK137" s="61">
        <v>0</v>
      </c>
      <c r="LL137" s="54">
        <v>0.376</v>
      </c>
      <c r="LM137" s="10">
        <v>305.12</v>
      </c>
      <c r="LN137" s="61">
        <f t="shared" si="2960"/>
        <v>811489.36170212761</v>
      </c>
      <c r="LO137" s="60">
        <v>0</v>
      </c>
      <c r="LP137" s="12">
        <v>0</v>
      </c>
      <c r="LQ137" s="61">
        <v>0</v>
      </c>
      <c r="LR137" s="60">
        <v>0</v>
      </c>
      <c r="LS137" s="12">
        <v>0</v>
      </c>
      <c r="LT137" s="61">
        <v>0</v>
      </c>
      <c r="LU137" s="60">
        <v>0</v>
      </c>
      <c r="LV137" s="12">
        <v>0</v>
      </c>
      <c r="LW137" s="61">
        <v>0</v>
      </c>
      <c r="LX137" s="54">
        <v>9.2889999999999997</v>
      </c>
      <c r="LY137" s="10">
        <v>329.05</v>
      </c>
      <c r="LZ137" s="61">
        <f t="shared" si="2962"/>
        <v>35423.619334696959</v>
      </c>
      <c r="MA137" s="54">
        <v>0.14000000000000001</v>
      </c>
      <c r="MB137" s="10">
        <v>8.92</v>
      </c>
      <c r="MC137" s="61">
        <f t="shared" ref="MC137:MC147" si="2986">MB137/MA137*1000</f>
        <v>63714.28571428571</v>
      </c>
      <c r="MD137" s="60">
        <v>0</v>
      </c>
      <c r="ME137" s="12">
        <v>0</v>
      </c>
      <c r="MF137" s="61">
        <v>0</v>
      </c>
      <c r="MG137" s="54">
        <v>0.34499999999999997</v>
      </c>
      <c r="MH137" s="10">
        <v>2009.34</v>
      </c>
      <c r="MI137" s="61">
        <f t="shared" si="2963"/>
        <v>5824173.9130434776</v>
      </c>
      <c r="MJ137" s="54">
        <v>6.032</v>
      </c>
      <c r="MK137" s="10">
        <v>4039.42</v>
      </c>
      <c r="ML137" s="61">
        <f t="shared" si="2964"/>
        <v>669665.11936339526</v>
      </c>
      <c r="MM137" s="54">
        <v>22.503</v>
      </c>
      <c r="MN137" s="10">
        <v>2782.54</v>
      </c>
      <c r="MO137" s="61">
        <f t="shared" si="2965"/>
        <v>123651.95751677554</v>
      </c>
      <c r="MP137" s="60">
        <v>0</v>
      </c>
      <c r="MQ137" s="12">
        <v>0</v>
      </c>
      <c r="MR137" s="61">
        <v>0</v>
      </c>
      <c r="MS137" s="60">
        <v>0</v>
      </c>
      <c r="MT137" s="12">
        <v>0</v>
      </c>
      <c r="MU137" s="61">
        <v>0</v>
      </c>
      <c r="MV137" s="60">
        <v>0</v>
      </c>
      <c r="MW137" s="12">
        <v>0</v>
      </c>
      <c r="MX137" s="61">
        <v>0</v>
      </c>
      <c r="MY137" s="54">
        <v>68.412999999999997</v>
      </c>
      <c r="MZ137" s="10">
        <v>1259.29</v>
      </c>
      <c r="NA137" s="61">
        <f t="shared" si="2967"/>
        <v>18407.174075102685</v>
      </c>
      <c r="NB137" s="60">
        <v>0</v>
      </c>
      <c r="NC137" s="12">
        <v>0</v>
      </c>
      <c r="ND137" s="61">
        <v>0</v>
      </c>
      <c r="NE137" s="60">
        <v>0</v>
      </c>
      <c r="NF137" s="12">
        <v>0</v>
      </c>
      <c r="NG137" s="61">
        <v>0</v>
      </c>
      <c r="NH137" s="60">
        <v>0</v>
      </c>
      <c r="NI137" s="12">
        <v>0</v>
      </c>
      <c r="NJ137" s="61">
        <v>0</v>
      </c>
      <c r="NK137" s="54">
        <v>10.868</v>
      </c>
      <c r="NL137" s="10">
        <v>883.9</v>
      </c>
      <c r="NM137" s="61">
        <f t="shared" si="2968"/>
        <v>81330.511593669478</v>
      </c>
      <c r="NN137" s="60">
        <v>0</v>
      </c>
      <c r="NO137" s="12">
        <v>0</v>
      </c>
      <c r="NP137" s="61">
        <v>0</v>
      </c>
      <c r="NQ137" s="60">
        <v>0</v>
      </c>
      <c r="NR137" s="12">
        <v>0</v>
      </c>
      <c r="NS137" s="61">
        <v>0</v>
      </c>
      <c r="NT137" s="60">
        <v>0</v>
      </c>
      <c r="NU137" s="12">
        <v>0</v>
      </c>
      <c r="NV137" s="61">
        <v>0</v>
      </c>
      <c r="NW137" s="54">
        <v>87.138000000000005</v>
      </c>
      <c r="NX137" s="10">
        <v>8872.19</v>
      </c>
      <c r="NY137" s="61">
        <f t="shared" si="2970"/>
        <v>101817.69147788564</v>
      </c>
      <c r="NZ137" s="54">
        <v>276.24599999999998</v>
      </c>
      <c r="OA137" s="10">
        <v>25754.54</v>
      </c>
      <c r="OB137" s="61">
        <f t="shared" si="2971"/>
        <v>93230.454015623764</v>
      </c>
      <c r="OC137" s="60">
        <v>0</v>
      </c>
      <c r="OD137" s="12">
        <v>0</v>
      </c>
      <c r="OE137" s="61">
        <v>0</v>
      </c>
      <c r="OF137" s="68">
        <v>0.53900000000000003</v>
      </c>
      <c r="OG137" s="24">
        <v>38.74</v>
      </c>
      <c r="OH137" s="73">
        <f t="shared" si="2972"/>
        <v>71873.840445269016</v>
      </c>
      <c r="OI137" s="54">
        <v>2.1000000000000001E-2</v>
      </c>
      <c r="OJ137" s="10">
        <v>1.74</v>
      </c>
      <c r="OK137" s="61">
        <f t="shared" ref="OK137" si="2987">OJ137/OI137*1000</f>
        <v>82857.142857142841</v>
      </c>
      <c r="OL137" s="54">
        <v>0</v>
      </c>
      <c r="OM137" s="10">
        <v>0</v>
      </c>
      <c r="ON137" s="55">
        <f t="shared" si="2973"/>
        <v>0</v>
      </c>
      <c r="OO137" s="54">
        <v>0</v>
      </c>
      <c r="OP137" s="10">
        <v>0</v>
      </c>
      <c r="OQ137" s="55">
        <f t="shared" si="2974"/>
        <v>0</v>
      </c>
      <c r="OR137" s="60">
        <v>0</v>
      </c>
      <c r="OS137" s="12">
        <v>0</v>
      </c>
      <c r="OT137" s="61">
        <v>0</v>
      </c>
      <c r="OU137" s="54">
        <v>0.109</v>
      </c>
      <c r="OV137" s="10">
        <v>0.56999999999999995</v>
      </c>
      <c r="OW137" s="61">
        <f t="shared" ref="OW137:OW145" si="2988">OV137/OU137*1000</f>
        <v>5229.357798165137</v>
      </c>
      <c r="OX137" s="54">
        <v>31.007999999999999</v>
      </c>
      <c r="OY137" s="10">
        <v>313.89999999999998</v>
      </c>
      <c r="OZ137" s="61">
        <f t="shared" ref="OZ137:OZ146" si="2989">OY137/OX137*1000</f>
        <v>10123.194014447885</v>
      </c>
      <c r="PA137" s="13">
        <f t="shared" si="2865"/>
        <v>8067.5170344827584</v>
      </c>
      <c r="PB137" s="78" t="e">
        <f>SUM(J137,V137,Y137,AH137,AK137,AQ137,AT137,AW137,BI137,BL137,BR137,BU137,BX137,CA137,CD137,CJ137,CM137,CS137,CV137,CY137,DB137,DH137,DN137,DQ137,DT137,DW137,EC137,EF137,EI137,EU137,EX137,FA137,FG137,FJ137,FM137,FP137,FS137,FV137,GB137,GE137,GH137,GK137,GN137,GQ137,GW137,GZ137,HF137,HO137,HR137,HU137,ID137,IG137,IJ137,IM137,IP137,IV137,IY137,JB137,JE137,JH137,JK137,JN137,JQ137,JZ137,KC137,KF137,KI137,KL137,KO137,KR137,KU137,LA137,LD137,LM137,LP137,LS137,LV137,LY137,MB137,HI137,MH137,MK137,MN137,MQ137,MT137,MW137,MZ137,NC137,NF137,NI137,NL137,NO137,NU137,NX137,OA137,OJ137,OS137,OV137,OY137,HL137,JW137,AB137,IA137,IS137,P137+OP137+OM137+OG137+OD137+NR137+ME137+LG137+KX137+JT137+HX137+#REF!+HC137+GT137+FY137+FD137+ER137+EO137+EL137+DZ137+DE137+CP137+BO137+BF137+AZ137+AE137+S137+M137+G137+D137)</f>
        <v>#REF!</v>
      </c>
      <c r="PC137" s="6"/>
      <c r="PD137" s="9"/>
      <c r="PE137" s="6"/>
      <c r="PF137" s="6"/>
      <c r="PG137" s="6"/>
      <c r="PH137" s="9"/>
      <c r="PI137" s="6"/>
      <c r="PJ137" s="6"/>
      <c r="PK137" s="6"/>
      <c r="PL137" s="9"/>
      <c r="PM137" s="6"/>
      <c r="PN137" s="6"/>
      <c r="PO137" s="6"/>
      <c r="PP137" s="9"/>
      <c r="PQ137" s="6"/>
      <c r="PR137" s="6"/>
      <c r="PS137" s="6"/>
      <c r="PT137" s="9"/>
      <c r="PU137" s="6"/>
      <c r="PV137" s="6"/>
      <c r="PW137" s="6"/>
      <c r="PX137" s="9"/>
      <c r="PY137" s="6"/>
      <c r="PZ137" s="6"/>
      <c r="QA137" s="6"/>
      <c r="QB137" s="9"/>
      <c r="QC137" s="6"/>
      <c r="QD137" s="6"/>
      <c r="QE137" s="6"/>
      <c r="QF137" s="2"/>
      <c r="QG137" s="1"/>
      <c r="QH137" s="1"/>
      <c r="QI137" s="1"/>
      <c r="QJ137" s="2"/>
      <c r="QK137" s="1"/>
      <c r="QL137" s="1"/>
      <c r="QM137" s="1"/>
      <c r="QN137" s="2"/>
      <c r="QO137" s="1"/>
      <c r="QP137" s="1"/>
      <c r="QQ137" s="1"/>
    </row>
    <row r="138" spans="1:534" x14ac:dyDescent="0.25">
      <c r="A138" s="46">
        <v>2014</v>
      </c>
      <c r="B138" s="47" t="s">
        <v>7</v>
      </c>
      <c r="C138" s="54">
        <v>0</v>
      </c>
      <c r="D138" s="10">
        <v>0</v>
      </c>
      <c r="E138" s="55">
        <f t="shared" si="2975"/>
        <v>0</v>
      </c>
      <c r="F138" s="60">
        <v>0</v>
      </c>
      <c r="G138" s="12">
        <v>0</v>
      </c>
      <c r="H138" s="61">
        <v>0</v>
      </c>
      <c r="I138" s="60">
        <v>0</v>
      </c>
      <c r="J138" s="12">
        <v>0</v>
      </c>
      <c r="K138" s="61">
        <v>0</v>
      </c>
      <c r="L138" s="54">
        <v>0</v>
      </c>
      <c r="M138" s="10">
        <v>0</v>
      </c>
      <c r="N138" s="55">
        <f t="shared" si="2918"/>
        <v>0</v>
      </c>
      <c r="O138" s="54">
        <v>25</v>
      </c>
      <c r="P138" s="10">
        <v>420.44</v>
      </c>
      <c r="Q138" s="61">
        <f t="shared" si="2919"/>
        <v>16817.599999999999</v>
      </c>
      <c r="R138" s="54">
        <v>0</v>
      </c>
      <c r="S138" s="10">
        <v>0</v>
      </c>
      <c r="T138" s="55">
        <f t="shared" si="2976"/>
        <v>0</v>
      </c>
      <c r="U138" s="54">
        <v>3.0179999999999998</v>
      </c>
      <c r="V138" s="10">
        <v>1168.6400000000001</v>
      </c>
      <c r="W138" s="61">
        <f t="shared" si="2920"/>
        <v>387223.32670642814</v>
      </c>
      <c r="X138" s="54">
        <v>0.39500000000000002</v>
      </c>
      <c r="Y138" s="10">
        <v>10.98</v>
      </c>
      <c r="Z138" s="61">
        <f t="shared" si="2921"/>
        <v>27797.468354430377</v>
      </c>
      <c r="AA138" s="54">
        <v>0</v>
      </c>
      <c r="AB138" s="10">
        <v>0</v>
      </c>
      <c r="AC138" s="55">
        <f t="shared" ref="AC138" si="2990">IFERROR(AB138/AA138*1000,0)</f>
        <v>0</v>
      </c>
      <c r="AD138" s="54">
        <v>0</v>
      </c>
      <c r="AE138" s="10">
        <v>0</v>
      </c>
      <c r="AF138" s="55">
        <f t="shared" si="2923"/>
        <v>0</v>
      </c>
      <c r="AG138" s="54">
        <v>0</v>
      </c>
      <c r="AH138" s="10">
        <v>0</v>
      </c>
      <c r="AI138" s="55">
        <f t="shared" ref="AI138" si="2991">IFERROR(AH138/AG138*1000,0)</f>
        <v>0</v>
      </c>
      <c r="AJ138" s="54">
        <v>18.478000000000002</v>
      </c>
      <c r="AK138" s="10">
        <v>539.96</v>
      </c>
      <c r="AL138" s="61">
        <f t="shared" si="2925"/>
        <v>29221.777248619979</v>
      </c>
      <c r="AM138" s="54">
        <v>0</v>
      </c>
      <c r="AN138" s="10">
        <v>0</v>
      </c>
      <c r="AO138" s="55">
        <f t="shared" si="2926"/>
        <v>0</v>
      </c>
      <c r="AP138" s="54">
        <v>0.224</v>
      </c>
      <c r="AQ138" s="10">
        <v>0.63</v>
      </c>
      <c r="AR138" s="61">
        <f t="shared" si="2927"/>
        <v>2812.5</v>
      </c>
      <c r="AS138" s="54">
        <v>2.2679999999999998</v>
      </c>
      <c r="AT138" s="10">
        <v>308.33</v>
      </c>
      <c r="AU138" s="61">
        <f t="shared" si="2928"/>
        <v>135947.97178130512</v>
      </c>
      <c r="AV138" s="54">
        <v>0.878</v>
      </c>
      <c r="AW138" s="10">
        <v>80.81</v>
      </c>
      <c r="AX138" s="61">
        <f t="shared" ref="AX138:AX147" si="2992">AW138/AV138*1000</f>
        <v>92038.724373576319</v>
      </c>
      <c r="AY138" s="54">
        <v>0</v>
      </c>
      <c r="AZ138" s="10">
        <v>0</v>
      </c>
      <c r="BA138" s="61">
        <v>0</v>
      </c>
      <c r="BB138" s="54">
        <v>0</v>
      </c>
      <c r="BC138" s="10">
        <v>0</v>
      </c>
      <c r="BD138" s="61">
        <v>0</v>
      </c>
      <c r="BE138" s="54">
        <v>0</v>
      </c>
      <c r="BF138" s="10">
        <v>0</v>
      </c>
      <c r="BG138" s="61">
        <v>0</v>
      </c>
      <c r="BH138" s="54">
        <v>0.13500000000000001</v>
      </c>
      <c r="BI138" s="10">
        <v>0.8</v>
      </c>
      <c r="BJ138" s="61">
        <f t="shared" si="2929"/>
        <v>5925.9259259259252</v>
      </c>
      <c r="BK138" s="54">
        <v>23.594000000000001</v>
      </c>
      <c r="BL138" s="10">
        <v>6601.8</v>
      </c>
      <c r="BM138" s="61">
        <f t="shared" si="2930"/>
        <v>279808.42587098415</v>
      </c>
      <c r="BN138" s="60">
        <v>0</v>
      </c>
      <c r="BO138" s="12">
        <v>0</v>
      </c>
      <c r="BP138" s="61">
        <v>0</v>
      </c>
      <c r="BQ138" s="60">
        <v>0</v>
      </c>
      <c r="BR138" s="12">
        <v>0</v>
      </c>
      <c r="BS138" s="61">
        <v>0</v>
      </c>
      <c r="BT138" s="54">
        <v>87.968000000000004</v>
      </c>
      <c r="BU138" s="10">
        <v>3817.18</v>
      </c>
      <c r="BV138" s="61">
        <f t="shared" si="2931"/>
        <v>43392.824663513995</v>
      </c>
      <c r="BW138" s="54">
        <v>6.5860000000000003</v>
      </c>
      <c r="BX138" s="10">
        <v>859.2</v>
      </c>
      <c r="BY138" s="61">
        <f t="shared" ref="BY138:BY147" si="2993">BX138/BW138*1000</f>
        <v>130458.54843607654</v>
      </c>
      <c r="BZ138" s="60">
        <v>0</v>
      </c>
      <c r="CA138" s="12">
        <v>0</v>
      </c>
      <c r="CB138" s="61">
        <v>0</v>
      </c>
      <c r="CC138" s="60">
        <v>0</v>
      </c>
      <c r="CD138" s="12">
        <v>0</v>
      </c>
      <c r="CE138" s="61">
        <v>0</v>
      </c>
      <c r="CF138" s="60">
        <v>0</v>
      </c>
      <c r="CG138" s="12">
        <v>0</v>
      </c>
      <c r="CH138" s="61">
        <v>0</v>
      </c>
      <c r="CI138" s="54">
        <v>1E-3</v>
      </c>
      <c r="CJ138" s="10">
        <v>0.87</v>
      </c>
      <c r="CK138" s="61">
        <f t="shared" si="2932"/>
        <v>870000</v>
      </c>
      <c r="CL138" s="60">
        <v>0</v>
      </c>
      <c r="CM138" s="12">
        <v>0</v>
      </c>
      <c r="CN138" s="61">
        <v>0</v>
      </c>
      <c r="CO138" s="60">
        <v>0</v>
      </c>
      <c r="CP138" s="12">
        <v>0</v>
      </c>
      <c r="CQ138" s="61">
        <v>0</v>
      </c>
      <c r="CR138" s="54">
        <v>6</v>
      </c>
      <c r="CS138" s="10">
        <v>421.93</v>
      </c>
      <c r="CT138" s="61">
        <f t="shared" si="2933"/>
        <v>70321.666666666672</v>
      </c>
      <c r="CU138" s="54">
        <v>53.35</v>
      </c>
      <c r="CV138" s="10">
        <v>1229.94</v>
      </c>
      <c r="CW138" s="61">
        <f t="shared" si="2934"/>
        <v>23054.170571696348</v>
      </c>
      <c r="CX138" s="60">
        <v>0</v>
      </c>
      <c r="CY138" s="12">
        <v>0</v>
      </c>
      <c r="CZ138" s="61">
        <v>0</v>
      </c>
      <c r="DA138" s="60">
        <v>0</v>
      </c>
      <c r="DB138" s="12">
        <v>0</v>
      </c>
      <c r="DC138" s="61">
        <v>0</v>
      </c>
      <c r="DD138" s="60">
        <v>0</v>
      </c>
      <c r="DE138" s="12">
        <v>0</v>
      </c>
      <c r="DF138" s="61">
        <v>0</v>
      </c>
      <c r="DG138" s="60">
        <v>0</v>
      </c>
      <c r="DH138" s="12">
        <v>0</v>
      </c>
      <c r="DI138" s="61">
        <v>0</v>
      </c>
      <c r="DJ138" s="54">
        <v>0.315</v>
      </c>
      <c r="DK138" s="10">
        <v>1491.24</v>
      </c>
      <c r="DL138" s="61">
        <f t="shared" si="2935"/>
        <v>4734095.2380952388</v>
      </c>
      <c r="DM138" s="54">
        <v>1.577</v>
      </c>
      <c r="DN138" s="10">
        <v>15.41</v>
      </c>
      <c r="DO138" s="61">
        <f t="shared" si="2936"/>
        <v>9771.7184527584031</v>
      </c>
      <c r="DP138" s="60">
        <v>0</v>
      </c>
      <c r="DQ138" s="12">
        <v>0</v>
      </c>
      <c r="DR138" s="61">
        <v>0</v>
      </c>
      <c r="DS138" s="60">
        <v>0</v>
      </c>
      <c r="DT138" s="12">
        <v>0</v>
      </c>
      <c r="DU138" s="61">
        <v>0</v>
      </c>
      <c r="DV138" s="54">
        <v>137.255</v>
      </c>
      <c r="DW138" s="10">
        <v>12308.49</v>
      </c>
      <c r="DX138" s="61">
        <f t="shared" si="2938"/>
        <v>89676.077374230445</v>
      </c>
      <c r="DY138" s="54">
        <v>0</v>
      </c>
      <c r="DZ138" s="10">
        <v>0</v>
      </c>
      <c r="EA138" s="55">
        <f t="shared" si="2939"/>
        <v>0</v>
      </c>
      <c r="EB138" s="54">
        <v>107.407</v>
      </c>
      <c r="EC138" s="10">
        <v>9396.0400000000009</v>
      </c>
      <c r="ED138" s="61">
        <f t="shared" si="2940"/>
        <v>87480.704237154016</v>
      </c>
      <c r="EE138" s="54">
        <v>6.0519999999999996</v>
      </c>
      <c r="EF138" s="10">
        <v>19.54</v>
      </c>
      <c r="EG138" s="61">
        <f t="shared" ref="EG138:EG147" si="2994">EF138/EE138*1000</f>
        <v>3228.6847323198945</v>
      </c>
      <c r="EH138" s="54">
        <v>0</v>
      </c>
      <c r="EI138" s="10">
        <v>0</v>
      </c>
      <c r="EJ138" s="61">
        <v>0</v>
      </c>
      <c r="EK138" s="54">
        <v>0</v>
      </c>
      <c r="EL138" s="10">
        <v>0</v>
      </c>
      <c r="EM138" s="61">
        <v>0</v>
      </c>
      <c r="EN138" s="54">
        <v>0</v>
      </c>
      <c r="EO138" s="10">
        <v>0</v>
      </c>
      <c r="EP138" s="61">
        <v>0</v>
      </c>
      <c r="EQ138" s="54">
        <v>0</v>
      </c>
      <c r="ER138" s="10">
        <v>0</v>
      </c>
      <c r="ES138" s="61">
        <v>0</v>
      </c>
      <c r="ET138" s="54">
        <v>0</v>
      </c>
      <c r="EU138" s="10">
        <v>0</v>
      </c>
      <c r="EV138" s="61">
        <v>0</v>
      </c>
      <c r="EW138" s="54">
        <v>0.125</v>
      </c>
      <c r="EX138" s="10">
        <v>24.2</v>
      </c>
      <c r="EY138" s="61">
        <f t="shared" si="2941"/>
        <v>193600</v>
      </c>
      <c r="EZ138" s="54">
        <v>0</v>
      </c>
      <c r="FA138" s="10">
        <v>0</v>
      </c>
      <c r="FB138" s="61">
        <v>0</v>
      </c>
      <c r="FC138" s="54">
        <v>0</v>
      </c>
      <c r="FD138" s="10">
        <v>0</v>
      </c>
      <c r="FE138" s="61">
        <v>0</v>
      </c>
      <c r="FF138" s="54">
        <v>20.434000000000001</v>
      </c>
      <c r="FG138" s="10">
        <v>2857.89</v>
      </c>
      <c r="FH138" s="61">
        <f t="shared" si="2942"/>
        <v>139859.54781246939</v>
      </c>
      <c r="FI138" s="54">
        <v>10.36</v>
      </c>
      <c r="FJ138" s="10">
        <v>172.88</v>
      </c>
      <c r="FK138" s="61">
        <f t="shared" ref="FK138:FK144" si="2995">FJ138/FI138*1000</f>
        <v>16687.258687258687</v>
      </c>
      <c r="FL138" s="54">
        <v>1.2E-2</v>
      </c>
      <c r="FM138" s="10">
        <v>0.85</v>
      </c>
      <c r="FN138" s="61">
        <f t="shared" ref="FN138:FN145" si="2996">FM138/FL138*1000</f>
        <v>70833.333333333328</v>
      </c>
      <c r="FO138" s="54">
        <v>9.9719999999999995</v>
      </c>
      <c r="FP138" s="10">
        <v>6607.48</v>
      </c>
      <c r="FQ138" s="61">
        <f t="shared" si="2943"/>
        <v>662603.28920978738</v>
      </c>
      <c r="FR138" s="54">
        <v>12.129</v>
      </c>
      <c r="FS138" s="10">
        <v>895.19</v>
      </c>
      <c r="FT138" s="61">
        <f t="shared" si="2944"/>
        <v>73805.754802539363</v>
      </c>
      <c r="FU138" s="54">
        <v>101.92700000000001</v>
      </c>
      <c r="FV138" s="10">
        <v>6717.02</v>
      </c>
      <c r="FW138" s="61">
        <f t="shared" si="2945"/>
        <v>65900.301195953973</v>
      </c>
      <c r="FX138" s="60">
        <v>0</v>
      </c>
      <c r="FY138" s="12">
        <v>0</v>
      </c>
      <c r="FZ138" s="61">
        <v>0</v>
      </c>
      <c r="GA138" s="54">
        <v>1.1719999999999999</v>
      </c>
      <c r="GB138" s="10">
        <v>284.55</v>
      </c>
      <c r="GC138" s="61">
        <f t="shared" si="2946"/>
        <v>242790.10238907853</v>
      </c>
      <c r="GD138" s="60">
        <v>0</v>
      </c>
      <c r="GE138" s="12">
        <v>0</v>
      </c>
      <c r="GF138" s="61">
        <v>0</v>
      </c>
      <c r="GG138" s="60">
        <v>0</v>
      </c>
      <c r="GH138" s="12">
        <v>0</v>
      </c>
      <c r="GI138" s="61">
        <v>0</v>
      </c>
      <c r="GJ138" s="54">
        <v>2.1999999999999999E-2</v>
      </c>
      <c r="GK138" s="10">
        <v>1.33</v>
      </c>
      <c r="GL138" s="61">
        <f t="shared" si="2947"/>
        <v>60454.545454545463</v>
      </c>
      <c r="GM138" s="60">
        <v>0</v>
      </c>
      <c r="GN138" s="12">
        <v>0</v>
      </c>
      <c r="GO138" s="61">
        <v>0</v>
      </c>
      <c r="GP138" s="60">
        <v>0</v>
      </c>
      <c r="GQ138" s="12">
        <v>0</v>
      </c>
      <c r="GR138" s="61">
        <v>0</v>
      </c>
      <c r="GS138" s="60">
        <v>0</v>
      </c>
      <c r="GT138" s="12">
        <v>0</v>
      </c>
      <c r="GU138" s="61">
        <v>0</v>
      </c>
      <c r="GV138" s="60">
        <v>0</v>
      </c>
      <c r="GW138" s="12">
        <v>0</v>
      </c>
      <c r="GX138" s="61">
        <v>0</v>
      </c>
      <c r="GY138" s="60">
        <v>0</v>
      </c>
      <c r="GZ138" s="12">
        <v>0</v>
      </c>
      <c r="HA138" s="61">
        <v>0</v>
      </c>
      <c r="HB138" s="60">
        <v>0</v>
      </c>
      <c r="HC138" s="12">
        <v>0</v>
      </c>
      <c r="HD138" s="61">
        <v>0</v>
      </c>
      <c r="HE138" s="54">
        <v>4.0000000000000001E-3</v>
      </c>
      <c r="HF138" s="10">
        <v>8.82</v>
      </c>
      <c r="HG138" s="61">
        <f t="shared" ref="HG138:HG141" si="2997">HF138/HE138*1000</f>
        <v>2205000</v>
      </c>
      <c r="HH138" s="60">
        <v>0</v>
      </c>
      <c r="HI138" s="12">
        <v>0</v>
      </c>
      <c r="HJ138" s="61">
        <v>0</v>
      </c>
      <c r="HK138" s="60">
        <v>0</v>
      </c>
      <c r="HL138" s="12">
        <v>0</v>
      </c>
      <c r="HM138" s="61">
        <v>0</v>
      </c>
      <c r="HN138" s="60">
        <v>0</v>
      </c>
      <c r="HO138" s="12">
        <v>0</v>
      </c>
      <c r="HP138" s="61">
        <v>0</v>
      </c>
      <c r="HQ138" s="54">
        <v>6</v>
      </c>
      <c r="HR138" s="10">
        <v>372.23</v>
      </c>
      <c r="HS138" s="61">
        <f t="shared" si="2951"/>
        <v>62038.333333333336</v>
      </c>
      <c r="HT138" s="60">
        <v>0</v>
      </c>
      <c r="HU138" s="12">
        <v>0</v>
      </c>
      <c r="HV138" s="61">
        <v>0</v>
      </c>
      <c r="HW138" s="60">
        <v>0</v>
      </c>
      <c r="HX138" s="12">
        <v>0</v>
      </c>
      <c r="HY138" s="61">
        <v>0</v>
      </c>
      <c r="HZ138" s="60">
        <v>0</v>
      </c>
      <c r="IA138" s="12">
        <v>0</v>
      </c>
      <c r="IB138" s="61">
        <v>0</v>
      </c>
      <c r="IC138" s="60">
        <v>0</v>
      </c>
      <c r="ID138" s="12">
        <v>0</v>
      </c>
      <c r="IE138" s="61">
        <v>0</v>
      </c>
      <c r="IF138" s="60">
        <v>0</v>
      </c>
      <c r="IG138" s="12">
        <v>0</v>
      </c>
      <c r="IH138" s="61">
        <v>0</v>
      </c>
      <c r="II138" s="54">
        <v>13.211</v>
      </c>
      <c r="IJ138" s="10">
        <v>1438.76</v>
      </c>
      <c r="IK138" s="61">
        <f t="shared" si="2953"/>
        <v>108906.21451820452</v>
      </c>
      <c r="IL138" s="60">
        <v>0</v>
      </c>
      <c r="IM138" s="12">
        <v>0</v>
      </c>
      <c r="IN138" s="61">
        <v>0</v>
      </c>
      <c r="IO138" s="60">
        <v>0</v>
      </c>
      <c r="IP138" s="12">
        <v>0</v>
      </c>
      <c r="IQ138" s="61">
        <v>0</v>
      </c>
      <c r="IR138" s="60">
        <v>0</v>
      </c>
      <c r="IS138" s="12">
        <v>0</v>
      </c>
      <c r="IT138" s="61">
        <v>0</v>
      </c>
      <c r="IU138" s="54">
        <v>1E-3</v>
      </c>
      <c r="IV138" s="10">
        <v>0.01</v>
      </c>
      <c r="IW138" s="61">
        <f t="shared" si="2982"/>
        <v>10000</v>
      </c>
      <c r="IX138" s="54">
        <v>45.771000000000001</v>
      </c>
      <c r="IY138" s="10">
        <v>1821.51</v>
      </c>
      <c r="IZ138" s="61">
        <f t="shared" si="2954"/>
        <v>39796.159140066855</v>
      </c>
      <c r="JA138" s="54">
        <v>1.2969999999999999</v>
      </c>
      <c r="JB138" s="10">
        <v>740.41</v>
      </c>
      <c r="JC138" s="61">
        <f t="shared" si="2955"/>
        <v>570863.53122590599</v>
      </c>
      <c r="JD138" s="54">
        <v>0</v>
      </c>
      <c r="JE138" s="10">
        <v>0</v>
      </c>
      <c r="JF138" s="61">
        <v>0</v>
      </c>
      <c r="JG138" s="54">
        <v>0.63</v>
      </c>
      <c r="JH138" s="10">
        <v>5.69</v>
      </c>
      <c r="JI138" s="61">
        <f t="shared" si="2956"/>
        <v>9031.7460317460318</v>
      </c>
      <c r="JJ138" s="60">
        <v>0</v>
      </c>
      <c r="JK138" s="12">
        <v>0</v>
      </c>
      <c r="JL138" s="61">
        <v>0</v>
      </c>
      <c r="JM138" s="54">
        <v>0.20200000000000001</v>
      </c>
      <c r="JN138" s="10">
        <v>10.6</v>
      </c>
      <c r="JO138" s="61">
        <f t="shared" si="2983"/>
        <v>52475.247524752471</v>
      </c>
      <c r="JP138" s="60">
        <v>0</v>
      </c>
      <c r="JQ138" s="12">
        <v>0</v>
      </c>
      <c r="JR138" s="61">
        <v>0</v>
      </c>
      <c r="JS138" s="60">
        <v>0</v>
      </c>
      <c r="JT138" s="12">
        <v>0</v>
      </c>
      <c r="JU138" s="61">
        <v>0</v>
      </c>
      <c r="JV138" s="60">
        <v>0</v>
      </c>
      <c r="JW138" s="12">
        <v>0</v>
      </c>
      <c r="JX138" s="61">
        <v>0</v>
      </c>
      <c r="JY138" s="54">
        <v>0.35</v>
      </c>
      <c r="JZ138" s="10">
        <v>45.87</v>
      </c>
      <c r="KA138" s="61">
        <f t="shared" si="2957"/>
        <v>131057.14285714286</v>
      </c>
      <c r="KB138" s="60">
        <v>0</v>
      </c>
      <c r="KC138" s="12">
        <v>0</v>
      </c>
      <c r="KD138" s="61">
        <v>0</v>
      </c>
      <c r="KE138" s="54">
        <v>107.63800000000001</v>
      </c>
      <c r="KF138" s="10">
        <v>9988.24</v>
      </c>
      <c r="KG138" s="61">
        <f t="shared" si="2958"/>
        <v>92794.737917835708</v>
      </c>
      <c r="KH138" s="54">
        <v>0.01</v>
      </c>
      <c r="KI138" s="10">
        <v>16.059999999999999</v>
      </c>
      <c r="KJ138" s="61">
        <f t="shared" si="2984"/>
        <v>1605999.9999999998</v>
      </c>
      <c r="KK138" s="60">
        <v>0</v>
      </c>
      <c r="KL138" s="12">
        <v>0</v>
      </c>
      <c r="KM138" s="61">
        <v>0</v>
      </c>
      <c r="KN138" s="60">
        <v>0</v>
      </c>
      <c r="KO138" s="12">
        <v>0</v>
      </c>
      <c r="KP138" s="61">
        <v>0</v>
      </c>
      <c r="KQ138" s="54">
        <v>9.3379999999999992</v>
      </c>
      <c r="KR138" s="10">
        <v>1619.12</v>
      </c>
      <c r="KS138" s="61">
        <f t="shared" si="2959"/>
        <v>173390.4476333262</v>
      </c>
      <c r="KT138" s="60">
        <v>0</v>
      </c>
      <c r="KU138" s="12">
        <v>0</v>
      </c>
      <c r="KV138" s="61">
        <v>0</v>
      </c>
      <c r="KW138" s="60">
        <v>0</v>
      </c>
      <c r="KX138" s="12">
        <v>0</v>
      </c>
      <c r="KY138" s="61">
        <v>0</v>
      </c>
      <c r="KZ138" s="54">
        <v>9.5000000000000001E-2</v>
      </c>
      <c r="LA138" s="10">
        <v>4</v>
      </c>
      <c r="LB138" s="61">
        <f t="shared" ref="LB138:LB143" si="2998">LA138/KZ138*1000</f>
        <v>42105.26315789474</v>
      </c>
      <c r="LC138" s="60">
        <v>0</v>
      </c>
      <c r="LD138" s="12">
        <v>0</v>
      </c>
      <c r="LE138" s="61">
        <v>0</v>
      </c>
      <c r="LF138" s="60">
        <v>0</v>
      </c>
      <c r="LG138" s="12">
        <v>0</v>
      </c>
      <c r="LH138" s="61">
        <v>0</v>
      </c>
      <c r="LI138" s="60">
        <v>0</v>
      </c>
      <c r="LJ138" s="12">
        <v>0</v>
      </c>
      <c r="LK138" s="61">
        <v>0</v>
      </c>
      <c r="LL138" s="54">
        <v>0.59599999999999997</v>
      </c>
      <c r="LM138" s="10">
        <v>239.59</v>
      </c>
      <c r="LN138" s="61">
        <f t="shared" si="2960"/>
        <v>401996.64429530205</v>
      </c>
      <c r="LO138" s="54">
        <v>0.45900000000000002</v>
      </c>
      <c r="LP138" s="10">
        <v>89.23</v>
      </c>
      <c r="LQ138" s="61">
        <f t="shared" ref="LQ138:LQ142" si="2999">LP138/LO138*1000</f>
        <v>194400.87145969499</v>
      </c>
      <c r="LR138" s="60">
        <v>0</v>
      </c>
      <c r="LS138" s="12">
        <v>0</v>
      </c>
      <c r="LT138" s="61">
        <v>0</v>
      </c>
      <c r="LU138" s="60">
        <v>0</v>
      </c>
      <c r="LV138" s="12">
        <v>0</v>
      </c>
      <c r="LW138" s="61">
        <v>0</v>
      </c>
      <c r="LX138" s="54">
        <v>31.065999999999999</v>
      </c>
      <c r="LY138" s="10">
        <v>1048.53</v>
      </c>
      <c r="LZ138" s="61">
        <f t="shared" si="2962"/>
        <v>33751.689950428125</v>
      </c>
      <c r="MA138" s="54">
        <v>0.27200000000000002</v>
      </c>
      <c r="MB138" s="10">
        <v>82.48</v>
      </c>
      <c r="MC138" s="61">
        <f t="shared" si="2986"/>
        <v>303235.29411764705</v>
      </c>
      <c r="MD138" s="60">
        <v>0</v>
      </c>
      <c r="ME138" s="12">
        <v>0</v>
      </c>
      <c r="MF138" s="61">
        <v>0</v>
      </c>
      <c r="MG138" s="54">
        <v>0.315</v>
      </c>
      <c r="MH138" s="10">
        <v>1491.24</v>
      </c>
      <c r="MI138" s="61">
        <f t="shared" si="2963"/>
        <v>4734095.2380952388</v>
      </c>
      <c r="MJ138" s="54">
        <v>10.541</v>
      </c>
      <c r="MK138" s="10">
        <v>7370.42</v>
      </c>
      <c r="ML138" s="61">
        <f t="shared" si="2964"/>
        <v>699214.49577838916</v>
      </c>
      <c r="MM138" s="54">
        <v>44.112000000000002</v>
      </c>
      <c r="MN138" s="10">
        <v>10734.97</v>
      </c>
      <c r="MO138" s="61">
        <f t="shared" si="2965"/>
        <v>243357.13638012329</v>
      </c>
      <c r="MP138" s="60">
        <v>0</v>
      </c>
      <c r="MQ138" s="12">
        <v>0</v>
      </c>
      <c r="MR138" s="61">
        <v>0</v>
      </c>
      <c r="MS138" s="54">
        <v>3.64</v>
      </c>
      <c r="MT138" s="10">
        <v>92.09</v>
      </c>
      <c r="MU138" s="61">
        <f t="shared" si="2966"/>
        <v>25299.45054945055</v>
      </c>
      <c r="MV138" s="60">
        <v>0</v>
      </c>
      <c r="MW138" s="12">
        <v>0</v>
      </c>
      <c r="MX138" s="61">
        <v>0</v>
      </c>
      <c r="MY138" s="54">
        <v>114.78700000000001</v>
      </c>
      <c r="MZ138" s="10">
        <v>1773.17</v>
      </c>
      <c r="NA138" s="61">
        <f t="shared" si="2967"/>
        <v>15447.480986522864</v>
      </c>
      <c r="NB138" s="60">
        <v>0</v>
      </c>
      <c r="NC138" s="12">
        <v>0</v>
      </c>
      <c r="ND138" s="61">
        <v>0</v>
      </c>
      <c r="NE138" s="60">
        <v>0</v>
      </c>
      <c r="NF138" s="12">
        <v>0</v>
      </c>
      <c r="NG138" s="61">
        <v>0</v>
      </c>
      <c r="NH138" s="60">
        <v>0</v>
      </c>
      <c r="NI138" s="12">
        <v>0</v>
      </c>
      <c r="NJ138" s="61">
        <v>0</v>
      </c>
      <c r="NK138" s="54">
        <v>1.1559999999999999</v>
      </c>
      <c r="NL138" s="10">
        <v>44.56</v>
      </c>
      <c r="NM138" s="61">
        <f t="shared" si="2968"/>
        <v>38546.712802768168</v>
      </c>
      <c r="NN138" s="54">
        <v>0</v>
      </c>
      <c r="NO138" s="10">
        <v>0</v>
      </c>
      <c r="NP138" s="61">
        <v>0</v>
      </c>
      <c r="NQ138" s="60">
        <v>0</v>
      </c>
      <c r="NR138" s="12">
        <v>0</v>
      </c>
      <c r="NS138" s="61">
        <v>0</v>
      </c>
      <c r="NT138" s="54">
        <v>2.1000000000000001E-2</v>
      </c>
      <c r="NU138" s="10">
        <v>0.71</v>
      </c>
      <c r="NV138" s="61">
        <f t="shared" si="2969"/>
        <v>33809.523809523802</v>
      </c>
      <c r="NW138" s="54">
        <v>67.831999999999994</v>
      </c>
      <c r="NX138" s="10">
        <v>4612.41</v>
      </c>
      <c r="NY138" s="61">
        <f t="shared" si="2970"/>
        <v>67997.552777450182</v>
      </c>
      <c r="NZ138" s="54">
        <v>212.98500000000001</v>
      </c>
      <c r="OA138" s="10">
        <v>20523.25</v>
      </c>
      <c r="OB138" s="61">
        <f t="shared" si="2971"/>
        <v>96360.072305561422</v>
      </c>
      <c r="OC138" s="60">
        <v>0</v>
      </c>
      <c r="OD138" s="12">
        <v>0</v>
      </c>
      <c r="OE138" s="61">
        <v>0</v>
      </c>
      <c r="OF138" s="68">
        <v>0.56100000000000005</v>
      </c>
      <c r="OG138" s="24">
        <v>5.52</v>
      </c>
      <c r="OH138" s="73">
        <f t="shared" si="2972"/>
        <v>9839.5721925133676</v>
      </c>
      <c r="OI138" s="54">
        <v>0</v>
      </c>
      <c r="OJ138" s="10">
        <v>0</v>
      </c>
      <c r="OK138" s="61">
        <v>0</v>
      </c>
      <c r="OL138" s="54">
        <v>0</v>
      </c>
      <c r="OM138" s="10">
        <v>0</v>
      </c>
      <c r="ON138" s="55">
        <f t="shared" si="2973"/>
        <v>0</v>
      </c>
      <c r="OO138" s="54">
        <v>0</v>
      </c>
      <c r="OP138" s="10">
        <v>0</v>
      </c>
      <c r="OQ138" s="55">
        <f t="shared" si="2974"/>
        <v>0</v>
      </c>
      <c r="OR138" s="60">
        <v>0</v>
      </c>
      <c r="OS138" s="12">
        <v>0</v>
      </c>
      <c r="OT138" s="61">
        <v>0</v>
      </c>
      <c r="OU138" s="60">
        <v>0</v>
      </c>
      <c r="OV138" s="12">
        <v>0</v>
      </c>
      <c r="OW138" s="61">
        <v>0</v>
      </c>
      <c r="OX138" s="54">
        <v>21.33</v>
      </c>
      <c r="OY138" s="10">
        <v>216.92</v>
      </c>
      <c r="OZ138" s="61">
        <f t="shared" si="2989"/>
        <v>10169.714017815284</v>
      </c>
      <c r="PA138" s="13">
        <f t="shared" si="2865"/>
        <v>14441.670111111111</v>
      </c>
      <c r="PB138" s="78" t="e">
        <f>SUM(J138,V138,Y138,AH138,AK138,AQ138,AT138,AW138,BI138,BL138,BR138,BU138,BX138,CA138,CD138,CJ138,CM138,CS138,CV138,CY138,DB138,DH138,DN138,DQ138,DT138,DW138,EC138,EF138,EI138,EU138,EX138,FA138,FG138,FJ138,FM138,FP138,FS138,FV138,GB138,GE138,GH138,GK138,GN138,GQ138,GW138,GZ138,HF138,HO138,HR138,HU138,ID138,IG138,IJ138,IM138,IP138,IV138,IY138,JB138,JE138,JH138,JK138,JN138,JQ138,JZ138,KC138,KF138,KI138,KL138,KO138,KR138,KU138,LA138,LD138,LM138,LP138,LS138,LV138,LY138,MB138,HI138,MH138,MK138,MN138,MQ138,MT138,MW138,MZ138,NC138,NF138,NI138,NL138,NO138,NU138,NX138,OA138,OJ138,OS138,OV138,OY138,HL138,JW138,AB138,IA138,IS138,P138+OP138+OM138+OG138+OD138+NR138+ME138+LG138+KX138+JT138+HX138+#REF!+HC138+GT138+FY138+FD138+ER138+EO138+EL138+DZ138+DE138+CP138+BO138+BF138+AZ138+AE138+S138+M138+G138+D138)</f>
        <v>#REF!</v>
      </c>
      <c r="PC138" s="6"/>
      <c r="PD138" s="9"/>
      <c r="PE138" s="6"/>
      <c r="PF138" s="6"/>
      <c r="PG138" s="6"/>
      <c r="PH138" s="9"/>
      <c r="PI138" s="6"/>
      <c r="PJ138" s="6"/>
      <c r="PK138" s="6"/>
      <c r="PL138" s="9"/>
      <c r="PM138" s="6"/>
      <c r="PN138" s="6"/>
      <c r="PO138" s="6"/>
      <c r="PP138" s="9"/>
      <c r="PQ138" s="6"/>
      <c r="PR138" s="6"/>
      <c r="PS138" s="6"/>
      <c r="PT138" s="9"/>
      <c r="PU138" s="6"/>
      <c r="PV138" s="6"/>
      <c r="PW138" s="6"/>
      <c r="PX138" s="9"/>
      <c r="PY138" s="6"/>
      <c r="PZ138" s="6"/>
      <c r="QA138" s="6"/>
      <c r="QB138" s="9"/>
      <c r="QC138" s="6"/>
      <c r="QD138" s="6"/>
      <c r="QE138" s="6"/>
      <c r="QF138" s="2"/>
      <c r="QG138" s="1"/>
      <c r="QH138" s="1"/>
      <c r="QI138" s="1"/>
      <c r="QJ138" s="2"/>
      <c r="QK138" s="1"/>
      <c r="QL138" s="1"/>
      <c r="QM138" s="1"/>
      <c r="QN138" s="2"/>
      <c r="QO138" s="1"/>
      <c r="QP138" s="1"/>
      <c r="QQ138" s="1"/>
    </row>
    <row r="139" spans="1:534" x14ac:dyDescent="0.25">
      <c r="A139" s="46">
        <v>2014</v>
      </c>
      <c r="B139" s="47" t="s">
        <v>8</v>
      </c>
      <c r="C139" s="54">
        <v>0</v>
      </c>
      <c r="D139" s="10">
        <v>0</v>
      </c>
      <c r="E139" s="55">
        <f t="shared" si="2975"/>
        <v>0</v>
      </c>
      <c r="F139" s="60">
        <v>0</v>
      </c>
      <c r="G139" s="12">
        <v>0</v>
      </c>
      <c r="H139" s="61">
        <v>0</v>
      </c>
      <c r="I139" s="60">
        <v>0</v>
      </c>
      <c r="J139" s="12">
        <v>0</v>
      </c>
      <c r="K139" s="61">
        <v>0</v>
      </c>
      <c r="L139" s="54">
        <v>0</v>
      </c>
      <c r="M139" s="10">
        <v>0</v>
      </c>
      <c r="N139" s="55">
        <f t="shared" si="2918"/>
        <v>0</v>
      </c>
      <c r="O139" s="54">
        <v>50</v>
      </c>
      <c r="P139" s="10">
        <v>805.42</v>
      </c>
      <c r="Q139" s="61">
        <f t="shared" si="2919"/>
        <v>16108.4</v>
      </c>
      <c r="R139" s="54">
        <v>0</v>
      </c>
      <c r="S139" s="10">
        <v>0</v>
      </c>
      <c r="T139" s="55">
        <f t="shared" si="2976"/>
        <v>0</v>
      </c>
      <c r="U139" s="54">
        <v>1.5820000000000001</v>
      </c>
      <c r="V139" s="10">
        <v>181.44</v>
      </c>
      <c r="W139" s="61">
        <f t="shared" si="2920"/>
        <v>114690.26548672565</v>
      </c>
      <c r="X139" s="54">
        <v>13.385999999999999</v>
      </c>
      <c r="Y139" s="10">
        <v>547.41999999999996</v>
      </c>
      <c r="Z139" s="61">
        <f t="shared" si="2921"/>
        <v>40894.964888689676</v>
      </c>
      <c r="AA139" s="54">
        <v>0</v>
      </c>
      <c r="AB139" s="10">
        <v>0</v>
      </c>
      <c r="AC139" s="55">
        <f t="shared" ref="AC139" si="3000">IFERROR(AB139/AA139*1000,0)</f>
        <v>0</v>
      </c>
      <c r="AD139" s="54">
        <v>0</v>
      </c>
      <c r="AE139" s="10">
        <v>0</v>
      </c>
      <c r="AF139" s="55">
        <f t="shared" si="2923"/>
        <v>0</v>
      </c>
      <c r="AG139" s="54">
        <v>0</v>
      </c>
      <c r="AH139" s="10">
        <v>0</v>
      </c>
      <c r="AI139" s="55">
        <f t="shared" ref="AI139:AI140" si="3001">IFERROR(AH139/AG139*1000,0)</f>
        <v>0</v>
      </c>
      <c r="AJ139" s="54">
        <v>21.222000000000001</v>
      </c>
      <c r="AK139" s="10">
        <v>779.39</v>
      </c>
      <c r="AL139" s="61">
        <f t="shared" si="2925"/>
        <v>36725.567806992745</v>
      </c>
      <c r="AM139" s="54">
        <v>0</v>
      </c>
      <c r="AN139" s="10">
        <v>0</v>
      </c>
      <c r="AO139" s="55">
        <f t="shared" si="2926"/>
        <v>0</v>
      </c>
      <c r="AP139" s="54">
        <v>1.218</v>
      </c>
      <c r="AQ139" s="10">
        <v>13.86</v>
      </c>
      <c r="AR139" s="61">
        <f t="shared" si="2927"/>
        <v>11379.310344827585</v>
      </c>
      <c r="AS139" s="54">
        <v>3.4449999999999998</v>
      </c>
      <c r="AT139" s="10">
        <v>61.75</v>
      </c>
      <c r="AU139" s="61">
        <f t="shared" si="2928"/>
        <v>17924.528301886792</v>
      </c>
      <c r="AV139" s="54">
        <v>6.5000000000000002E-2</v>
      </c>
      <c r="AW139" s="10">
        <v>8.1</v>
      </c>
      <c r="AX139" s="61">
        <f t="shared" si="2992"/>
        <v>124615.3846153846</v>
      </c>
      <c r="AY139" s="54">
        <v>0</v>
      </c>
      <c r="AZ139" s="10">
        <v>0</v>
      </c>
      <c r="BA139" s="61">
        <v>0</v>
      </c>
      <c r="BB139" s="54">
        <v>0</v>
      </c>
      <c r="BC139" s="10">
        <v>0</v>
      </c>
      <c r="BD139" s="61">
        <v>0</v>
      </c>
      <c r="BE139" s="54">
        <v>0</v>
      </c>
      <c r="BF139" s="10">
        <v>0</v>
      </c>
      <c r="BG139" s="61">
        <v>0</v>
      </c>
      <c r="BH139" s="54">
        <v>1.1299999999999999</v>
      </c>
      <c r="BI139" s="10">
        <v>1.99</v>
      </c>
      <c r="BJ139" s="61">
        <f t="shared" si="2929"/>
        <v>1761.0619469026549</v>
      </c>
      <c r="BK139" s="54">
        <v>22.137</v>
      </c>
      <c r="BL139" s="10">
        <v>5241.41</v>
      </c>
      <c r="BM139" s="61">
        <f t="shared" si="2930"/>
        <v>236771.46858201199</v>
      </c>
      <c r="BN139" s="60">
        <v>0</v>
      </c>
      <c r="BO139" s="12">
        <v>0</v>
      </c>
      <c r="BP139" s="61">
        <v>0</v>
      </c>
      <c r="BQ139" s="60">
        <v>0</v>
      </c>
      <c r="BR139" s="12">
        <v>0</v>
      </c>
      <c r="BS139" s="61">
        <v>0</v>
      </c>
      <c r="BT139" s="54">
        <v>139.399</v>
      </c>
      <c r="BU139" s="10">
        <v>4913.91</v>
      </c>
      <c r="BV139" s="61">
        <f t="shared" si="2931"/>
        <v>35250.683290410976</v>
      </c>
      <c r="BW139" s="54">
        <v>3.86</v>
      </c>
      <c r="BX139" s="10">
        <v>515.79</v>
      </c>
      <c r="BY139" s="61">
        <f t="shared" si="2993"/>
        <v>133624.35233160621</v>
      </c>
      <c r="BZ139" s="60">
        <v>0</v>
      </c>
      <c r="CA139" s="12">
        <v>0</v>
      </c>
      <c r="CB139" s="61">
        <v>0</v>
      </c>
      <c r="CC139" s="60">
        <v>0</v>
      </c>
      <c r="CD139" s="12">
        <v>0</v>
      </c>
      <c r="CE139" s="61">
        <v>0</v>
      </c>
      <c r="CF139" s="60">
        <v>0</v>
      </c>
      <c r="CG139" s="12">
        <v>0</v>
      </c>
      <c r="CH139" s="61">
        <v>0</v>
      </c>
      <c r="CI139" s="54">
        <v>2E-3</v>
      </c>
      <c r="CJ139" s="10">
        <v>2.31</v>
      </c>
      <c r="CK139" s="61">
        <f t="shared" si="2932"/>
        <v>1155000</v>
      </c>
      <c r="CL139" s="60">
        <v>0</v>
      </c>
      <c r="CM139" s="12">
        <v>0</v>
      </c>
      <c r="CN139" s="61">
        <v>0</v>
      </c>
      <c r="CO139" s="60">
        <v>0</v>
      </c>
      <c r="CP139" s="12">
        <v>0</v>
      </c>
      <c r="CQ139" s="61">
        <v>0</v>
      </c>
      <c r="CR139" s="60">
        <v>0</v>
      </c>
      <c r="CS139" s="12">
        <v>0</v>
      </c>
      <c r="CT139" s="61">
        <v>0</v>
      </c>
      <c r="CU139" s="54">
        <v>44.411000000000001</v>
      </c>
      <c r="CV139" s="10">
        <v>1881.68</v>
      </c>
      <c r="CW139" s="61">
        <f t="shared" si="2934"/>
        <v>42369.683186597918</v>
      </c>
      <c r="CX139" s="60">
        <v>0</v>
      </c>
      <c r="CY139" s="12">
        <v>0</v>
      </c>
      <c r="CZ139" s="61">
        <v>0</v>
      </c>
      <c r="DA139" s="60">
        <v>0</v>
      </c>
      <c r="DB139" s="12">
        <v>0</v>
      </c>
      <c r="DC139" s="61">
        <v>0</v>
      </c>
      <c r="DD139" s="60">
        <v>0</v>
      </c>
      <c r="DE139" s="12">
        <v>0</v>
      </c>
      <c r="DF139" s="61">
        <v>0</v>
      </c>
      <c r="DG139" s="60">
        <v>0</v>
      </c>
      <c r="DH139" s="12">
        <v>0</v>
      </c>
      <c r="DI139" s="61">
        <v>0</v>
      </c>
      <c r="DJ139" s="54">
        <v>0.42299999999999999</v>
      </c>
      <c r="DK139" s="10">
        <v>2914.91</v>
      </c>
      <c r="DL139" s="61">
        <f t="shared" si="2935"/>
        <v>6891040.1891252948</v>
      </c>
      <c r="DM139" s="54">
        <v>4.0389999999999997</v>
      </c>
      <c r="DN139" s="10">
        <v>33.32</v>
      </c>
      <c r="DO139" s="61">
        <f t="shared" si="2936"/>
        <v>8249.5667244367432</v>
      </c>
      <c r="DP139" s="60">
        <v>0</v>
      </c>
      <c r="DQ139" s="12">
        <v>0</v>
      </c>
      <c r="DR139" s="61">
        <v>0</v>
      </c>
      <c r="DS139" s="54">
        <v>4.0000000000000001E-3</v>
      </c>
      <c r="DT139" s="10">
        <v>1.35</v>
      </c>
      <c r="DU139" s="61">
        <f t="shared" si="2937"/>
        <v>337500</v>
      </c>
      <c r="DV139" s="54">
        <v>100.666</v>
      </c>
      <c r="DW139" s="10">
        <v>8722.32</v>
      </c>
      <c r="DX139" s="61">
        <f t="shared" si="2938"/>
        <v>86646.136729382313</v>
      </c>
      <c r="DY139" s="54">
        <v>0</v>
      </c>
      <c r="DZ139" s="10">
        <v>0</v>
      </c>
      <c r="EA139" s="55">
        <f t="shared" si="2939"/>
        <v>0</v>
      </c>
      <c r="EB139" s="54">
        <v>80.566999999999993</v>
      </c>
      <c r="EC139" s="10">
        <v>5995.52</v>
      </c>
      <c r="ED139" s="61">
        <f t="shared" si="2940"/>
        <v>74416.572542107824</v>
      </c>
      <c r="EE139" s="54">
        <v>0.129</v>
      </c>
      <c r="EF139" s="10">
        <v>1.93</v>
      </c>
      <c r="EG139" s="61">
        <f t="shared" si="2994"/>
        <v>14961.240310077519</v>
      </c>
      <c r="EH139" s="54">
        <v>0</v>
      </c>
      <c r="EI139" s="10">
        <v>0</v>
      </c>
      <c r="EJ139" s="61">
        <v>0</v>
      </c>
      <c r="EK139" s="54">
        <v>0</v>
      </c>
      <c r="EL139" s="10">
        <v>0</v>
      </c>
      <c r="EM139" s="61">
        <v>0</v>
      </c>
      <c r="EN139" s="54">
        <v>0</v>
      </c>
      <c r="EO139" s="10">
        <v>0</v>
      </c>
      <c r="EP139" s="61">
        <v>0</v>
      </c>
      <c r="EQ139" s="54">
        <v>0</v>
      </c>
      <c r="ER139" s="10">
        <v>0</v>
      </c>
      <c r="ES139" s="61">
        <v>0</v>
      </c>
      <c r="ET139" s="54">
        <v>0</v>
      </c>
      <c r="EU139" s="10">
        <v>0</v>
      </c>
      <c r="EV139" s="61">
        <v>0</v>
      </c>
      <c r="EW139" s="54">
        <v>1.33</v>
      </c>
      <c r="EX139" s="10">
        <v>88.71</v>
      </c>
      <c r="EY139" s="61">
        <f t="shared" si="2941"/>
        <v>66699.248120300734</v>
      </c>
      <c r="EZ139" s="54">
        <v>0</v>
      </c>
      <c r="FA139" s="10">
        <v>0</v>
      </c>
      <c r="FB139" s="61">
        <v>0</v>
      </c>
      <c r="FC139" s="60">
        <v>0</v>
      </c>
      <c r="FD139" s="12">
        <v>0</v>
      </c>
      <c r="FE139" s="61">
        <v>0</v>
      </c>
      <c r="FF139" s="54">
        <v>12.923999999999999</v>
      </c>
      <c r="FG139" s="10">
        <v>721.24</v>
      </c>
      <c r="FH139" s="61">
        <f t="shared" si="2942"/>
        <v>55806.25193438564</v>
      </c>
      <c r="FI139" s="60">
        <v>0</v>
      </c>
      <c r="FJ139" s="12">
        <v>0</v>
      </c>
      <c r="FK139" s="61">
        <v>0</v>
      </c>
      <c r="FL139" s="60">
        <v>0</v>
      </c>
      <c r="FM139" s="12">
        <v>0</v>
      </c>
      <c r="FN139" s="61">
        <v>0</v>
      </c>
      <c r="FO139" s="54">
        <v>1.24</v>
      </c>
      <c r="FP139" s="10">
        <v>2020.67</v>
      </c>
      <c r="FQ139" s="61">
        <f t="shared" si="2943"/>
        <v>1629572.5806451614</v>
      </c>
      <c r="FR139" s="54">
        <v>16.09</v>
      </c>
      <c r="FS139" s="10">
        <v>1087.43</v>
      </c>
      <c r="FT139" s="61">
        <f t="shared" si="2944"/>
        <v>67584.21379738969</v>
      </c>
      <c r="FU139" s="54">
        <v>79.409000000000006</v>
      </c>
      <c r="FV139" s="10">
        <v>7696.48</v>
      </c>
      <c r="FW139" s="61">
        <f t="shared" si="2945"/>
        <v>96922.011358913966</v>
      </c>
      <c r="FX139" s="60">
        <v>0</v>
      </c>
      <c r="FY139" s="12">
        <v>0</v>
      </c>
      <c r="FZ139" s="61">
        <v>0</v>
      </c>
      <c r="GA139" s="54">
        <v>1.0720000000000001</v>
      </c>
      <c r="GB139" s="10">
        <v>91.66</v>
      </c>
      <c r="GC139" s="61">
        <f t="shared" si="2946"/>
        <v>85503.73134328358</v>
      </c>
      <c r="GD139" s="60">
        <v>0</v>
      </c>
      <c r="GE139" s="12">
        <v>0</v>
      </c>
      <c r="GF139" s="61">
        <v>0</v>
      </c>
      <c r="GG139" s="60">
        <v>0</v>
      </c>
      <c r="GH139" s="12">
        <v>0</v>
      </c>
      <c r="GI139" s="61">
        <v>0</v>
      </c>
      <c r="GJ139" s="54">
        <v>8.7999999999999995E-2</v>
      </c>
      <c r="GK139" s="10">
        <v>2.0699999999999998</v>
      </c>
      <c r="GL139" s="61">
        <f t="shared" si="2947"/>
        <v>23522.727272727272</v>
      </c>
      <c r="GM139" s="60">
        <v>0</v>
      </c>
      <c r="GN139" s="12">
        <v>0</v>
      </c>
      <c r="GO139" s="61">
        <v>0</v>
      </c>
      <c r="GP139" s="60">
        <v>0</v>
      </c>
      <c r="GQ139" s="12">
        <v>0</v>
      </c>
      <c r="GR139" s="61">
        <v>0</v>
      </c>
      <c r="GS139" s="60">
        <v>0</v>
      </c>
      <c r="GT139" s="12">
        <v>0</v>
      </c>
      <c r="GU139" s="61">
        <v>0</v>
      </c>
      <c r="GV139" s="60">
        <v>0</v>
      </c>
      <c r="GW139" s="12">
        <v>0</v>
      </c>
      <c r="GX139" s="61">
        <v>0</v>
      </c>
      <c r="GY139" s="54">
        <v>0.3</v>
      </c>
      <c r="GZ139" s="10">
        <v>1.05</v>
      </c>
      <c r="HA139" s="61">
        <f t="shared" si="2948"/>
        <v>3500.0000000000005</v>
      </c>
      <c r="HB139" s="60">
        <v>0</v>
      </c>
      <c r="HC139" s="12">
        <v>0</v>
      </c>
      <c r="HD139" s="61">
        <v>0</v>
      </c>
      <c r="HE139" s="60">
        <v>0</v>
      </c>
      <c r="HF139" s="12">
        <v>0</v>
      </c>
      <c r="HG139" s="61">
        <v>0</v>
      </c>
      <c r="HH139" s="60">
        <v>0</v>
      </c>
      <c r="HI139" s="12">
        <v>0</v>
      </c>
      <c r="HJ139" s="61">
        <v>0</v>
      </c>
      <c r="HK139" s="54">
        <v>0.04</v>
      </c>
      <c r="HL139" s="10">
        <v>6.02</v>
      </c>
      <c r="HM139" s="61">
        <f t="shared" ref="HM139:HM145" si="3002">HL139/HK139*1000</f>
        <v>150500</v>
      </c>
      <c r="HN139" s="60">
        <v>0</v>
      </c>
      <c r="HO139" s="12">
        <v>0</v>
      </c>
      <c r="HP139" s="61">
        <v>0</v>
      </c>
      <c r="HQ139" s="54">
        <v>12.785</v>
      </c>
      <c r="HR139" s="10">
        <v>954.54</v>
      </c>
      <c r="HS139" s="61">
        <f t="shared" si="2951"/>
        <v>74660.930778255759</v>
      </c>
      <c r="HT139" s="60">
        <v>0</v>
      </c>
      <c r="HU139" s="12">
        <v>0</v>
      </c>
      <c r="HV139" s="61">
        <v>0</v>
      </c>
      <c r="HW139" s="60">
        <v>0</v>
      </c>
      <c r="HX139" s="12">
        <v>0</v>
      </c>
      <c r="HY139" s="61">
        <v>0</v>
      </c>
      <c r="HZ139" s="60">
        <v>0</v>
      </c>
      <c r="IA139" s="12">
        <v>0</v>
      </c>
      <c r="IB139" s="61">
        <v>0</v>
      </c>
      <c r="IC139" s="60">
        <v>0</v>
      </c>
      <c r="ID139" s="12">
        <v>0</v>
      </c>
      <c r="IE139" s="61">
        <v>0</v>
      </c>
      <c r="IF139" s="60">
        <v>0</v>
      </c>
      <c r="IG139" s="12">
        <v>0</v>
      </c>
      <c r="IH139" s="61">
        <v>0</v>
      </c>
      <c r="II139" s="54">
        <v>64.566999999999993</v>
      </c>
      <c r="IJ139" s="10">
        <v>3875.96</v>
      </c>
      <c r="IK139" s="61">
        <f t="shared" si="2953"/>
        <v>60030.046308485762</v>
      </c>
      <c r="IL139" s="60">
        <v>0</v>
      </c>
      <c r="IM139" s="12">
        <v>0</v>
      </c>
      <c r="IN139" s="61">
        <v>0</v>
      </c>
      <c r="IO139" s="60">
        <v>0</v>
      </c>
      <c r="IP139" s="12">
        <v>0</v>
      </c>
      <c r="IQ139" s="61">
        <v>0</v>
      </c>
      <c r="IR139" s="60">
        <v>0</v>
      </c>
      <c r="IS139" s="12">
        <v>0</v>
      </c>
      <c r="IT139" s="61">
        <v>0</v>
      </c>
      <c r="IU139" s="54">
        <v>5.6000000000000001E-2</v>
      </c>
      <c r="IV139" s="10">
        <v>0.18</v>
      </c>
      <c r="IW139" s="61">
        <f t="shared" si="2982"/>
        <v>3214.2857142857138</v>
      </c>
      <c r="IX139" s="54">
        <v>41.29</v>
      </c>
      <c r="IY139" s="10">
        <v>1847.5</v>
      </c>
      <c r="IZ139" s="61">
        <f t="shared" si="2954"/>
        <v>44744.49019132962</v>
      </c>
      <c r="JA139" s="54">
        <v>3.9E-2</v>
      </c>
      <c r="JB139" s="10">
        <v>22.81</v>
      </c>
      <c r="JC139" s="61">
        <f t="shared" si="2955"/>
        <v>584871.79487179476</v>
      </c>
      <c r="JD139" s="54">
        <v>0</v>
      </c>
      <c r="JE139" s="10">
        <v>0</v>
      </c>
      <c r="JF139" s="61">
        <v>0</v>
      </c>
      <c r="JG139" s="54">
        <v>0.24399999999999999</v>
      </c>
      <c r="JH139" s="10">
        <v>0.7</v>
      </c>
      <c r="JI139" s="61">
        <f t="shared" si="2956"/>
        <v>2868.8524590163934</v>
      </c>
      <c r="JJ139" s="54">
        <v>5.859</v>
      </c>
      <c r="JK139" s="10">
        <v>129.13</v>
      </c>
      <c r="JL139" s="61">
        <f t="shared" ref="JL139:JL146" si="3003">JK139/JJ139*1000</f>
        <v>22039.597200887525</v>
      </c>
      <c r="JM139" s="54">
        <v>2.5939999999999999</v>
      </c>
      <c r="JN139" s="10">
        <v>20.58</v>
      </c>
      <c r="JO139" s="61">
        <f t="shared" si="2983"/>
        <v>7933.6931380107935</v>
      </c>
      <c r="JP139" s="60">
        <v>0</v>
      </c>
      <c r="JQ139" s="12">
        <v>0</v>
      </c>
      <c r="JR139" s="61">
        <v>0</v>
      </c>
      <c r="JS139" s="60">
        <v>0</v>
      </c>
      <c r="JT139" s="12">
        <v>0</v>
      </c>
      <c r="JU139" s="61">
        <v>0</v>
      </c>
      <c r="JV139" s="60">
        <v>0</v>
      </c>
      <c r="JW139" s="12">
        <v>0</v>
      </c>
      <c r="JX139" s="61">
        <v>0</v>
      </c>
      <c r="JY139" s="60">
        <v>0</v>
      </c>
      <c r="JZ139" s="12">
        <v>0</v>
      </c>
      <c r="KA139" s="61">
        <v>0</v>
      </c>
      <c r="KB139" s="60">
        <v>0</v>
      </c>
      <c r="KC139" s="12">
        <v>0</v>
      </c>
      <c r="KD139" s="61">
        <v>0</v>
      </c>
      <c r="KE139" s="54">
        <v>190.303</v>
      </c>
      <c r="KF139" s="10">
        <v>18974.46</v>
      </c>
      <c r="KG139" s="61">
        <f t="shared" si="2958"/>
        <v>99706.573201683626</v>
      </c>
      <c r="KH139" s="54">
        <v>0.26300000000000001</v>
      </c>
      <c r="KI139" s="10">
        <v>86.24</v>
      </c>
      <c r="KJ139" s="61">
        <f t="shared" si="2984"/>
        <v>327908.74524714827</v>
      </c>
      <c r="KK139" s="60">
        <v>0</v>
      </c>
      <c r="KL139" s="12">
        <v>0</v>
      </c>
      <c r="KM139" s="61">
        <v>0</v>
      </c>
      <c r="KN139" s="60">
        <v>0</v>
      </c>
      <c r="KO139" s="12">
        <v>0</v>
      </c>
      <c r="KP139" s="61">
        <v>0</v>
      </c>
      <c r="KQ139" s="60">
        <v>0</v>
      </c>
      <c r="KR139" s="12">
        <v>0</v>
      </c>
      <c r="KS139" s="61">
        <v>0</v>
      </c>
      <c r="KT139" s="60">
        <v>0</v>
      </c>
      <c r="KU139" s="12">
        <v>0</v>
      </c>
      <c r="KV139" s="61">
        <v>0</v>
      </c>
      <c r="KW139" s="60">
        <v>0</v>
      </c>
      <c r="KX139" s="12">
        <v>0</v>
      </c>
      <c r="KY139" s="61">
        <v>0</v>
      </c>
      <c r="KZ139" s="54">
        <v>0.25600000000000001</v>
      </c>
      <c r="LA139" s="10">
        <v>3.62</v>
      </c>
      <c r="LB139" s="61">
        <f t="shared" si="2998"/>
        <v>14140.625</v>
      </c>
      <c r="LC139" s="60">
        <v>0</v>
      </c>
      <c r="LD139" s="12">
        <v>0</v>
      </c>
      <c r="LE139" s="61">
        <v>0</v>
      </c>
      <c r="LF139" s="60">
        <v>0</v>
      </c>
      <c r="LG139" s="12">
        <v>0</v>
      </c>
      <c r="LH139" s="61">
        <v>0</v>
      </c>
      <c r="LI139" s="60">
        <v>0</v>
      </c>
      <c r="LJ139" s="12">
        <v>0</v>
      </c>
      <c r="LK139" s="61">
        <v>0</v>
      </c>
      <c r="LL139" s="54">
        <v>0.14599999999999999</v>
      </c>
      <c r="LM139" s="10">
        <v>4.6900000000000004</v>
      </c>
      <c r="LN139" s="61">
        <f t="shared" si="2960"/>
        <v>32123.28767123288</v>
      </c>
      <c r="LO139" s="60">
        <v>0</v>
      </c>
      <c r="LP139" s="12">
        <v>0</v>
      </c>
      <c r="LQ139" s="61">
        <v>0</v>
      </c>
      <c r="LR139" s="60">
        <v>0</v>
      </c>
      <c r="LS139" s="12">
        <v>0</v>
      </c>
      <c r="LT139" s="61">
        <v>0</v>
      </c>
      <c r="LU139" s="60">
        <v>0</v>
      </c>
      <c r="LV139" s="12">
        <v>0</v>
      </c>
      <c r="LW139" s="61">
        <v>0</v>
      </c>
      <c r="LX139" s="54">
        <v>8.7159999999999993</v>
      </c>
      <c r="LY139" s="10">
        <v>295.33</v>
      </c>
      <c r="LZ139" s="61">
        <f t="shared" si="2962"/>
        <v>33883.662230380905</v>
      </c>
      <c r="MA139" s="60">
        <v>0</v>
      </c>
      <c r="MB139" s="12">
        <v>0</v>
      </c>
      <c r="MC139" s="61">
        <v>0</v>
      </c>
      <c r="MD139" s="60">
        <v>0</v>
      </c>
      <c r="ME139" s="12">
        <v>0</v>
      </c>
      <c r="MF139" s="61">
        <v>0</v>
      </c>
      <c r="MG139" s="54">
        <v>0.42299999999999999</v>
      </c>
      <c r="MH139" s="10">
        <v>2914.91</v>
      </c>
      <c r="MI139" s="61">
        <f t="shared" si="2963"/>
        <v>6891040.1891252948</v>
      </c>
      <c r="MJ139" s="54">
        <v>12.564</v>
      </c>
      <c r="MK139" s="10">
        <v>3463.59</v>
      </c>
      <c r="ML139" s="61">
        <f t="shared" si="2964"/>
        <v>275675.74021012418</v>
      </c>
      <c r="MM139" s="54">
        <v>7.2279999999999998</v>
      </c>
      <c r="MN139" s="10">
        <v>1831.18</v>
      </c>
      <c r="MO139" s="61">
        <f t="shared" si="2965"/>
        <v>253345.32374100722</v>
      </c>
      <c r="MP139" s="60">
        <v>0</v>
      </c>
      <c r="MQ139" s="12">
        <v>0</v>
      </c>
      <c r="MR139" s="61">
        <v>0</v>
      </c>
      <c r="MS139" s="54">
        <v>3.9169999999999998</v>
      </c>
      <c r="MT139" s="10">
        <v>20.69</v>
      </c>
      <c r="MU139" s="61">
        <f t="shared" si="2966"/>
        <v>5282.103650753128</v>
      </c>
      <c r="MV139" s="60">
        <v>0</v>
      </c>
      <c r="MW139" s="12">
        <v>0</v>
      </c>
      <c r="MX139" s="61">
        <v>0</v>
      </c>
      <c r="MY139" s="54">
        <v>100.629</v>
      </c>
      <c r="MZ139" s="10">
        <v>1406.09</v>
      </c>
      <c r="NA139" s="61">
        <f t="shared" si="2967"/>
        <v>13973.009768555781</v>
      </c>
      <c r="NB139" s="60">
        <v>0</v>
      </c>
      <c r="NC139" s="12">
        <v>0</v>
      </c>
      <c r="ND139" s="61">
        <v>0</v>
      </c>
      <c r="NE139" s="60">
        <v>0</v>
      </c>
      <c r="NF139" s="12">
        <v>0</v>
      </c>
      <c r="NG139" s="61">
        <v>0</v>
      </c>
      <c r="NH139" s="60">
        <v>0</v>
      </c>
      <c r="NI139" s="12">
        <v>0</v>
      </c>
      <c r="NJ139" s="61">
        <v>0</v>
      </c>
      <c r="NK139" s="54">
        <v>5.2169999999999996</v>
      </c>
      <c r="NL139" s="10">
        <v>61.81</v>
      </c>
      <c r="NM139" s="61">
        <f t="shared" si="2968"/>
        <v>11847.805252060572</v>
      </c>
      <c r="NN139" s="54">
        <v>0</v>
      </c>
      <c r="NO139" s="10">
        <v>0</v>
      </c>
      <c r="NP139" s="61">
        <v>0</v>
      </c>
      <c r="NQ139" s="60">
        <v>0</v>
      </c>
      <c r="NR139" s="12">
        <v>0</v>
      </c>
      <c r="NS139" s="61">
        <v>0</v>
      </c>
      <c r="NT139" s="54">
        <v>8.6950000000000003</v>
      </c>
      <c r="NU139" s="10">
        <v>118.99</v>
      </c>
      <c r="NV139" s="61">
        <f t="shared" si="2969"/>
        <v>13684.876365727428</v>
      </c>
      <c r="NW139" s="54">
        <v>91.861000000000004</v>
      </c>
      <c r="NX139" s="10">
        <v>10986.05</v>
      </c>
      <c r="NY139" s="61">
        <f t="shared" si="2970"/>
        <v>119594.27831179716</v>
      </c>
      <c r="NZ139" s="54">
        <v>205.636</v>
      </c>
      <c r="OA139" s="10">
        <v>29081.75</v>
      </c>
      <c r="OB139" s="61">
        <f t="shared" si="2971"/>
        <v>141423.43753039351</v>
      </c>
      <c r="OC139" s="60">
        <v>0</v>
      </c>
      <c r="OD139" s="12">
        <v>0</v>
      </c>
      <c r="OE139" s="61">
        <v>0</v>
      </c>
      <c r="OF139" s="68">
        <v>0.79400000000000004</v>
      </c>
      <c r="OG139" s="24">
        <v>6.73</v>
      </c>
      <c r="OH139" s="73">
        <f t="shared" si="2972"/>
        <v>8476.0705289672533</v>
      </c>
      <c r="OI139" s="54">
        <v>0</v>
      </c>
      <c r="OJ139" s="10">
        <v>0</v>
      </c>
      <c r="OK139" s="61">
        <v>0</v>
      </c>
      <c r="OL139" s="54">
        <v>0</v>
      </c>
      <c r="OM139" s="10">
        <v>0</v>
      </c>
      <c r="ON139" s="55">
        <f t="shared" si="2973"/>
        <v>0</v>
      </c>
      <c r="OO139" s="54">
        <v>0</v>
      </c>
      <c r="OP139" s="10">
        <v>0</v>
      </c>
      <c r="OQ139" s="55">
        <f t="shared" si="2974"/>
        <v>0</v>
      </c>
      <c r="OR139" s="60">
        <v>0</v>
      </c>
      <c r="OS139" s="12">
        <v>0</v>
      </c>
      <c r="OT139" s="61">
        <v>0</v>
      </c>
      <c r="OU139" s="54">
        <v>0</v>
      </c>
      <c r="OV139" s="10">
        <v>0</v>
      </c>
      <c r="OW139" s="61">
        <v>0</v>
      </c>
      <c r="OX139" s="60">
        <v>0</v>
      </c>
      <c r="OY139" s="12">
        <v>0</v>
      </c>
      <c r="OZ139" s="61">
        <v>0</v>
      </c>
      <c r="PA139" s="13">
        <f t="shared" si="2865"/>
        <v>6163.8369999999995</v>
      </c>
      <c r="PB139" s="78" t="e">
        <f>SUM(J139,V139,Y139,AH139,AK139,AQ139,AT139,AW139,BI139,BL139,BR139,BU139,BX139,CA139,CD139,CJ139,CM139,CS139,CV139,CY139,DB139,DH139,DN139,DQ139,DT139,DW139,EC139,EF139,EI139,EU139,EX139,FA139,FG139,FJ139,FM139,FP139,FS139,FV139,GB139,GE139,GH139,GK139,GN139,GQ139,GW139,GZ139,HF139,HO139,HR139,HU139,ID139,IG139,IJ139,IM139,IP139,IV139,IY139,JB139,JE139,JH139,JK139,JN139,JQ139,JZ139,KC139,KF139,KI139,KL139,KO139,KR139,KU139,LA139,LD139,LM139,LP139,LS139,LV139,LY139,MB139,HI139,MH139,MK139,MN139,MQ139,MT139,MW139,MZ139,NC139,NF139,NI139,NL139,NO139,NU139,NX139,OA139,OJ139,OS139,OV139,OY139,HL139,JW139,AB139,IA139,IS139,P139+OP139+OM139+OG139+OD139+NR139+ME139+LG139+KX139+JT139+HX139+#REF!+HC139+GT139+FY139+FD139+ER139+EO139+EL139+DZ139+DE139+CP139+BO139+BF139+AZ139+AE139+S139+M139+G139+D139)</f>
        <v>#REF!</v>
      </c>
      <c r="PC139" s="6"/>
      <c r="PD139" s="9"/>
      <c r="PE139" s="6"/>
      <c r="PF139" s="6"/>
      <c r="PG139" s="6"/>
      <c r="PH139" s="9"/>
      <c r="PI139" s="6"/>
      <c r="PJ139" s="6"/>
      <c r="PK139" s="6"/>
      <c r="PL139" s="9"/>
      <c r="PM139" s="6"/>
      <c r="PN139" s="6"/>
      <c r="PO139" s="6"/>
      <c r="PP139" s="9"/>
      <c r="PQ139" s="6"/>
      <c r="PR139" s="6"/>
      <c r="PS139" s="6"/>
      <c r="PT139" s="9"/>
      <c r="PU139" s="6"/>
      <c r="PV139" s="6"/>
      <c r="PW139" s="6"/>
      <c r="PX139" s="9"/>
      <c r="PY139" s="6"/>
      <c r="PZ139" s="6"/>
      <c r="QA139" s="6"/>
      <c r="QB139" s="9"/>
      <c r="QC139" s="6"/>
      <c r="QD139" s="6"/>
      <c r="QE139" s="6"/>
      <c r="QF139" s="2"/>
      <c r="QG139" s="1"/>
      <c r="QH139" s="1"/>
      <c r="QI139" s="1"/>
      <c r="QJ139" s="2"/>
      <c r="QK139" s="1"/>
      <c r="QL139" s="1"/>
      <c r="QM139" s="1"/>
      <c r="QN139" s="2"/>
      <c r="QO139" s="1"/>
      <c r="QP139" s="1"/>
      <c r="QQ139" s="1"/>
    </row>
    <row r="140" spans="1:534" x14ac:dyDescent="0.25">
      <c r="A140" s="46">
        <v>2014</v>
      </c>
      <c r="B140" s="47" t="s">
        <v>9</v>
      </c>
      <c r="C140" s="54">
        <v>0</v>
      </c>
      <c r="D140" s="10">
        <v>0</v>
      </c>
      <c r="E140" s="55">
        <f t="shared" si="2975"/>
        <v>0</v>
      </c>
      <c r="F140" s="60">
        <v>0</v>
      </c>
      <c r="G140" s="12">
        <v>0</v>
      </c>
      <c r="H140" s="61">
        <v>0</v>
      </c>
      <c r="I140" s="60">
        <v>0</v>
      </c>
      <c r="J140" s="12">
        <v>0</v>
      </c>
      <c r="K140" s="61">
        <v>0</v>
      </c>
      <c r="L140" s="54">
        <v>0</v>
      </c>
      <c r="M140" s="10">
        <v>0</v>
      </c>
      <c r="N140" s="55">
        <f t="shared" si="2918"/>
        <v>0</v>
      </c>
      <c r="O140" s="60">
        <v>0</v>
      </c>
      <c r="P140" s="12">
        <v>0</v>
      </c>
      <c r="Q140" s="61">
        <v>0</v>
      </c>
      <c r="R140" s="54">
        <v>0</v>
      </c>
      <c r="S140" s="10">
        <v>0</v>
      </c>
      <c r="T140" s="55">
        <f t="shared" si="2976"/>
        <v>0</v>
      </c>
      <c r="U140" s="60">
        <v>3.379</v>
      </c>
      <c r="V140" s="12">
        <v>1247.29</v>
      </c>
      <c r="W140" s="61">
        <f t="shared" si="2920"/>
        <v>369129.92009470257</v>
      </c>
      <c r="X140" s="54">
        <v>10.773999999999999</v>
      </c>
      <c r="Y140" s="10">
        <v>366.45</v>
      </c>
      <c r="Z140" s="61">
        <f t="shared" si="2921"/>
        <v>34012.437349173939</v>
      </c>
      <c r="AA140" s="54">
        <v>0</v>
      </c>
      <c r="AB140" s="10">
        <v>0</v>
      </c>
      <c r="AC140" s="55">
        <f t="shared" ref="AC140" si="3004">IFERROR(AB140/AA140*1000,0)</f>
        <v>0</v>
      </c>
      <c r="AD140" s="54">
        <v>0</v>
      </c>
      <c r="AE140" s="10">
        <v>0</v>
      </c>
      <c r="AF140" s="55">
        <f t="shared" si="2923"/>
        <v>0</v>
      </c>
      <c r="AG140" s="54">
        <v>0</v>
      </c>
      <c r="AH140" s="10">
        <v>0</v>
      </c>
      <c r="AI140" s="55">
        <f t="shared" si="3001"/>
        <v>0</v>
      </c>
      <c r="AJ140" s="54">
        <v>19.004000000000001</v>
      </c>
      <c r="AK140" s="10">
        <v>903.13</v>
      </c>
      <c r="AL140" s="61">
        <f t="shared" si="2925"/>
        <v>47523.15302041675</v>
      </c>
      <c r="AM140" s="54">
        <v>0</v>
      </c>
      <c r="AN140" s="10">
        <v>0</v>
      </c>
      <c r="AO140" s="55">
        <f t="shared" si="2926"/>
        <v>0</v>
      </c>
      <c r="AP140" s="60">
        <v>0</v>
      </c>
      <c r="AQ140" s="12">
        <v>0</v>
      </c>
      <c r="AR140" s="61">
        <v>0</v>
      </c>
      <c r="AS140" s="54">
        <v>0.1</v>
      </c>
      <c r="AT140" s="10">
        <v>18.66</v>
      </c>
      <c r="AU140" s="61">
        <f t="shared" si="2928"/>
        <v>186600</v>
      </c>
      <c r="AV140" s="60">
        <v>0</v>
      </c>
      <c r="AW140" s="12">
        <v>0</v>
      </c>
      <c r="AX140" s="61">
        <v>0</v>
      </c>
      <c r="AY140" s="54">
        <v>0</v>
      </c>
      <c r="AZ140" s="10">
        <v>0</v>
      </c>
      <c r="BA140" s="61">
        <v>0</v>
      </c>
      <c r="BB140" s="54">
        <v>0</v>
      </c>
      <c r="BC140" s="10">
        <v>0</v>
      </c>
      <c r="BD140" s="61">
        <v>0</v>
      </c>
      <c r="BE140" s="54">
        <v>0</v>
      </c>
      <c r="BF140" s="10">
        <v>0</v>
      </c>
      <c r="BG140" s="61">
        <v>0</v>
      </c>
      <c r="BH140" s="54">
        <v>0.41699999999999998</v>
      </c>
      <c r="BI140" s="10">
        <v>1</v>
      </c>
      <c r="BJ140" s="61">
        <f t="shared" si="2929"/>
        <v>2398.0815347721823</v>
      </c>
      <c r="BK140" s="54">
        <v>17.039000000000001</v>
      </c>
      <c r="BL140" s="10">
        <v>4054.83</v>
      </c>
      <c r="BM140" s="61">
        <f t="shared" si="2930"/>
        <v>237973.47262163271</v>
      </c>
      <c r="BN140" s="60">
        <v>0</v>
      </c>
      <c r="BO140" s="12">
        <v>0</v>
      </c>
      <c r="BP140" s="61">
        <v>0</v>
      </c>
      <c r="BQ140" s="60">
        <v>0</v>
      </c>
      <c r="BR140" s="12">
        <v>0</v>
      </c>
      <c r="BS140" s="61">
        <v>0</v>
      </c>
      <c r="BT140" s="54">
        <v>67.311000000000007</v>
      </c>
      <c r="BU140" s="10">
        <v>1896.38</v>
      </c>
      <c r="BV140" s="61">
        <f t="shared" si="2931"/>
        <v>28173.40404985812</v>
      </c>
      <c r="BW140" s="54">
        <v>3.2109999999999999</v>
      </c>
      <c r="BX140" s="10">
        <v>427.77</v>
      </c>
      <c r="BY140" s="61">
        <f t="shared" si="2993"/>
        <v>133220.1806290875</v>
      </c>
      <c r="BZ140" s="60">
        <v>0</v>
      </c>
      <c r="CA140" s="12">
        <v>0</v>
      </c>
      <c r="CB140" s="61">
        <v>0</v>
      </c>
      <c r="CC140" s="60">
        <v>0</v>
      </c>
      <c r="CD140" s="12">
        <v>0</v>
      </c>
      <c r="CE140" s="61">
        <v>0</v>
      </c>
      <c r="CF140" s="60">
        <v>0</v>
      </c>
      <c r="CG140" s="12">
        <v>0</v>
      </c>
      <c r="CH140" s="61">
        <v>0</v>
      </c>
      <c r="CI140" s="60">
        <v>0</v>
      </c>
      <c r="CJ140" s="12">
        <v>0</v>
      </c>
      <c r="CK140" s="61">
        <v>0</v>
      </c>
      <c r="CL140" s="60">
        <v>0</v>
      </c>
      <c r="CM140" s="12">
        <v>0</v>
      </c>
      <c r="CN140" s="61">
        <v>0</v>
      </c>
      <c r="CO140" s="60">
        <v>0</v>
      </c>
      <c r="CP140" s="12">
        <v>0</v>
      </c>
      <c r="CQ140" s="61">
        <v>0</v>
      </c>
      <c r="CR140" s="60">
        <v>0</v>
      </c>
      <c r="CS140" s="12">
        <v>0</v>
      </c>
      <c r="CT140" s="61">
        <v>0</v>
      </c>
      <c r="CU140" s="54">
        <v>82.786000000000001</v>
      </c>
      <c r="CV140" s="10">
        <v>3822.05</v>
      </c>
      <c r="CW140" s="61">
        <f t="shared" si="2934"/>
        <v>46167.830309472622</v>
      </c>
      <c r="CX140" s="60">
        <v>0</v>
      </c>
      <c r="CY140" s="12">
        <v>0</v>
      </c>
      <c r="CZ140" s="61">
        <v>0</v>
      </c>
      <c r="DA140" s="60">
        <v>0</v>
      </c>
      <c r="DB140" s="12">
        <v>0</v>
      </c>
      <c r="DC140" s="61">
        <v>0</v>
      </c>
      <c r="DD140" s="60">
        <v>0</v>
      </c>
      <c r="DE140" s="12">
        <v>0</v>
      </c>
      <c r="DF140" s="61">
        <v>0</v>
      </c>
      <c r="DG140" s="60">
        <v>0</v>
      </c>
      <c r="DH140" s="12">
        <v>0</v>
      </c>
      <c r="DI140" s="61">
        <v>0</v>
      </c>
      <c r="DJ140" s="54">
        <v>0.82299999999999995</v>
      </c>
      <c r="DK140" s="10">
        <v>1782.9</v>
      </c>
      <c r="DL140" s="61">
        <f t="shared" si="2935"/>
        <v>2166342.6488456866</v>
      </c>
      <c r="DM140" s="54">
        <v>5.3970000000000002</v>
      </c>
      <c r="DN140" s="10">
        <v>50.81</v>
      </c>
      <c r="DO140" s="61">
        <f t="shared" si="2936"/>
        <v>9414.4895312210483</v>
      </c>
      <c r="DP140" s="60">
        <v>0</v>
      </c>
      <c r="DQ140" s="12">
        <v>0</v>
      </c>
      <c r="DR140" s="61">
        <v>0</v>
      </c>
      <c r="DS140" s="54">
        <v>4.0000000000000001E-3</v>
      </c>
      <c r="DT140" s="10">
        <v>1.35</v>
      </c>
      <c r="DU140" s="61">
        <f t="shared" si="2937"/>
        <v>337500</v>
      </c>
      <c r="DV140" s="54">
        <v>69.637</v>
      </c>
      <c r="DW140" s="10">
        <v>6632.28</v>
      </c>
      <c r="DX140" s="61">
        <f t="shared" si="2938"/>
        <v>95240.748452690386</v>
      </c>
      <c r="DY140" s="54">
        <v>0</v>
      </c>
      <c r="DZ140" s="10">
        <v>0</v>
      </c>
      <c r="EA140" s="55">
        <f t="shared" si="2939"/>
        <v>0</v>
      </c>
      <c r="EB140" s="54">
        <v>184.19499999999999</v>
      </c>
      <c r="EC140" s="10">
        <v>11877.77</v>
      </c>
      <c r="ED140" s="61">
        <f t="shared" si="2940"/>
        <v>64484.758001031521</v>
      </c>
      <c r="EE140" s="54">
        <v>2.1269999999999998</v>
      </c>
      <c r="EF140" s="10">
        <v>6.16</v>
      </c>
      <c r="EG140" s="61">
        <f t="shared" si="2994"/>
        <v>2896.0977903149978</v>
      </c>
      <c r="EH140" s="54">
        <v>0.3</v>
      </c>
      <c r="EI140" s="10">
        <v>22.35</v>
      </c>
      <c r="EJ140" s="61">
        <f t="shared" ref="EJ140:EJ147" si="3005">EI140/EH140*1000</f>
        <v>74500.000000000015</v>
      </c>
      <c r="EK140" s="54">
        <v>0</v>
      </c>
      <c r="EL140" s="10">
        <v>0</v>
      </c>
      <c r="EM140" s="61">
        <v>0</v>
      </c>
      <c r="EN140" s="54">
        <v>0</v>
      </c>
      <c r="EO140" s="10">
        <v>0</v>
      </c>
      <c r="EP140" s="61">
        <v>0</v>
      </c>
      <c r="EQ140" s="54">
        <v>0</v>
      </c>
      <c r="ER140" s="10">
        <v>0</v>
      </c>
      <c r="ES140" s="61">
        <v>0</v>
      </c>
      <c r="ET140" s="54">
        <v>0</v>
      </c>
      <c r="EU140" s="10">
        <v>0</v>
      </c>
      <c r="EV140" s="61">
        <v>0</v>
      </c>
      <c r="EW140" s="54">
        <v>0.16700000000000001</v>
      </c>
      <c r="EX140" s="10">
        <v>6.68</v>
      </c>
      <c r="EY140" s="61">
        <f t="shared" si="2941"/>
        <v>39999.999999999993</v>
      </c>
      <c r="EZ140" s="54">
        <v>0</v>
      </c>
      <c r="FA140" s="10">
        <v>0</v>
      </c>
      <c r="FB140" s="61">
        <v>0</v>
      </c>
      <c r="FC140" s="60">
        <v>0</v>
      </c>
      <c r="FD140" s="12">
        <v>0</v>
      </c>
      <c r="FE140" s="61">
        <v>0</v>
      </c>
      <c r="FF140" s="54">
        <v>30.292000000000002</v>
      </c>
      <c r="FG140" s="10">
        <v>4712.32</v>
      </c>
      <c r="FH140" s="61">
        <f t="shared" si="2942"/>
        <v>155563.18499933975</v>
      </c>
      <c r="FI140" s="54">
        <v>0.88900000000000001</v>
      </c>
      <c r="FJ140" s="10">
        <v>99.1</v>
      </c>
      <c r="FK140" s="61">
        <f t="shared" si="2995"/>
        <v>111473.56580427446</v>
      </c>
      <c r="FL140" s="60">
        <v>0</v>
      </c>
      <c r="FM140" s="12">
        <v>0</v>
      </c>
      <c r="FN140" s="61">
        <v>0</v>
      </c>
      <c r="FO140" s="54">
        <v>3.9710000000000001</v>
      </c>
      <c r="FP140" s="10">
        <v>4659.74</v>
      </c>
      <c r="FQ140" s="61">
        <f t="shared" si="2943"/>
        <v>1173442.4578191889</v>
      </c>
      <c r="FR140" s="60">
        <v>0</v>
      </c>
      <c r="FS140" s="12">
        <v>0</v>
      </c>
      <c r="FT140" s="61">
        <v>0</v>
      </c>
      <c r="FU140" s="54">
        <v>31.414000000000001</v>
      </c>
      <c r="FV140" s="10">
        <v>3954.39</v>
      </c>
      <c r="FW140" s="61">
        <f t="shared" si="2945"/>
        <v>125879.86248169605</v>
      </c>
      <c r="FX140" s="60">
        <v>0</v>
      </c>
      <c r="FY140" s="12">
        <v>0</v>
      </c>
      <c r="FZ140" s="61">
        <v>0</v>
      </c>
      <c r="GA140" s="54">
        <v>0.155</v>
      </c>
      <c r="GB140" s="10">
        <v>12.17</v>
      </c>
      <c r="GC140" s="61">
        <f t="shared" si="2946"/>
        <v>78516.129032258061</v>
      </c>
      <c r="GD140" s="60">
        <v>0</v>
      </c>
      <c r="GE140" s="12">
        <v>0</v>
      </c>
      <c r="GF140" s="61">
        <v>0</v>
      </c>
      <c r="GG140" s="60">
        <v>0</v>
      </c>
      <c r="GH140" s="12">
        <v>0</v>
      </c>
      <c r="GI140" s="61">
        <v>0</v>
      </c>
      <c r="GJ140" s="54">
        <v>1E-3</v>
      </c>
      <c r="GK140" s="10">
        <v>0.32</v>
      </c>
      <c r="GL140" s="61">
        <f t="shared" si="2947"/>
        <v>320000</v>
      </c>
      <c r="GM140" s="60">
        <v>0</v>
      </c>
      <c r="GN140" s="12">
        <v>0</v>
      </c>
      <c r="GO140" s="61">
        <v>0</v>
      </c>
      <c r="GP140" s="60">
        <v>0</v>
      </c>
      <c r="GQ140" s="12">
        <v>0</v>
      </c>
      <c r="GR140" s="61">
        <v>0</v>
      </c>
      <c r="GS140" s="60">
        <v>0</v>
      </c>
      <c r="GT140" s="12">
        <v>0</v>
      </c>
      <c r="GU140" s="61">
        <v>0</v>
      </c>
      <c r="GV140" s="60">
        <v>0</v>
      </c>
      <c r="GW140" s="12">
        <v>0</v>
      </c>
      <c r="GX140" s="61">
        <v>0</v>
      </c>
      <c r="GY140" s="54">
        <v>7.1999999999999995E-2</v>
      </c>
      <c r="GZ140" s="10">
        <v>0.35</v>
      </c>
      <c r="HA140" s="61">
        <f t="shared" si="2948"/>
        <v>4861.1111111111113</v>
      </c>
      <c r="HB140" s="60">
        <v>0</v>
      </c>
      <c r="HC140" s="12">
        <v>0</v>
      </c>
      <c r="HD140" s="61">
        <v>0</v>
      </c>
      <c r="HE140" s="60">
        <v>0</v>
      </c>
      <c r="HF140" s="12">
        <v>0</v>
      </c>
      <c r="HG140" s="61">
        <v>0</v>
      </c>
      <c r="HH140" s="54">
        <v>0.191</v>
      </c>
      <c r="HI140" s="10">
        <v>2.95</v>
      </c>
      <c r="HJ140" s="61">
        <f t="shared" ref="HJ140" si="3006">HI140/HH140*1000</f>
        <v>15445.026178010472</v>
      </c>
      <c r="HK140" s="60">
        <v>0</v>
      </c>
      <c r="HL140" s="12">
        <v>0</v>
      </c>
      <c r="HM140" s="61">
        <v>0</v>
      </c>
      <c r="HN140" s="54">
        <v>3.5449999999999999</v>
      </c>
      <c r="HO140" s="10">
        <v>339.3</v>
      </c>
      <c r="HP140" s="61">
        <f t="shared" si="2950"/>
        <v>95712.270803949228</v>
      </c>
      <c r="HQ140" s="54">
        <v>7.5</v>
      </c>
      <c r="HR140" s="10">
        <v>56.38</v>
      </c>
      <c r="HS140" s="61">
        <f t="shared" si="2951"/>
        <v>7517.3333333333339</v>
      </c>
      <c r="HT140" s="60">
        <v>0</v>
      </c>
      <c r="HU140" s="12">
        <v>0</v>
      </c>
      <c r="HV140" s="61">
        <v>0</v>
      </c>
      <c r="HW140" s="60">
        <v>0</v>
      </c>
      <c r="HX140" s="12">
        <v>0</v>
      </c>
      <c r="HY140" s="61">
        <v>0</v>
      </c>
      <c r="HZ140" s="60">
        <v>0</v>
      </c>
      <c r="IA140" s="12">
        <v>0</v>
      </c>
      <c r="IB140" s="61">
        <v>0</v>
      </c>
      <c r="IC140" s="60">
        <v>0</v>
      </c>
      <c r="ID140" s="12">
        <v>0</v>
      </c>
      <c r="IE140" s="61">
        <v>0</v>
      </c>
      <c r="IF140" s="60">
        <v>0</v>
      </c>
      <c r="IG140" s="12">
        <v>0</v>
      </c>
      <c r="IH140" s="61">
        <v>0</v>
      </c>
      <c r="II140" s="60">
        <v>0</v>
      </c>
      <c r="IJ140" s="12">
        <v>0</v>
      </c>
      <c r="IK140" s="61">
        <v>0</v>
      </c>
      <c r="IL140" s="60">
        <v>0</v>
      </c>
      <c r="IM140" s="12">
        <v>0</v>
      </c>
      <c r="IN140" s="61">
        <v>0</v>
      </c>
      <c r="IO140" s="60">
        <v>0</v>
      </c>
      <c r="IP140" s="12">
        <v>0</v>
      </c>
      <c r="IQ140" s="61">
        <v>0</v>
      </c>
      <c r="IR140" s="60">
        <v>0</v>
      </c>
      <c r="IS140" s="12">
        <v>0</v>
      </c>
      <c r="IT140" s="61">
        <v>0</v>
      </c>
      <c r="IU140" s="54">
        <v>9.2999999999999999E-2</v>
      </c>
      <c r="IV140" s="10">
        <v>0.06</v>
      </c>
      <c r="IW140" s="61">
        <f t="shared" si="2982"/>
        <v>645.16129032258061</v>
      </c>
      <c r="IX140" s="54">
        <v>85.902000000000001</v>
      </c>
      <c r="IY140" s="10">
        <v>2487.7600000000002</v>
      </c>
      <c r="IZ140" s="61">
        <f t="shared" si="2954"/>
        <v>28960.44329584876</v>
      </c>
      <c r="JA140" s="54">
        <v>0.78600000000000003</v>
      </c>
      <c r="JB140" s="10">
        <v>421.98</v>
      </c>
      <c r="JC140" s="61">
        <f t="shared" si="2955"/>
        <v>536870.22900763364</v>
      </c>
      <c r="JD140" s="54">
        <v>0</v>
      </c>
      <c r="JE140" s="10">
        <v>0</v>
      </c>
      <c r="JF140" s="61">
        <v>0</v>
      </c>
      <c r="JG140" s="54">
        <v>0.42</v>
      </c>
      <c r="JH140" s="10">
        <v>3.42</v>
      </c>
      <c r="JI140" s="61">
        <f t="shared" si="2956"/>
        <v>8142.8571428571422</v>
      </c>
      <c r="JJ140" s="60">
        <v>0</v>
      </c>
      <c r="JK140" s="12">
        <v>0</v>
      </c>
      <c r="JL140" s="61">
        <v>0</v>
      </c>
      <c r="JM140" s="54">
        <v>20.925000000000001</v>
      </c>
      <c r="JN140" s="10">
        <v>122.32</v>
      </c>
      <c r="JO140" s="61">
        <f t="shared" si="2983"/>
        <v>5845.6391875746704</v>
      </c>
      <c r="JP140" s="60">
        <v>0</v>
      </c>
      <c r="JQ140" s="12">
        <v>0</v>
      </c>
      <c r="JR140" s="61">
        <v>0</v>
      </c>
      <c r="JS140" s="60">
        <v>0</v>
      </c>
      <c r="JT140" s="12">
        <v>0</v>
      </c>
      <c r="JU140" s="61">
        <v>0</v>
      </c>
      <c r="JV140" s="60">
        <v>0</v>
      </c>
      <c r="JW140" s="12">
        <v>0</v>
      </c>
      <c r="JX140" s="61">
        <v>0</v>
      </c>
      <c r="JY140" s="54">
        <v>2.8</v>
      </c>
      <c r="JZ140" s="10">
        <v>255.85</v>
      </c>
      <c r="KA140" s="61">
        <f t="shared" si="2957"/>
        <v>91375</v>
      </c>
      <c r="KB140" s="60">
        <v>0</v>
      </c>
      <c r="KC140" s="12">
        <v>0</v>
      </c>
      <c r="KD140" s="61">
        <v>0</v>
      </c>
      <c r="KE140" s="54">
        <v>99.090999999999994</v>
      </c>
      <c r="KF140" s="10">
        <v>8350.76</v>
      </c>
      <c r="KG140" s="61">
        <f t="shared" si="2958"/>
        <v>84273.647455369312</v>
      </c>
      <c r="KH140" s="54">
        <v>2.1000000000000001E-2</v>
      </c>
      <c r="KI140" s="10">
        <v>30.57</v>
      </c>
      <c r="KJ140" s="61">
        <f t="shared" si="2984"/>
        <v>1455714.2857142854</v>
      </c>
      <c r="KK140" s="60">
        <v>0</v>
      </c>
      <c r="KL140" s="12">
        <v>0</v>
      </c>
      <c r="KM140" s="61">
        <v>0</v>
      </c>
      <c r="KN140" s="60">
        <v>0</v>
      </c>
      <c r="KO140" s="12">
        <v>0</v>
      </c>
      <c r="KP140" s="61">
        <v>0</v>
      </c>
      <c r="KQ140" s="54">
        <v>15.343999999999999</v>
      </c>
      <c r="KR140" s="10">
        <v>2347.56</v>
      </c>
      <c r="KS140" s="61">
        <f t="shared" si="2959"/>
        <v>152995.30761209593</v>
      </c>
      <c r="KT140" s="60">
        <v>0</v>
      </c>
      <c r="KU140" s="12">
        <v>0</v>
      </c>
      <c r="KV140" s="61">
        <v>0</v>
      </c>
      <c r="KW140" s="60">
        <v>0</v>
      </c>
      <c r="KX140" s="12">
        <v>0</v>
      </c>
      <c r="KY140" s="61">
        <v>0</v>
      </c>
      <c r="KZ140" s="60">
        <v>0</v>
      </c>
      <c r="LA140" s="12">
        <v>0</v>
      </c>
      <c r="LB140" s="61">
        <v>0</v>
      </c>
      <c r="LC140" s="60">
        <v>0</v>
      </c>
      <c r="LD140" s="12">
        <v>0</v>
      </c>
      <c r="LE140" s="61">
        <v>0</v>
      </c>
      <c r="LF140" s="60">
        <v>0</v>
      </c>
      <c r="LG140" s="12">
        <v>0</v>
      </c>
      <c r="LH140" s="61">
        <v>0</v>
      </c>
      <c r="LI140" s="60">
        <v>0</v>
      </c>
      <c r="LJ140" s="12">
        <v>0</v>
      </c>
      <c r="LK140" s="61">
        <v>0</v>
      </c>
      <c r="LL140" s="54">
        <v>0.60199999999999998</v>
      </c>
      <c r="LM140" s="10">
        <v>181.9</v>
      </c>
      <c r="LN140" s="61">
        <f t="shared" si="2960"/>
        <v>302159.4684385382</v>
      </c>
      <c r="LO140" s="60">
        <v>0</v>
      </c>
      <c r="LP140" s="12">
        <v>0</v>
      </c>
      <c r="LQ140" s="61">
        <v>0</v>
      </c>
      <c r="LR140" s="60">
        <v>0</v>
      </c>
      <c r="LS140" s="12">
        <v>0</v>
      </c>
      <c r="LT140" s="61">
        <v>0</v>
      </c>
      <c r="LU140" s="60">
        <v>0</v>
      </c>
      <c r="LV140" s="12">
        <v>0</v>
      </c>
      <c r="LW140" s="61">
        <v>0</v>
      </c>
      <c r="LX140" s="54">
        <v>64.787000000000006</v>
      </c>
      <c r="LY140" s="10">
        <v>1594.49</v>
      </c>
      <c r="LZ140" s="61">
        <f t="shared" si="2962"/>
        <v>24611.264605553584</v>
      </c>
      <c r="MA140" s="54">
        <v>0.192</v>
      </c>
      <c r="MB140" s="10">
        <v>8.8699999999999992</v>
      </c>
      <c r="MC140" s="61">
        <f>MB140/MA140*1000</f>
        <v>46197.916666666664</v>
      </c>
      <c r="MD140" s="60">
        <v>0</v>
      </c>
      <c r="ME140" s="12">
        <v>0</v>
      </c>
      <c r="MF140" s="61">
        <v>0</v>
      </c>
      <c r="MG140" s="54">
        <v>0.82299999999999995</v>
      </c>
      <c r="MH140" s="10">
        <v>1782.9</v>
      </c>
      <c r="MI140" s="61">
        <f t="shared" si="2963"/>
        <v>2166342.6488456866</v>
      </c>
      <c r="MJ140" s="54">
        <v>11.811</v>
      </c>
      <c r="MK140" s="10">
        <v>4773.5600000000004</v>
      </c>
      <c r="ML140" s="61">
        <f t="shared" si="2964"/>
        <v>404162.22165777668</v>
      </c>
      <c r="MM140" s="54">
        <v>5.9349999999999996</v>
      </c>
      <c r="MN140" s="10">
        <v>354.72</v>
      </c>
      <c r="MO140" s="61">
        <f t="shared" si="2965"/>
        <v>59767.481044650391</v>
      </c>
      <c r="MP140" s="60">
        <v>0</v>
      </c>
      <c r="MQ140" s="12">
        <v>0</v>
      </c>
      <c r="MR140" s="61">
        <v>0</v>
      </c>
      <c r="MS140" s="54">
        <v>0.58799999999999997</v>
      </c>
      <c r="MT140" s="10">
        <v>11.68</v>
      </c>
      <c r="MU140" s="61">
        <f t="shared" si="2966"/>
        <v>19863.945578231291</v>
      </c>
      <c r="MV140" s="60">
        <v>0</v>
      </c>
      <c r="MW140" s="12">
        <v>0</v>
      </c>
      <c r="MX140" s="61">
        <v>0</v>
      </c>
      <c r="MY140" s="54">
        <v>75.23</v>
      </c>
      <c r="MZ140" s="10">
        <v>1245.25</v>
      </c>
      <c r="NA140" s="61">
        <f t="shared" si="2967"/>
        <v>16552.572112189286</v>
      </c>
      <c r="NB140" s="60">
        <v>0</v>
      </c>
      <c r="NC140" s="12">
        <v>0</v>
      </c>
      <c r="ND140" s="61">
        <v>0</v>
      </c>
      <c r="NE140" s="60">
        <v>0</v>
      </c>
      <c r="NF140" s="12">
        <v>0</v>
      </c>
      <c r="NG140" s="61">
        <v>0</v>
      </c>
      <c r="NH140" s="60">
        <v>0</v>
      </c>
      <c r="NI140" s="12">
        <v>0</v>
      </c>
      <c r="NJ140" s="61">
        <v>0</v>
      </c>
      <c r="NK140" s="54">
        <v>3.9E-2</v>
      </c>
      <c r="NL140" s="10">
        <v>0.27</v>
      </c>
      <c r="NM140" s="61">
        <f t="shared" si="2968"/>
        <v>6923.0769230769238</v>
      </c>
      <c r="NN140" s="54">
        <v>0</v>
      </c>
      <c r="NO140" s="10">
        <v>0</v>
      </c>
      <c r="NP140" s="61">
        <v>0</v>
      </c>
      <c r="NQ140" s="60">
        <v>0</v>
      </c>
      <c r="NR140" s="12">
        <v>0</v>
      </c>
      <c r="NS140" s="61">
        <v>0</v>
      </c>
      <c r="NT140" s="54">
        <v>1.03</v>
      </c>
      <c r="NU140" s="10">
        <v>8.83</v>
      </c>
      <c r="NV140" s="61">
        <f t="shared" si="2969"/>
        <v>8572.8155339805835</v>
      </c>
      <c r="NW140" s="54">
        <v>174.06299999999999</v>
      </c>
      <c r="NX140" s="10">
        <v>10180.290000000001</v>
      </c>
      <c r="NY140" s="61">
        <f t="shared" si="2970"/>
        <v>58486.237741507393</v>
      </c>
      <c r="NZ140" s="54">
        <v>265.971</v>
      </c>
      <c r="OA140" s="10">
        <v>30791.21</v>
      </c>
      <c r="OB140" s="61">
        <f t="shared" si="2971"/>
        <v>115769.05000921153</v>
      </c>
      <c r="OC140" s="60">
        <v>0</v>
      </c>
      <c r="OD140" s="12">
        <v>0</v>
      </c>
      <c r="OE140" s="61">
        <v>0</v>
      </c>
      <c r="OF140" s="68">
        <v>0.35699999999999998</v>
      </c>
      <c r="OG140" s="24">
        <v>39.369999999999997</v>
      </c>
      <c r="OH140" s="73">
        <f t="shared" si="2972"/>
        <v>110280.11204481793</v>
      </c>
      <c r="OI140" s="54">
        <v>0</v>
      </c>
      <c r="OJ140" s="10">
        <v>0</v>
      </c>
      <c r="OK140" s="61">
        <v>0</v>
      </c>
      <c r="OL140" s="54">
        <v>0</v>
      </c>
      <c r="OM140" s="10">
        <v>0</v>
      </c>
      <c r="ON140" s="55">
        <f t="shared" si="2973"/>
        <v>0</v>
      </c>
      <c r="OO140" s="54">
        <v>0</v>
      </c>
      <c r="OP140" s="10">
        <v>0</v>
      </c>
      <c r="OQ140" s="55">
        <f t="shared" si="2974"/>
        <v>0</v>
      </c>
      <c r="OR140" s="54">
        <v>0</v>
      </c>
      <c r="OS140" s="10">
        <v>0</v>
      </c>
      <c r="OT140" s="61">
        <v>0</v>
      </c>
      <c r="OU140" s="54">
        <v>0</v>
      </c>
      <c r="OV140" s="10">
        <v>0</v>
      </c>
      <c r="OW140" s="61">
        <v>0</v>
      </c>
      <c r="OX140" s="54">
        <v>0</v>
      </c>
      <c r="OY140" s="10">
        <v>0</v>
      </c>
      <c r="OZ140" s="61">
        <v>0</v>
      </c>
      <c r="PA140" s="13">
        <f t="shared" si="2865"/>
        <v>1370.6879999999996</v>
      </c>
      <c r="PB140" s="78" t="e">
        <f>SUM(J140,V140,Y140,AH140,AK140,AQ140,AT140,AW140,BI140,BL140,BR140,BU140,BX140,CA140,CD140,CJ140,CM140,CS140,CV140,CY140,DB140,DH140,DN140,DQ140,DT140,DW140,EC140,EF140,EI140,EU140,EX140,FA140,FG140,FJ140,FM140,FP140,FS140,FV140,GB140,GE140,GH140,GK140,GN140,GQ140,GW140,GZ140,HF140,HO140,HR140,HU140,ID140,IG140,IJ140,IM140,IP140,IV140,IY140,JB140,JE140,JH140,JK140,JN140,JQ140,JZ140,KC140,KF140,KI140,KL140,KO140,KR140,KU140,LA140,LD140,LM140,LP140,LS140,LV140,LY140,MB140,HI140,MH140,MK140,MN140,MQ140,MT140,MW140,MZ140,NC140,NF140,NI140,NL140,NO140,NU140,NX140,OA140,OJ140,OS140,OV140,OY140,HL140,JW140,AB140,IA140,IS140,P140+OP140+OM140+OG140+OD140+NR140+ME140+LG140+KX140+JT140+HX140+#REF!+HC140+GT140+FY140+FD140+ER140+EO140+EL140+DZ140+DE140+CP140+BO140+BF140+AZ140+AE140+S140+M140+G140+D140)</f>
        <v>#REF!</v>
      </c>
      <c r="PC140" s="6"/>
      <c r="PD140" s="9"/>
      <c r="PE140" s="6"/>
      <c r="PF140" s="6"/>
      <c r="PG140" s="6"/>
      <c r="PH140" s="9"/>
      <c r="PI140" s="6"/>
      <c r="PJ140" s="6"/>
      <c r="PK140" s="6"/>
      <c r="PL140" s="9"/>
      <c r="PM140" s="6"/>
      <c r="PN140" s="6"/>
      <c r="PO140" s="6"/>
      <c r="PP140" s="9"/>
      <c r="PQ140" s="6"/>
      <c r="PR140" s="6"/>
      <c r="PS140" s="6"/>
      <c r="PT140" s="9"/>
      <c r="PU140" s="6"/>
      <c r="PV140" s="6"/>
      <c r="PW140" s="6"/>
      <c r="PX140" s="9"/>
      <c r="PY140" s="6"/>
      <c r="PZ140" s="6"/>
      <c r="QA140" s="6"/>
      <c r="QB140" s="9"/>
      <c r="QC140" s="6"/>
      <c r="QD140" s="6"/>
      <c r="QE140" s="6"/>
      <c r="QF140" s="2"/>
      <c r="QG140" s="1"/>
      <c r="QH140" s="1"/>
      <c r="QI140" s="1"/>
      <c r="QJ140" s="2"/>
      <c r="QK140" s="1"/>
      <c r="QL140" s="1"/>
      <c r="QM140" s="1"/>
      <c r="QN140" s="2"/>
      <c r="QO140" s="1"/>
      <c r="QP140" s="1"/>
      <c r="QQ140" s="1"/>
    </row>
    <row r="141" spans="1:534" x14ac:dyDescent="0.25">
      <c r="A141" s="46">
        <v>2014</v>
      </c>
      <c r="B141" s="47" t="s">
        <v>10</v>
      </c>
      <c r="C141" s="54">
        <v>0</v>
      </c>
      <c r="D141" s="10">
        <v>0</v>
      </c>
      <c r="E141" s="55">
        <f t="shared" si="2975"/>
        <v>0</v>
      </c>
      <c r="F141" s="60">
        <v>0</v>
      </c>
      <c r="G141" s="12">
        <v>0</v>
      </c>
      <c r="H141" s="61">
        <v>0</v>
      </c>
      <c r="I141" s="60">
        <v>0</v>
      </c>
      <c r="J141" s="12">
        <v>0</v>
      </c>
      <c r="K141" s="61">
        <v>0</v>
      </c>
      <c r="L141" s="54">
        <v>0</v>
      </c>
      <c r="M141" s="10">
        <v>0</v>
      </c>
      <c r="N141" s="61">
        <v>0</v>
      </c>
      <c r="O141" s="54">
        <v>25</v>
      </c>
      <c r="P141" s="10">
        <v>408.4</v>
      </c>
      <c r="Q141" s="61">
        <f t="shared" ref="Q141:Q146" si="3007">P141/O141*1000</f>
        <v>16335.999999999998</v>
      </c>
      <c r="R141" s="54">
        <v>0</v>
      </c>
      <c r="S141" s="10">
        <v>0</v>
      </c>
      <c r="T141" s="55">
        <f t="shared" si="2976"/>
        <v>0</v>
      </c>
      <c r="U141" s="54">
        <v>2.081</v>
      </c>
      <c r="V141" s="10">
        <v>850.95</v>
      </c>
      <c r="W141" s="61">
        <f t="shared" si="2920"/>
        <v>408913.98366170115</v>
      </c>
      <c r="X141" s="54">
        <v>14.475</v>
      </c>
      <c r="Y141" s="10">
        <v>456.97</v>
      </c>
      <c r="Z141" s="61">
        <f t="shared" si="2921"/>
        <v>31569.602763385148</v>
      </c>
      <c r="AA141" s="54">
        <v>0</v>
      </c>
      <c r="AB141" s="10">
        <v>0</v>
      </c>
      <c r="AC141" s="61">
        <v>0</v>
      </c>
      <c r="AD141" s="54">
        <v>0</v>
      </c>
      <c r="AE141" s="10">
        <v>0</v>
      </c>
      <c r="AF141" s="61">
        <v>0</v>
      </c>
      <c r="AG141" s="54">
        <v>0</v>
      </c>
      <c r="AH141" s="10">
        <v>0</v>
      </c>
      <c r="AI141" s="61">
        <v>0</v>
      </c>
      <c r="AJ141" s="54">
        <v>15.52</v>
      </c>
      <c r="AK141" s="10">
        <v>462.58</v>
      </c>
      <c r="AL141" s="61">
        <f t="shared" si="2925"/>
        <v>29805.412371134022</v>
      </c>
      <c r="AM141" s="54">
        <v>0</v>
      </c>
      <c r="AN141" s="10">
        <v>0</v>
      </c>
      <c r="AO141" s="61">
        <v>0</v>
      </c>
      <c r="AP141" s="54">
        <v>0.436</v>
      </c>
      <c r="AQ141" s="10">
        <v>23.56</v>
      </c>
      <c r="AR141" s="61">
        <f t="shared" si="2927"/>
        <v>54036.697247706419</v>
      </c>
      <c r="AS141" s="54">
        <v>26.388000000000002</v>
      </c>
      <c r="AT141" s="10">
        <v>528.27</v>
      </c>
      <c r="AU141" s="61">
        <f t="shared" si="2928"/>
        <v>20019.326966803088</v>
      </c>
      <c r="AV141" s="60">
        <v>0</v>
      </c>
      <c r="AW141" s="12">
        <v>0</v>
      </c>
      <c r="AX141" s="61">
        <v>0</v>
      </c>
      <c r="AY141" s="54">
        <v>0</v>
      </c>
      <c r="AZ141" s="10">
        <v>0</v>
      </c>
      <c r="BA141" s="61">
        <v>0</v>
      </c>
      <c r="BB141" s="54">
        <v>0</v>
      </c>
      <c r="BC141" s="10">
        <v>0</v>
      </c>
      <c r="BD141" s="61">
        <v>0</v>
      </c>
      <c r="BE141" s="54">
        <v>0</v>
      </c>
      <c r="BF141" s="10">
        <v>0</v>
      </c>
      <c r="BG141" s="61">
        <v>0</v>
      </c>
      <c r="BH141" s="54">
        <v>0.18</v>
      </c>
      <c r="BI141" s="10">
        <v>1</v>
      </c>
      <c r="BJ141" s="61">
        <f t="shared" si="2929"/>
        <v>5555.5555555555557</v>
      </c>
      <c r="BK141" s="54">
        <v>21.829000000000001</v>
      </c>
      <c r="BL141" s="10">
        <v>4414.51</v>
      </c>
      <c r="BM141" s="61">
        <f t="shared" si="2930"/>
        <v>202231.43524669018</v>
      </c>
      <c r="BN141" s="60">
        <v>0</v>
      </c>
      <c r="BO141" s="12">
        <v>0</v>
      </c>
      <c r="BP141" s="61">
        <v>0</v>
      </c>
      <c r="BQ141" s="60">
        <v>0</v>
      </c>
      <c r="BR141" s="12">
        <v>0</v>
      </c>
      <c r="BS141" s="61">
        <v>0</v>
      </c>
      <c r="BT141" s="54">
        <v>109.009</v>
      </c>
      <c r="BU141" s="10">
        <v>3323.18</v>
      </c>
      <c r="BV141" s="61">
        <f t="shared" si="2931"/>
        <v>30485.372767386176</v>
      </c>
      <c r="BW141" s="54">
        <v>1.581</v>
      </c>
      <c r="BX141" s="10">
        <v>139.47</v>
      </c>
      <c r="BY141" s="61">
        <f t="shared" si="2993"/>
        <v>88216.318785578755</v>
      </c>
      <c r="BZ141" s="60">
        <v>0</v>
      </c>
      <c r="CA141" s="12">
        <v>0</v>
      </c>
      <c r="CB141" s="61">
        <v>0</v>
      </c>
      <c r="CC141" s="60">
        <v>0</v>
      </c>
      <c r="CD141" s="12">
        <v>0</v>
      </c>
      <c r="CE141" s="61">
        <v>0</v>
      </c>
      <c r="CF141" s="60">
        <v>0</v>
      </c>
      <c r="CG141" s="12">
        <v>0</v>
      </c>
      <c r="CH141" s="61">
        <v>0</v>
      </c>
      <c r="CI141" s="60">
        <v>0</v>
      </c>
      <c r="CJ141" s="12">
        <v>0</v>
      </c>
      <c r="CK141" s="61">
        <v>0</v>
      </c>
      <c r="CL141" s="60">
        <v>0</v>
      </c>
      <c r="CM141" s="12">
        <v>0</v>
      </c>
      <c r="CN141" s="61">
        <v>0</v>
      </c>
      <c r="CO141" s="60">
        <v>0</v>
      </c>
      <c r="CP141" s="12">
        <v>0</v>
      </c>
      <c r="CQ141" s="61">
        <v>0</v>
      </c>
      <c r="CR141" s="60">
        <v>0</v>
      </c>
      <c r="CS141" s="12">
        <v>0</v>
      </c>
      <c r="CT141" s="61">
        <v>0</v>
      </c>
      <c r="CU141" s="54">
        <v>44.362000000000002</v>
      </c>
      <c r="CV141" s="10">
        <v>3325.54</v>
      </c>
      <c r="CW141" s="61">
        <f t="shared" si="2934"/>
        <v>74963.707677742204</v>
      </c>
      <c r="CX141" s="60">
        <v>0</v>
      </c>
      <c r="CY141" s="12">
        <v>0</v>
      </c>
      <c r="CZ141" s="61">
        <v>0</v>
      </c>
      <c r="DA141" s="54">
        <v>4.4999999999999998E-2</v>
      </c>
      <c r="DB141" s="10">
        <v>0.22</v>
      </c>
      <c r="DC141" s="61">
        <f t="shared" ref="DC141:DC143" si="3008">DB141/DA141*1000</f>
        <v>4888.8888888888896</v>
      </c>
      <c r="DD141" s="60">
        <v>0</v>
      </c>
      <c r="DE141" s="12">
        <v>0</v>
      </c>
      <c r="DF141" s="61">
        <v>0</v>
      </c>
      <c r="DG141" s="60">
        <v>0</v>
      </c>
      <c r="DH141" s="12">
        <v>0</v>
      </c>
      <c r="DI141" s="61">
        <v>0</v>
      </c>
      <c r="DJ141" s="54">
        <v>2.8000000000000001E-2</v>
      </c>
      <c r="DK141" s="10">
        <v>549.07000000000005</v>
      </c>
      <c r="DL141" s="61">
        <f t="shared" si="2935"/>
        <v>19609642.857142858</v>
      </c>
      <c r="DM141" s="54">
        <v>7.4109999999999996</v>
      </c>
      <c r="DN141" s="10">
        <v>55.13</v>
      </c>
      <c r="DO141" s="61">
        <f t="shared" si="2936"/>
        <v>7438.9421130751589</v>
      </c>
      <c r="DP141" s="60">
        <v>0</v>
      </c>
      <c r="DQ141" s="12">
        <v>0</v>
      </c>
      <c r="DR141" s="61">
        <v>0</v>
      </c>
      <c r="DS141" s="54">
        <v>0.23</v>
      </c>
      <c r="DT141" s="10">
        <v>72.83</v>
      </c>
      <c r="DU141" s="61">
        <f t="shared" si="2937"/>
        <v>316652.17391304346</v>
      </c>
      <c r="DV141" s="54">
        <v>37.284999999999997</v>
      </c>
      <c r="DW141" s="10">
        <v>4861.08</v>
      </c>
      <c r="DX141" s="61">
        <f t="shared" si="2938"/>
        <v>130376.29073353898</v>
      </c>
      <c r="DY141" s="54">
        <v>0</v>
      </c>
      <c r="DZ141" s="10">
        <v>0</v>
      </c>
      <c r="EA141" s="55">
        <f t="shared" si="2939"/>
        <v>0</v>
      </c>
      <c r="EB141" s="54">
        <v>139.19800000000001</v>
      </c>
      <c r="EC141" s="10">
        <v>8671.92</v>
      </c>
      <c r="ED141" s="61">
        <f t="shared" si="2940"/>
        <v>62299.170965100071</v>
      </c>
      <c r="EE141" s="54">
        <v>0.63300000000000001</v>
      </c>
      <c r="EF141" s="10">
        <v>5.96</v>
      </c>
      <c r="EG141" s="61">
        <f t="shared" si="2994"/>
        <v>9415.4818325434444</v>
      </c>
      <c r="EH141" s="54">
        <v>0</v>
      </c>
      <c r="EI141" s="10">
        <v>0</v>
      </c>
      <c r="EJ141" s="61">
        <v>0</v>
      </c>
      <c r="EK141" s="54">
        <v>0</v>
      </c>
      <c r="EL141" s="10">
        <v>0</v>
      </c>
      <c r="EM141" s="61">
        <v>0</v>
      </c>
      <c r="EN141" s="54">
        <v>0</v>
      </c>
      <c r="EO141" s="10">
        <v>0</v>
      </c>
      <c r="EP141" s="61">
        <v>0</v>
      </c>
      <c r="EQ141" s="54">
        <v>0</v>
      </c>
      <c r="ER141" s="10">
        <v>0</v>
      </c>
      <c r="ES141" s="61">
        <v>0</v>
      </c>
      <c r="ET141" s="54">
        <v>0</v>
      </c>
      <c r="EU141" s="10">
        <v>0</v>
      </c>
      <c r="EV141" s="61">
        <v>0</v>
      </c>
      <c r="EW141" s="54">
        <v>5.1999999999999998E-2</v>
      </c>
      <c r="EX141" s="10">
        <v>10.59</v>
      </c>
      <c r="EY141" s="61">
        <f t="shared" si="2941"/>
        <v>203653.84615384616</v>
      </c>
      <c r="EZ141" s="54">
        <v>7.0000000000000001E-3</v>
      </c>
      <c r="FA141" s="10">
        <v>0.95</v>
      </c>
      <c r="FB141" s="61">
        <f t="shared" si="2979"/>
        <v>135714.28571428568</v>
      </c>
      <c r="FC141" s="60">
        <v>0</v>
      </c>
      <c r="FD141" s="12">
        <v>0</v>
      </c>
      <c r="FE141" s="61">
        <v>0</v>
      </c>
      <c r="FF141" s="54">
        <v>16.11</v>
      </c>
      <c r="FG141" s="10">
        <v>1915.98</v>
      </c>
      <c r="FH141" s="61">
        <f t="shared" si="2942"/>
        <v>118931.09869646184</v>
      </c>
      <c r="FI141" s="60">
        <v>0</v>
      </c>
      <c r="FJ141" s="12">
        <v>0</v>
      </c>
      <c r="FK141" s="61">
        <v>0</v>
      </c>
      <c r="FL141" s="60">
        <v>0</v>
      </c>
      <c r="FM141" s="12">
        <v>0</v>
      </c>
      <c r="FN141" s="61">
        <v>0</v>
      </c>
      <c r="FO141" s="54">
        <v>37.680999999999997</v>
      </c>
      <c r="FP141" s="10">
        <v>5194.74</v>
      </c>
      <c r="FQ141" s="61">
        <f t="shared" si="2943"/>
        <v>137860.99095034631</v>
      </c>
      <c r="FR141" s="54">
        <v>8.3650000000000002</v>
      </c>
      <c r="FS141" s="10">
        <v>669.16</v>
      </c>
      <c r="FT141" s="61">
        <f t="shared" si="2944"/>
        <v>79995.218170950378</v>
      </c>
      <c r="FU141" s="54">
        <v>92.59</v>
      </c>
      <c r="FV141" s="10">
        <v>4893.33</v>
      </c>
      <c r="FW141" s="61">
        <f t="shared" si="2945"/>
        <v>52849.443784425959</v>
      </c>
      <c r="FX141" s="54">
        <v>0</v>
      </c>
      <c r="FY141" s="10">
        <v>0</v>
      </c>
      <c r="FZ141" s="61">
        <v>0</v>
      </c>
      <c r="GA141" s="54">
        <v>0.96199999999999997</v>
      </c>
      <c r="GB141" s="10">
        <v>214.31</v>
      </c>
      <c r="GC141" s="61">
        <f t="shared" si="2946"/>
        <v>222775.46777546778</v>
      </c>
      <c r="GD141" s="54">
        <v>11.02</v>
      </c>
      <c r="GE141" s="10">
        <v>48.49</v>
      </c>
      <c r="GF141" s="61">
        <f t="shared" ref="GF141" si="3009">GE141/GD141*1000</f>
        <v>4400.1814882032668</v>
      </c>
      <c r="GG141" s="54">
        <v>0</v>
      </c>
      <c r="GH141" s="10">
        <v>0</v>
      </c>
      <c r="GI141" s="61">
        <v>0</v>
      </c>
      <c r="GJ141" s="54">
        <v>0.26</v>
      </c>
      <c r="GK141" s="10">
        <v>75.92</v>
      </c>
      <c r="GL141" s="61">
        <f t="shared" si="2947"/>
        <v>292000</v>
      </c>
      <c r="GM141" s="54">
        <v>0</v>
      </c>
      <c r="GN141" s="10">
        <v>0</v>
      </c>
      <c r="GO141" s="61">
        <v>0</v>
      </c>
      <c r="GP141" s="54">
        <v>0</v>
      </c>
      <c r="GQ141" s="10">
        <v>0</v>
      </c>
      <c r="GR141" s="61">
        <v>0</v>
      </c>
      <c r="GS141" s="60">
        <v>0</v>
      </c>
      <c r="GT141" s="12">
        <v>0</v>
      </c>
      <c r="GU141" s="61">
        <v>0</v>
      </c>
      <c r="GV141" s="60">
        <v>0</v>
      </c>
      <c r="GW141" s="12">
        <v>0</v>
      </c>
      <c r="GX141" s="61">
        <v>0</v>
      </c>
      <c r="GY141" s="60">
        <v>0</v>
      </c>
      <c r="GZ141" s="12">
        <v>0</v>
      </c>
      <c r="HA141" s="61">
        <v>0</v>
      </c>
      <c r="HB141" s="54">
        <v>0</v>
      </c>
      <c r="HC141" s="10">
        <v>0</v>
      </c>
      <c r="HD141" s="61">
        <v>0</v>
      </c>
      <c r="HE141" s="54">
        <v>0.02</v>
      </c>
      <c r="HF141" s="10">
        <v>1.08</v>
      </c>
      <c r="HG141" s="61">
        <f t="shared" si="2997"/>
        <v>54000</v>
      </c>
      <c r="HH141" s="60">
        <v>0</v>
      </c>
      <c r="HI141" s="12">
        <v>0</v>
      </c>
      <c r="HJ141" s="61">
        <v>0</v>
      </c>
      <c r="HK141" s="60">
        <v>0</v>
      </c>
      <c r="HL141" s="12">
        <v>0</v>
      </c>
      <c r="HM141" s="61">
        <v>0</v>
      </c>
      <c r="HN141" s="60">
        <v>0</v>
      </c>
      <c r="HO141" s="12">
        <v>0</v>
      </c>
      <c r="HP141" s="61">
        <v>0</v>
      </c>
      <c r="HQ141" s="54">
        <v>5.2640000000000002</v>
      </c>
      <c r="HR141" s="10">
        <v>594.39</v>
      </c>
      <c r="HS141" s="61">
        <f t="shared" si="2951"/>
        <v>112916.03343465044</v>
      </c>
      <c r="HT141" s="60">
        <v>0</v>
      </c>
      <c r="HU141" s="12">
        <v>0</v>
      </c>
      <c r="HV141" s="61">
        <v>0</v>
      </c>
      <c r="HW141" s="60">
        <v>0</v>
      </c>
      <c r="HX141" s="12">
        <v>0</v>
      </c>
      <c r="HY141" s="61">
        <v>0</v>
      </c>
      <c r="HZ141" s="60">
        <v>0</v>
      </c>
      <c r="IA141" s="12">
        <v>0</v>
      </c>
      <c r="IB141" s="61">
        <v>0</v>
      </c>
      <c r="IC141" s="60">
        <v>0</v>
      </c>
      <c r="ID141" s="12">
        <v>0</v>
      </c>
      <c r="IE141" s="61">
        <v>0</v>
      </c>
      <c r="IF141" s="60">
        <v>0</v>
      </c>
      <c r="IG141" s="12">
        <v>0</v>
      </c>
      <c r="IH141" s="61">
        <v>0</v>
      </c>
      <c r="II141" s="54">
        <v>26.529</v>
      </c>
      <c r="IJ141" s="10">
        <v>1095.8699999999999</v>
      </c>
      <c r="IK141" s="61">
        <f t="shared" si="2953"/>
        <v>41308.37950921632</v>
      </c>
      <c r="IL141" s="60">
        <v>0</v>
      </c>
      <c r="IM141" s="12">
        <v>0</v>
      </c>
      <c r="IN141" s="61">
        <v>0</v>
      </c>
      <c r="IO141" s="60">
        <v>0</v>
      </c>
      <c r="IP141" s="12">
        <v>0</v>
      </c>
      <c r="IQ141" s="61">
        <v>0</v>
      </c>
      <c r="IR141" s="60">
        <v>0</v>
      </c>
      <c r="IS141" s="12">
        <v>0</v>
      </c>
      <c r="IT141" s="61">
        <v>0</v>
      </c>
      <c r="IU141" s="54">
        <v>8.9999999999999993E-3</v>
      </c>
      <c r="IV141" s="10">
        <v>0.25</v>
      </c>
      <c r="IW141" s="61">
        <f t="shared" si="2982"/>
        <v>27777.777777777777</v>
      </c>
      <c r="IX141" s="54">
        <v>34.915999999999997</v>
      </c>
      <c r="IY141" s="10">
        <v>1178.6199999999999</v>
      </c>
      <c r="IZ141" s="61">
        <f t="shared" si="2954"/>
        <v>33755.871233818303</v>
      </c>
      <c r="JA141" s="54">
        <v>2.1469999999999998</v>
      </c>
      <c r="JB141" s="10">
        <v>953.82</v>
      </c>
      <c r="JC141" s="61">
        <f t="shared" si="2955"/>
        <v>444257.10293432703</v>
      </c>
      <c r="JD141" s="54">
        <v>0</v>
      </c>
      <c r="JE141" s="10">
        <v>0</v>
      </c>
      <c r="JF141" s="61">
        <v>0</v>
      </c>
      <c r="JG141" s="54">
        <v>2.1269999999999998</v>
      </c>
      <c r="JH141" s="10">
        <v>4.7</v>
      </c>
      <c r="JI141" s="61">
        <f t="shared" si="2956"/>
        <v>2209.6850023507291</v>
      </c>
      <c r="JJ141" s="54">
        <v>2E-3</v>
      </c>
      <c r="JK141" s="10">
        <v>0.56000000000000005</v>
      </c>
      <c r="JL141" s="61">
        <f t="shared" si="3003"/>
        <v>280000</v>
      </c>
      <c r="JM141" s="54">
        <v>2.6869999999999998</v>
      </c>
      <c r="JN141" s="10">
        <v>78.37</v>
      </c>
      <c r="JO141" s="61">
        <f t="shared" si="2983"/>
        <v>29166.356531447716</v>
      </c>
      <c r="JP141" s="60">
        <v>0</v>
      </c>
      <c r="JQ141" s="12">
        <v>0</v>
      </c>
      <c r="JR141" s="61">
        <v>0</v>
      </c>
      <c r="JS141" s="60">
        <v>0</v>
      </c>
      <c r="JT141" s="12">
        <v>0</v>
      </c>
      <c r="JU141" s="61">
        <v>0</v>
      </c>
      <c r="JV141" s="54">
        <v>8.0000000000000002E-3</v>
      </c>
      <c r="JW141" s="10">
        <v>3.27</v>
      </c>
      <c r="JX141" s="61">
        <f t="shared" ref="JX141" si="3010">JW141/JV141*1000</f>
        <v>408750</v>
      </c>
      <c r="JY141" s="54">
        <v>0.84</v>
      </c>
      <c r="JZ141" s="10">
        <v>193.82</v>
      </c>
      <c r="KA141" s="61">
        <f t="shared" si="2957"/>
        <v>230738.09523809524</v>
      </c>
      <c r="KB141" s="54">
        <v>1E-3</v>
      </c>
      <c r="KC141" s="10">
        <v>0.02</v>
      </c>
      <c r="KD141" s="61">
        <f t="shared" ref="KD141:KD147" si="3011">KC141/KB141*1000</f>
        <v>20000</v>
      </c>
      <c r="KE141" s="54">
        <v>102.727</v>
      </c>
      <c r="KF141" s="10">
        <v>10753.16</v>
      </c>
      <c r="KG141" s="61">
        <f t="shared" si="2958"/>
        <v>104677.05666475221</v>
      </c>
      <c r="KH141" s="54">
        <v>0.01</v>
      </c>
      <c r="KI141" s="10">
        <v>15.64</v>
      </c>
      <c r="KJ141" s="61">
        <f t="shared" si="2984"/>
        <v>1564000</v>
      </c>
      <c r="KK141" s="60">
        <v>0</v>
      </c>
      <c r="KL141" s="12">
        <v>0</v>
      </c>
      <c r="KM141" s="61">
        <v>0</v>
      </c>
      <c r="KN141" s="60">
        <v>0</v>
      </c>
      <c r="KO141" s="12">
        <v>0</v>
      </c>
      <c r="KP141" s="61">
        <v>0</v>
      </c>
      <c r="KQ141" s="54">
        <v>0.95</v>
      </c>
      <c r="KR141" s="10">
        <v>233.05</v>
      </c>
      <c r="KS141" s="61">
        <f t="shared" si="2959"/>
        <v>245315.78947368424</v>
      </c>
      <c r="KT141" s="60">
        <v>0</v>
      </c>
      <c r="KU141" s="12">
        <v>0</v>
      </c>
      <c r="KV141" s="61">
        <v>0</v>
      </c>
      <c r="KW141" s="60">
        <v>0</v>
      </c>
      <c r="KX141" s="12">
        <v>0</v>
      </c>
      <c r="KY141" s="61">
        <v>0</v>
      </c>
      <c r="KZ141" s="60">
        <v>0</v>
      </c>
      <c r="LA141" s="12">
        <v>0</v>
      </c>
      <c r="LB141" s="61">
        <v>0</v>
      </c>
      <c r="LC141" s="60">
        <v>0</v>
      </c>
      <c r="LD141" s="12">
        <v>0</v>
      </c>
      <c r="LE141" s="61">
        <v>0</v>
      </c>
      <c r="LF141" s="60">
        <v>0</v>
      </c>
      <c r="LG141" s="12">
        <v>0</v>
      </c>
      <c r="LH141" s="61">
        <v>0</v>
      </c>
      <c r="LI141" s="60">
        <v>0</v>
      </c>
      <c r="LJ141" s="12">
        <v>0</v>
      </c>
      <c r="LK141" s="61">
        <v>0</v>
      </c>
      <c r="LL141" s="54">
        <v>4.8000000000000001E-2</v>
      </c>
      <c r="LM141" s="10">
        <v>148.53</v>
      </c>
      <c r="LN141" s="61">
        <f t="shared" si="2960"/>
        <v>3094375</v>
      </c>
      <c r="LO141" s="54">
        <v>0.67</v>
      </c>
      <c r="LP141" s="10">
        <v>61.97</v>
      </c>
      <c r="LQ141" s="61">
        <f t="shared" si="2999"/>
        <v>92492.53731343284</v>
      </c>
      <c r="LR141" s="60">
        <v>0</v>
      </c>
      <c r="LS141" s="12">
        <v>0</v>
      </c>
      <c r="LT141" s="61">
        <v>0</v>
      </c>
      <c r="LU141" s="60">
        <v>0</v>
      </c>
      <c r="LV141" s="12">
        <v>0</v>
      </c>
      <c r="LW141" s="61">
        <v>0</v>
      </c>
      <c r="LX141" s="54">
        <v>0.32300000000000001</v>
      </c>
      <c r="LY141" s="10">
        <v>287.88</v>
      </c>
      <c r="LZ141" s="61">
        <f t="shared" si="2962"/>
        <v>891269.34984520124</v>
      </c>
      <c r="MA141" s="54">
        <v>3.5000000000000003E-2</v>
      </c>
      <c r="MB141" s="10">
        <v>7.67</v>
      </c>
      <c r="MC141" s="61">
        <f t="shared" si="2986"/>
        <v>219142.8571428571</v>
      </c>
      <c r="MD141" s="60">
        <v>0</v>
      </c>
      <c r="ME141" s="12">
        <v>0</v>
      </c>
      <c r="MF141" s="61">
        <v>0</v>
      </c>
      <c r="MG141" s="54">
        <v>2.8000000000000001E-2</v>
      </c>
      <c r="MH141" s="10">
        <v>549.07000000000005</v>
      </c>
      <c r="MI141" s="61">
        <f t="shared" si="2963"/>
        <v>19609642.857142858</v>
      </c>
      <c r="MJ141" s="54">
        <v>12.209</v>
      </c>
      <c r="MK141" s="10">
        <v>3354.23</v>
      </c>
      <c r="ML141" s="61">
        <f t="shared" si="2964"/>
        <v>274734.2124662135</v>
      </c>
      <c r="MM141" s="54">
        <v>33.015000000000001</v>
      </c>
      <c r="MN141" s="10">
        <v>11004.81</v>
      </c>
      <c r="MO141" s="61">
        <f t="shared" si="2965"/>
        <v>333327.57837346656</v>
      </c>
      <c r="MP141" s="60">
        <v>0</v>
      </c>
      <c r="MQ141" s="12">
        <v>0</v>
      </c>
      <c r="MR141" s="61">
        <v>0</v>
      </c>
      <c r="MS141" s="54">
        <v>6.8470000000000004</v>
      </c>
      <c r="MT141" s="10">
        <v>57.54</v>
      </c>
      <c r="MU141" s="61">
        <f t="shared" si="2966"/>
        <v>8403.6804439900679</v>
      </c>
      <c r="MV141" s="60">
        <v>0</v>
      </c>
      <c r="MW141" s="12">
        <v>0</v>
      </c>
      <c r="MX141" s="61">
        <v>0</v>
      </c>
      <c r="MY141" s="54">
        <v>207.05600000000001</v>
      </c>
      <c r="MZ141" s="10">
        <v>4359.18</v>
      </c>
      <c r="NA141" s="61">
        <f t="shared" si="2967"/>
        <v>21053.14504288695</v>
      </c>
      <c r="NB141" s="60">
        <v>0</v>
      </c>
      <c r="NC141" s="12">
        <v>0</v>
      </c>
      <c r="ND141" s="61">
        <v>0</v>
      </c>
      <c r="NE141" s="60">
        <v>0</v>
      </c>
      <c r="NF141" s="12">
        <v>0</v>
      </c>
      <c r="NG141" s="61">
        <v>0</v>
      </c>
      <c r="NH141" s="60">
        <v>0</v>
      </c>
      <c r="NI141" s="12">
        <v>0</v>
      </c>
      <c r="NJ141" s="61">
        <v>0</v>
      </c>
      <c r="NK141" s="54">
        <v>17.762</v>
      </c>
      <c r="NL141" s="10">
        <v>1648.54</v>
      </c>
      <c r="NM141" s="61">
        <f t="shared" si="2968"/>
        <v>92812.746312352203</v>
      </c>
      <c r="NN141" s="54">
        <v>0</v>
      </c>
      <c r="NO141" s="10">
        <v>0</v>
      </c>
      <c r="NP141" s="61">
        <v>0</v>
      </c>
      <c r="NQ141" s="60">
        <v>0</v>
      </c>
      <c r="NR141" s="12">
        <v>0</v>
      </c>
      <c r="NS141" s="61">
        <v>0</v>
      </c>
      <c r="NT141" s="54">
        <v>0</v>
      </c>
      <c r="NU141" s="10">
        <v>0</v>
      </c>
      <c r="NV141" s="61">
        <v>0</v>
      </c>
      <c r="NW141" s="54">
        <v>106.104</v>
      </c>
      <c r="NX141" s="10">
        <v>9174.9500000000007</v>
      </c>
      <c r="NY141" s="61">
        <f t="shared" si="2970"/>
        <v>86471.292316972045</v>
      </c>
      <c r="NZ141" s="54">
        <v>101.902</v>
      </c>
      <c r="OA141" s="10">
        <v>11698.22</v>
      </c>
      <c r="OB141" s="61">
        <f t="shared" si="2971"/>
        <v>114798.72818982943</v>
      </c>
      <c r="OC141" s="60">
        <v>0</v>
      </c>
      <c r="OD141" s="12">
        <v>0</v>
      </c>
      <c r="OE141" s="61">
        <v>0</v>
      </c>
      <c r="OF141" s="68">
        <v>1.1719999999999999</v>
      </c>
      <c r="OG141" s="24">
        <v>10.57</v>
      </c>
      <c r="OH141" s="73">
        <f t="shared" si="2972"/>
        <v>9018.7713310580202</v>
      </c>
      <c r="OI141" s="54">
        <v>0</v>
      </c>
      <c r="OJ141" s="10">
        <v>0</v>
      </c>
      <c r="OK141" s="61">
        <v>0</v>
      </c>
      <c r="OL141" s="54">
        <v>0</v>
      </c>
      <c r="OM141" s="10">
        <v>0</v>
      </c>
      <c r="ON141" s="55">
        <f t="shared" si="2973"/>
        <v>0</v>
      </c>
      <c r="OO141" s="54">
        <v>0</v>
      </c>
      <c r="OP141" s="10">
        <v>0</v>
      </c>
      <c r="OQ141" s="55">
        <f t="shared" si="2974"/>
        <v>0</v>
      </c>
      <c r="OR141" s="54">
        <v>6.0279999999999996</v>
      </c>
      <c r="OS141" s="10">
        <v>1234.95</v>
      </c>
      <c r="OT141" s="61">
        <f t="shared" ref="OT141:OT147" si="3012">OS141/OR141*1000</f>
        <v>204868.94492368947</v>
      </c>
      <c r="OU141" s="54">
        <v>0</v>
      </c>
      <c r="OV141" s="10">
        <v>0</v>
      </c>
      <c r="OW141" s="61">
        <v>0</v>
      </c>
      <c r="OX141" s="54">
        <v>0</v>
      </c>
      <c r="OY141" s="10">
        <v>0</v>
      </c>
      <c r="OZ141" s="61">
        <v>0</v>
      </c>
      <c r="PA141" s="13">
        <f t="shared" si="2865"/>
        <v>12724.823966101696</v>
      </c>
      <c r="PB141" s="78" t="e">
        <f>SUM(J141,V141,Y141,AH141,AK141,AQ141,AT141,AW141,BI141,BL141,BR141,BU141,BX141,CA141,CD141,CJ141,CM141,CS141,CV141,CY141,DB141,DH141,DN141,DQ141,DT141,DW141,EC141,EF141,EI141,EU141,EX141,FA141,FG141,FJ141,FM141,FP141,FS141,FV141,GB141,GE141,GH141,GK141,GN141,GQ141,GW141,GZ141,HF141,HO141,HR141,HU141,ID141,IG141,IJ141,IM141,IP141,IV141,IY141,JB141,JE141,JH141,JK141,JN141,JQ141,JZ141,KC141,KF141,KI141,KL141,KO141,KR141,KU141,LA141,LD141,LM141,LP141,LS141,LV141,LY141,MB141,HI141,MH141,MK141,MN141,MQ141,MT141,MW141,MZ141,NC141,NF141,NI141,NL141,NO141,NU141,NX141,OA141,OJ141,OS141,OV141,OY141,HL141,JW141,AB141,IA141,IS141,P141+OP141+OM141+OG141+OD141+NR141+ME141+LG141+KX141+JT141+HX141+#REF!+HC141+GT141+FY141+FD141+ER141+EO141+EL141+DZ141+DE141+CP141+BO141+BF141+AZ141+AE141+S141+M141+G141+D141)</f>
        <v>#REF!</v>
      </c>
      <c r="PC141" s="6"/>
      <c r="PD141" s="9"/>
      <c r="PE141" s="6"/>
      <c r="PF141" s="6"/>
      <c r="PG141" s="6"/>
      <c r="PH141" s="9"/>
      <c r="PI141" s="6"/>
      <c r="PJ141" s="6"/>
      <c r="PK141" s="6"/>
      <c r="PL141" s="9"/>
      <c r="PM141" s="6"/>
      <c r="PN141" s="6"/>
      <c r="PO141" s="6"/>
      <c r="PP141" s="9"/>
      <c r="PQ141" s="6"/>
      <c r="PR141" s="6"/>
      <c r="PS141" s="6"/>
      <c r="PT141" s="9"/>
      <c r="PU141" s="6"/>
      <c r="PV141" s="6"/>
      <c r="PW141" s="6"/>
      <c r="PX141" s="9"/>
      <c r="PY141" s="6"/>
      <c r="PZ141" s="6"/>
      <c r="QA141" s="6"/>
      <c r="QB141" s="9"/>
      <c r="QC141" s="6"/>
      <c r="QD141" s="6"/>
      <c r="QE141" s="6"/>
      <c r="QF141" s="2"/>
      <c r="QG141" s="1"/>
      <c r="QH141" s="1"/>
      <c r="QI141" s="1"/>
      <c r="QJ141" s="2"/>
      <c r="QK141" s="1"/>
      <c r="QL141" s="1"/>
      <c r="QM141" s="1"/>
      <c r="QN141" s="2"/>
      <c r="QO141" s="1"/>
      <c r="QP141" s="1"/>
      <c r="QQ141" s="1"/>
    </row>
    <row r="142" spans="1:534" x14ac:dyDescent="0.25">
      <c r="A142" s="46">
        <v>2014</v>
      </c>
      <c r="B142" s="47" t="s">
        <v>11</v>
      </c>
      <c r="C142" s="54">
        <v>0</v>
      </c>
      <c r="D142" s="10">
        <v>0</v>
      </c>
      <c r="E142" s="55">
        <f t="shared" si="2975"/>
        <v>0</v>
      </c>
      <c r="F142" s="60">
        <v>0</v>
      </c>
      <c r="G142" s="12">
        <v>0</v>
      </c>
      <c r="H142" s="61">
        <v>0</v>
      </c>
      <c r="I142" s="60">
        <v>0</v>
      </c>
      <c r="J142" s="12">
        <v>0</v>
      </c>
      <c r="K142" s="61">
        <v>0</v>
      </c>
      <c r="L142" s="60">
        <v>0</v>
      </c>
      <c r="M142" s="12">
        <v>0</v>
      </c>
      <c r="N142" s="61">
        <v>0</v>
      </c>
      <c r="O142" s="60">
        <v>43</v>
      </c>
      <c r="P142" s="12">
        <v>577.91999999999996</v>
      </c>
      <c r="Q142" s="61">
        <f t="shared" si="3007"/>
        <v>13440</v>
      </c>
      <c r="R142" s="54">
        <v>0</v>
      </c>
      <c r="S142" s="10">
        <v>0</v>
      </c>
      <c r="T142" s="55">
        <f t="shared" si="2976"/>
        <v>0</v>
      </c>
      <c r="U142" s="60">
        <v>2.653</v>
      </c>
      <c r="V142" s="12">
        <v>610.79999999999995</v>
      </c>
      <c r="W142" s="61">
        <f t="shared" si="2920"/>
        <v>230229.92838296268</v>
      </c>
      <c r="X142" s="60">
        <v>1.4630000000000001</v>
      </c>
      <c r="Y142" s="12">
        <v>95.47</v>
      </c>
      <c r="Z142" s="61">
        <f t="shared" si="2921"/>
        <v>65256.322624743676</v>
      </c>
      <c r="AA142" s="60">
        <v>0</v>
      </c>
      <c r="AB142" s="12">
        <v>0</v>
      </c>
      <c r="AC142" s="61">
        <v>0</v>
      </c>
      <c r="AD142" s="60">
        <v>0</v>
      </c>
      <c r="AE142" s="12">
        <v>0</v>
      </c>
      <c r="AF142" s="61">
        <v>0</v>
      </c>
      <c r="AG142" s="60">
        <v>5.5E-2</v>
      </c>
      <c r="AH142" s="12">
        <v>2.96</v>
      </c>
      <c r="AI142" s="61">
        <f t="shared" ref="AI142" si="3013">AH142/AG142*1000</f>
        <v>53818.181818181823</v>
      </c>
      <c r="AJ142" s="60">
        <v>15.16</v>
      </c>
      <c r="AK142" s="12">
        <v>511.4</v>
      </c>
      <c r="AL142" s="61">
        <f t="shared" si="2925"/>
        <v>33733.509234828496</v>
      </c>
      <c r="AM142" s="60">
        <v>0</v>
      </c>
      <c r="AN142" s="12">
        <v>0</v>
      </c>
      <c r="AO142" s="61">
        <v>0</v>
      </c>
      <c r="AP142" s="60">
        <v>0</v>
      </c>
      <c r="AQ142" s="12">
        <v>0</v>
      </c>
      <c r="AR142" s="61">
        <v>0</v>
      </c>
      <c r="AS142" s="60">
        <v>0</v>
      </c>
      <c r="AT142" s="12">
        <v>0</v>
      </c>
      <c r="AU142" s="61">
        <v>0</v>
      </c>
      <c r="AV142" s="60">
        <v>0</v>
      </c>
      <c r="AW142" s="12">
        <v>0</v>
      </c>
      <c r="AX142" s="61">
        <v>0</v>
      </c>
      <c r="AY142" s="54">
        <v>0</v>
      </c>
      <c r="AZ142" s="10">
        <v>0</v>
      </c>
      <c r="BA142" s="61">
        <v>0</v>
      </c>
      <c r="BB142" s="54">
        <v>0</v>
      </c>
      <c r="BC142" s="10">
        <v>0</v>
      </c>
      <c r="BD142" s="61">
        <v>0</v>
      </c>
      <c r="BE142" s="54">
        <v>0</v>
      </c>
      <c r="BF142" s="10">
        <v>0</v>
      </c>
      <c r="BG142" s="61">
        <v>0</v>
      </c>
      <c r="BH142" s="60">
        <v>0.54300000000000004</v>
      </c>
      <c r="BI142" s="12">
        <v>2.37</v>
      </c>
      <c r="BJ142" s="61">
        <f t="shared" si="2929"/>
        <v>4364.6408839779006</v>
      </c>
      <c r="BK142" s="60">
        <v>37.591999999999999</v>
      </c>
      <c r="BL142" s="12">
        <v>7107.03</v>
      </c>
      <c r="BM142" s="61">
        <f t="shared" si="2930"/>
        <v>189056.980208555</v>
      </c>
      <c r="BN142" s="60">
        <v>0</v>
      </c>
      <c r="BO142" s="12">
        <v>0</v>
      </c>
      <c r="BP142" s="61">
        <v>0</v>
      </c>
      <c r="BQ142" s="60">
        <v>0</v>
      </c>
      <c r="BR142" s="12">
        <v>0</v>
      </c>
      <c r="BS142" s="61">
        <v>0</v>
      </c>
      <c r="BT142" s="60">
        <v>48.783999999999999</v>
      </c>
      <c r="BU142" s="12">
        <v>4013.09</v>
      </c>
      <c r="BV142" s="61">
        <f t="shared" si="2931"/>
        <v>82262.422105608392</v>
      </c>
      <c r="BW142" s="60">
        <v>0.497</v>
      </c>
      <c r="BX142" s="12">
        <v>64.95</v>
      </c>
      <c r="BY142" s="61">
        <f t="shared" si="2993"/>
        <v>130684.1046277666</v>
      </c>
      <c r="BZ142" s="60">
        <v>0</v>
      </c>
      <c r="CA142" s="12">
        <v>0</v>
      </c>
      <c r="CB142" s="61">
        <v>0</v>
      </c>
      <c r="CC142" s="60">
        <v>0</v>
      </c>
      <c r="CD142" s="12">
        <v>0</v>
      </c>
      <c r="CE142" s="61">
        <v>0</v>
      </c>
      <c r="CF142" s="60">
        <v>0</v>
      </c>
      <c r="CG142" s="12">
        <v>0</v>
      </c>
      <c r="CH142" s="61">
        <v>0</v>
      </c>
      <c r="CI142" s="60">
        <v>0</v>
      </c>
      <c r="CJ142" s="12">
        <v>0</v>
      </c>
      <c r="CK142" s="61">
        <v>0</v>
      </c>
      <c r="CL142" s="60">
        <v>0</v>
      </c>
      <c r="CM142" s="12">
        <v>0</v>
      </c>
      <c r="CN142" s="61">
        <v>0</v>
      </c>
      <c r="CO142" s="60">
        <v>0</v>
      </c>
      <c r="CP142" s="12">
        <v>0</v>
      </c>
      <c r="CQ142" s="61">
        <v>0</v>
      </c>
      <c r="CR142" s="60">
        <v>0</v>
      </c>
      <c r="CS142" s="12">
        <v>0</v>
      </c>
      <c r="CT142" s="61">
        <v>0</v>
      </c>
      <c r="CU142" s="60">
        <v>124.083</v>
      </c>
      <c r="CV142" s="12">
        <v>2959.61</v>
      </c>
      <c r="CW142" s="61">
        <f t="shared" si="2934"/>
        <v>23851.857224599666</v>
      </c>
      <c r="CX142" s="60">
        <v>4.0000000000000001E-3</v>
      </c>
      <c r="CY142" s="12">
        <v>0.56000000000000005</v>
      </c>
      <c r="CZ142" s="61">
        <f t="shared" ref="CZ142:CZ144" si="3014">CY142/CX142*1000</f>
        <v>140000</v>
      </c>
      <c r="DA142" s="60">
        <v>0</v>
      </c>
      <c r="DB142" s="12">
        <v>0</v>
      </c>
      <c r="DC142" s="61">
        <v>0</v>
      </c>
      <c r="DD142" s="60">
        <v>0</v>
      </c>
      <c r="DE142" s="12">
        <v>0</v>
      </c>
      <c r="DF142" s="61">
        <v>0</v>
      </c>
      <c r="DG142" s="60">
        <v>0</v>
      </c>
      <c r="DH142" s="12">
        <v>0</v>
      </c>
      <c r="DI142" s="61">
        <v>0</v>
      </c>
      <c r="DJ142" s="60">
        <v>0.622</v>
      </c>
      <c r="DK142" s="12">
        <v>2761.41</v>
      </c>
      <c r="DL142" s="61">
        <f t="shared" si="2935"/>
        <v>4439565.9163987143</v>
      </c>
      <c r="DM142" s="60">
        <v>2.7170000000000001</v>
      </c>
      <c r="DN142" s="12">
        <v>16.52</v>
      </c>
      <c r="DO142" s="61">
        <f t="shared" si="2936"/>
        <v>6080.2355539197642</v>
      </c>
      <c r="DP142" s="60">
        <v>0</v>
      </c>
      <c r="DQ142" s="12">
        <v>0</v>
      </c>
      <c r="DR142" s="61">
        <v>0</v>
      </c>
      <c r="DS142" s="60">
        <v>1.2E-2</v>
      </c>
      <c r="DT142" s="12">
        <v>4.05</v>
      </c>
      <c r="DU142" s="61">
        <f t="shared" si="2937"/>
        <v>337500</v>
      </c>
      <c r="DV142" s="60">
        <v>64.385000000000005</v>
      </c>
      <c r="DW142" s="12">
        <v>8225.91</v>
      </c>
      <c r="DX142" s="61">
        <f t="shared" si="2938"/>
        <v>127761.27980119591</v>
      </c>
      <c r="DY142" s="54">
        <v>0</v>
      </c>
      <c r="DZ142" s="10">
        <v>0</v>
      </c>
      <c r="EA142" s="55">
        <f t="shared" si="2939"/>
        <v>0</v>
      </c>
      <c r="EB142" s="60">
        <v>126.809</v>
      </c>
      <c r="EC142" s="12">
        <v>9992.25</v>
      </c>
      <c r="ED142" s="61">
        <f t="shared" si="2940"/>
        <v>78797.640546018025</v>
      </c>
      <c r="EE142" s="60">
        <v>3.18</v>
      </c>
      <c r="EF142" s="12">
        <v>7.9</v>
      </c>
      <c r="EG142" s="61">
        <f t="shared" si="2994"/>
        <v>2484.2767295597487</v>
      </c>
      <c r="EH142" s="60">
        <v>0.51</v>
      </c>
      <c r="EI142" s="12">
        <v>44.99</v>
      </c>
      <c r="EJ142" s="61">
        <f t="shared" si="3005"/>
        <v>88215.686274509804</v>
      </c>
      <c r="EK142" s="54">
        <v>0</v>
      </c>
      <c r="EL142" s="10">
        <v>0</v>
      </c>
      <c r="EM142" s="61">
        <v>0</v>
      </c>
      <c r="EN142" s="54">
        <v>0</v>
      </c>
      <c r="EO142" s="10">
        <v>0</v>
      </c>
      <c r="EP142" s="61">
        <v>0</v>
      </c>
      <c r="EQ142" s="54">
        <v>0</v>
      </c>
      <c r="ER142" s="10">
        <v>0</v>
      </c>
      <c r="ES142" s="61">
        <v>0</v>
      </c>
      <c r="ET142" s="54">
        <v>0</v>
      </c>
      <c r="EU142" s="10">
        <v>0</v>
      </c>
      <c r="EV142" s="61">
        <v>0</v>
      </c>
      <c r="EW142" s="60">
        <v>0.155</v>
      </c>
      <c r="EX142" s="12">
        <v>9.1</v>
      </c>
      <c r="EY142" s="61">
        <f t="shared" si="2941"/>
        <v>58709.677419354841</v>
      </c>
      <c r="EZ142" s="60">
        <v>2.7E-2</v>
      </c>
      <c r="FA142" s="12">
        <v>11.31</v>
      </c>
      <c r="FB142" s="61">
        <f t="shared" si="2979"/>
        <v>418888.88888888893</v>
      </c>
      <c r="FC142" s="60">
        <v>0</v>
      </c>
      <c r="FD142" s="12">
        <v>0</v>
      </c>
      <c r="FE142" s="61">
        <v>0</v>
      </c>
      <c r="FF142" s="60">
        <v>29.071000000000002</v>
      </c>
      <c r="FG142" s="12">
        <v>4275</v>
      </c>
      <c r="FH142" s="61">
        <f t="shared" si="2942"/>
        <v>147053.76492036736</v>
      </c>
      <c r="FI142" s="60">
        <v>0.40500000000000003</v>
      </c>
      <c r="FJ142" s="12">
        <v>17.059999999999999</v>
      </c>
      <c r="FK142" s="61">
        <f t="shared" si="2995"/>
        <v>42123.456790123448</v>
      </c>
      <c r="FL142" s="60">
        <v>0</v>
      </c>
      <c r="FM142" s="12">
        <v>0</v>
      </c>
      <c r="FN142" s="61">
        <v>0</v>
      </c>
      <c r="FO142" s="60">
        <v>4.5199999999999996</v>
      </c>
      <c r="FP142" s="12">
        <v>1246.1400000000001</v>
      </c>
      <c r="FQ142" s="61">
        <f t="shared" si="2943"/>
        <v>275694.69026548677</v>
      </c>
      <c r="FR142" s="60">
        <v>10.242000000000001</v>
      </c>
      <c r="FS142" s="12">
        <v>666.93</v>
      </c>
      <c r="FT142" s="61">
        <f t="shared" si="2944"/>
        <v>65117.164616285874</v>
      </c>
      <c r="FU142" s="60">
        <v>171.45400000000001</v>
      </c>
      <c r="FV142" s="12">
        <v>6115.55</v>
      </c>
      <c r="FW142" s="61">
        <f t="shared" si="2945"/>
        <v>35668.750801964372</v>
      </c>
      <c r="FX142" s="60">
        <v>0</v>
      </c>
      <c r="FY142" s="12">
        <v>0</v>
      </c>
      <c r="FZ142" s="61">
        <v>0</v>
      </c>
      <c r="GA142" s="60">
        <v>1.0369999999999999</v>
      </c>
      <c r="GB142" s="12">
        <v>215.68</v>
      </c>
      <c r="GC142" s="61">
        <f t="shared" si="2946"/>
        <v>207984.57087753134</v>
      </c>
      <c r="GD142" s="60">
        <v>0</v>
      </c>
      <c r="GE142" s="12">
        <v>0</v>
      </c>
      <c r="GF142" s="61">
        <v>0</v>
      </c>
      <c r="GG142" s="54">
        <v>0</v>
      </c>
      <c r="GH142" s="10">
        <v>0</v>
      </c>
      <c r="GI142" s="61">
        <v>0</v>
      </c>
      <c r="GJ142" s="60">
        <v>0.58899999999999997</v>
      </c>
      <c r="GK142" s="12">
        <v>104.72</v>
      </c>
      <c r="GL142" s="61">
        <f t="shared" si="2947"/>
        <v>177792.86926994909</v>
      </c>
      <c r="GM142" s="54">
        <v>0</v>
      </c>
      <c r="GN142" s="10">
        <v>0</v>
      </c>
      <c r="GO142" s="61">
        <v>0</v>
      </c>
      <c r="GP142" s="54">
        <v>0</v>
      </c>
      <c r="GQ142" s="10">
        <v>0</v>
      </c>
      <c r="GR142" s="61">
        <v>0</v>
      </c>
      <c r="GS142" s="60">
        <v>0</v>
      </c>
      <c r="GT142" s="12">
        <v>0</v>
      </c>
      <c r="GU142" s="61">
        <v>0</v>
      </c>
      <c r="GV142" s="60">
        <v>0</v>
      </c>
      <c r="GW142" s="12">
        <v>0</v>
      </c>
      <c r="GX142" s="61">
        <v>0</v>
      </c>
      <c r="GY142" s="60">
        <v>0</v>
      </c>
      <c r="GZ142" s="12">
        <v>0</v>
      </c>
      <c r="HA142" s="61">
        <v>0</v>
      </c>
      <c r="HB142" s="54">
        <v>0</v>
      </c>
      <c r="HC142" s="10">
        <v>0</v>
      </c>
      <c r="HD142" s="61">
        <v>0</v>
      </c>
      <c r="HE142" s="60">
        <v>0</v>
      </c>
      <c r="HF142" s="12">
        <v>0</v>
      </c>
      <c r="HG142" s="61">
        <v>0</v>
      </c>
      <c r="HH142" s="60">
        <v>0</v>
      </c>
      <c r="HI142" s="12">
        <v>0</v>
      </c>
      <c r="HJ142" s="61">
        <v>0</v>
      </c>
      <c r="HK142" s="60">
        <v>0</v>
      </c>
      <c r="HL142" s="12">
        <v>0</v>
      </c>
      <c r="HM142" s="61">
        <v>0</v>
      </c>
      <c r="HN142" s="60">
        <v>3.0449999999999999</v>
      </c>
      <c r="HO142" s="12">
        <v>321.33999999999997</v>
      </c>
      <c r="HP142" s="61">
        <f t="shared" si="2950"/>
        <v>105530.37766830871</v>
      </c>
      <c r="HQ142" s="60">
        <v>3.9550000000000001</v>
      </c>
      <c r="HR142" s="12">
        <v>3799.82</v>
      </c>
      <c r="HS142" s="61">
        <f t="shared" si="2951"/>
        <v>960763.59039190901</v>
      </c>
      <c r="HT142" s="60">
        <v>0</v>
      </c>
      <c r="HU142" s="12">
        <v>0</v>
      </c>
      <c r="HV142" s="61">
        <v>0</v>
      </c>
      <c r="HW142" s="60">
        <v>0</v>
      </c>
      <c r="HX142" s="12">
        <v>0</v>
      </c>
      <c r="HY142" s="61">
        <v>0</v>
      </c>
      <c r="HZ142" s="60">
        <v>3.6999999999999998E-2</v>
      </c>
      <c r="IA142" s="12">
        <v>70.37</v>
      </c>
      <c r="IB142" s="61">
        <f t="shared" ref="IB142" si="3015">IA142/HZ142*1000</f>
        <v>1901891.8918918921</v>
      </c>
      <c r="IC142" s="60">
        <v>0</v>
      </c>
      <c r="ID142" s="12">
        <v>0</v>
      </c>
      <c r="IE142" s="61">
        <v>0</v>
      </c>
      <c r="IF142" s="60">
        <v>0</v>
      </c>
      <c r="IG142" s="12">
        <v>0</v>
      </c>
      <c r="IH142" s="61">
        <v>0</v>
      </c>
      <c r="II142" s="60">
        <v>17.622</v>
      </c>
      <c r="IJ142" s="12">
        <v>1884.09</v>
      </c>
      <c r="IK142" s="61">
        <f t="shared" si="2953"/>
        <v>106916.92202928157</v>
      </c>
      <c r="IL142" s="60">
        <v>0</v>
      </c>
      <c r="IM142" s="12">
        <v>0</v>
      </c>
      <c r="IN142" s="61">
        <v>0</v>
      </c>
      <c r="IO142" s="60">
        <v>0</v>
      </c>
      <c r="IP142" s="12">
        <v>0</v>
      </c>
      <c r="IQ142" s="61">
        <v>0</v>
      </c>
      <c r="IR142" s="60">
        <v>2.5249999999999999</v>
      </c>
      <c r="IS142" s="12">
        <v>25.16</v>
      </c>
      <c r="IT142" s="61">
        <f t="shared" ref="IT142" si="3016">IS142/IR142*1000</f>
        <v>9964.3564356435636</v>
      </c>
      <c r="IU142" s="60">
        <v>4.0000000000000001E-3</v>
      </c>
      <c r="IV142" s="12">
        <v>0.03</v>
      </c>
      <c r="IW142" s="61">
        <f t="shared" si="2982"/>
        <v>7500</v>
      </c>
      <c r="IX142" s="60">
        <v>172.33799999999999</v>
      </c>
      <c r="IY142" s="12">
        <v>8616.73</v>
      </c>
      <c r="IZ142" s="61">
        <f t="shared" si="2954"/>
        <v>49999.01356636377</v>
      </c>
      <c r="JA142" s="60">
        <v>1E-3</v>
      </c>
      <c r="JB142" s="12">
        <v>2.79</v>
      </c>
      <c r="JC142" s="61">
        <f t="shared" si="2955"/>
        <v>2790000</v>
      </c>
      <c r="JD142" s="54">
        <v>0</v>
      </c>
      <c r="JE142" s="10">
        <v>0</v>
      </c>
      <c r="JF142" s="61">
        <v>0</v>
      </c>
      <c r="JG142" s="60">
        <v>0.114</v>
      </c>
      <c r="JH142" s="12">
        <v>0.17</v>
      </c>
      <c r="JI142" s="61">
        <f t="shared" si="2956"/>
        <v>1491.2280701754385</v>
      </c>
      <c r="JJ142" s="60">
        <v>2.3650000000000002</v>
      </c>
      <c r="JK142" s="12">
        <v>83.45</v>
      </c>
      <c r="JL142" s="61">
        <f t="shared" si="3003"/>
        <v>35285.412262156446</v>
      </c>
      <c r="JM142" s="60">
        <v>3.194</v>
      </c>
      <c r="JN142" s="12">
        <v>44.88</v>
      </c>
      <c r="JO142" s="61">
        <f t="shared" si="2983"/>
        <v>14051.346274264246</v>
      </c>
      <c r="JP142" s="60">
        <v>0</v>
      </c>
      <c r="JQ142" s="12">
        <v>0</v>
      </c>
      <c r="JR142" s="61">
        <v>0</v>
      </c>
      <c r="JS142" s="60">
        <v>0</v>
      </c>
      <c r="JT142" s="12">
        <v>0</v>
      </c>
      <c r="JU142" s="61">
        <v>0</v>
      </c>
      <c r="JV142" s="60">
        <v>0</v>
      </c>
      <c r="JW142" s="12">
        <v>0</v>
      </c>
      <c r="JX142" s="61">
        <v>0</v>
      </c>
      <c r="JY142" s="60">
        <v>0</v>
      </c>
      <c r="JZ142" s="12">
        <v>0</v>
      </c>
      <c r="KA142" s="61">
        <v>0</v>
      </c>
      <c r="KB142" s="60">
        <v>0</v>
      </c>
      <c r="KC142" s="12">
        <v>0</v>
      </c>
      <c r="KD142" s="61">
        <v>0</v>
      </c>
      <c r="KE142" s="60">
        <v>119.134</v>
      </c>
      <c r="KF142" s="12">
        <v>9218.42</v>
      </c>
      <c r="KG142" s="61">
        <f t="shared" si="2958"/>
        <v>77378.58210082764</v>
      </c>
      <c r="KH142" s="60">
        <v>0.01</v>
      </c>
      <c r="KI142" s="12">
        <v>15.67</v>
      </c>
      <c r="KJ142" s="61">
        <f t="shared" si="2984"/>
        <v>1567000</v>
      </c>
      <c r="KK142" s="60">
        <v>0</v>
      </c>
      <c r="KL142" s="12">
        <v>0</v>
      </c>
      <c r="KM142" s="61">
        <v>0</v>
      </c>
      <c r="KN142" s="60">
        <v>0</v>
      </c>
      <c r="KO142" s="12">
        <v>0</v>
      </c>
      <c r="KP142" s="61">
        <v>0</v>
      </c>
      <c r="KQ142" s="60">
        <v>0</v>
      </c>
      <c r="KR142" s="12">
        <v>0</v>
      </c>
      <c r="KS142" s="61">
        <v>0</v>
      </c>
      <c r="KT142" s="60">
        <v>0</v>
      </c>
      <c r="KU142" s="12">
        <v>0</v>
      </c>
      <c r="KV142" s="61">
        <v>0</v>
      </c>
      <c r="KW142" s="60">
        <v>0</v>
      </c>
      <c r="KX142" s="12">
        <v>0</v>
      </c>
      <c r="KY142" s="61">
        <v>0</v>
      </c>
      <c r="KZ142" s="60">
        <v>0</v>
      </c>
      <c r="LA142" s="12">
        <v>0</v>
      </c>
      <c r="LB142" s="61">
        <v>0</v>
      </c>
      <c r="LC142" s="60">
        <v>0.10199999999999999</v>
      </c>
      <c r="LD142" s="12">
        <v>0.67</v>
      </c>
      <c r="LE142" s="61">
        <f t="shared" ref="LE142" si="3017">LD142/LC142*1000</f>
        <v>6568.6274509803925</v>
      </c>
      <c r="LF142" s="60">
        <v>0</v>
      </c>
      <c r="LG142" s="12">
        <v>0</v>
      </c>
      <c r="LH142" s="61">
        <v>0</v>
      </c>
      <c r="LI142" s="60">
        <v>0</v>
      </c>
      <c r="LJ142" s="12">
        <v>0</v>
      </c>
      <c r="LK142" s="61">
        <v>0</v>
      </c>
      <c r="LL142" s="60">
        <v>0</v>
      </c>
      <c r="LM142" s="12">
        <v>0</v>
      </c>
      <c r="LN142" s="61">
        <v>0</v>
      </c>
      <c r="LO142" s="60">
        <v>8.9999999999999993E-3</v>
      </c>
      <c r="LP142" s="12">
        <v>0.55000000000000004</v>
      </c>
      <c r="LQ142" s="61">
        <f t="shared" si="2999"/>
        <v>61111.111111111124</v>
      </c>
      <c r="LR142" s="60">
        <v>0</v>
      </c>
      <c r="LS142" s="12">
        <v>0</v>
      </c>
      <c r="LT142" s="61">
        <v>0</v>
      </c>
      <c r="LU142" s="60">
        <v>0</v>
      </c>
      <c r="LV142" s="12">
        <v>0</v>
      </c>
      <c r="LW142" s="61">
        <v>0</v>
      </c>
      <c r="LX142" s="60">
        <v>28.873999999999999</v>
      </c>
      <c r="LY142" s="12">
        <v>1012.79</v>
      </c>
      <c r="LZ142" s="61">
        <f t="shared" si="2962"/>
        <v>35076.193114913069</v>
      </c>
      <c r="MA142" s="60">
        <v>0.27</v>
      </c>
      <c r="MB142" s="12">
        <v>97.75</v>
      </c>
      <c r="MC142" s="61">
        <f t="shared" si="2986"/>
        <v>362037.03703703702</v>
      </c>
      <c r="MD142" s="60">
        <v>0</v>
      </c>
      <c r="ME142" s="12">
        <v>0</v>
      </c>
      <c r="MF142" s="61">
        <v>0</v>
      </c>
      <c r="MG142" s="60">
        <v>0.622</v>
      </c>
      <c r="MH142" s="12">
        <v>2761.41</v>
      </c>
      <c r="MI142" s="61">
        <f t="shared" si="2963"/>
        <v>4439565.9163987143</v>
      </c>
      <c r="MJ142" s="60">
        <v>13.33</v>
      </c>
      <c r="MK142" s="12">
        <v>5951.46</v>
      </c>
      <c r="ML142" s="61">
        <f t="shared" si="2964"/>
        <v>446471.11777944484</v>
      </c>
      <c r="MM142" s="60">
        <v>15.225</v>
      </c>
      <c r="MN142" s="12">
        <v>2477.6799999999998</v>
      </c>
      <c r="MO142" s="61">
        <f t="shared" si="2965"/>
        <v>162737.60262725779</v>
      </c>
      <c r="MP142" s="60">
        <v>0</v>
      </c>
      <c r="MQ142" s="12">
        <v>0</v>
      </c>
      <c r="MR142" s="61">
        <v>0</v>
      </c>
      <c r="MS142" s="60">
        <v>10.166</v>
      </c>
      <c r="MT142" s="12">
        <v>135.16</v>
      </c>
      <c r="MU142" s="61">
        <f t="shared" si="2966"/>
        <v>13295.2980523313</v>
      </c>
      <c r="MV142" s="60">
        <v>11.965999999999999</v>
      </c>
      <c r="MW142" s="12">
        <v>106.79</v>
      </c>
      <c r="MX142" s="61">
        <f t="shared" ref="MX142:MX146" si="3018">MW142/MV142*1000</f>
        <v>8924.4526157446107</v>
      </c>
      <c r="MY142" s="60">
        <v>160.91499999999999</v>
      </c>
      <c r="MZ142" s="12">
        <v>2605.19</v>
      </c>
      <c r="NA142" s="61">
        <f t="shared" si="2967"/>
        <v>16189.851785103936</v>
      </c>
      <c r="NB142" s="60">
        <v>0</v>
      </c>
      <c r="NC142" s="12">
        <v>0</v>
      </c>
      <c r="ND142" s="61">
        <v>0</v>
      </c>
      <c r="NE142" s="60">
        <v>0</v>
      </c>
      <c r="NF142" s="12">
        <v>0</v>
      </c>
      <c r="NG142" s="61">
        <v>0</v>
      </c>
      <c r="NH142" s="60">
        <v>0</v>
      </c>
      <c r="NI142" s="12">
        <v>0</v>
      </c>
      <c r="NJ142" s="61">
        <v>0</v>
      </c>
      <c r="NK142" s="60">
        <v>13.701000000000001</v>
      </c>
      <c r="NL142" s="12">
        <v>359.21</v>
      </c>
      <c r="NM142" s="61">
        <f t="shared" si="2968"/>
        <v>26217.794321582365</v>
      </c>
      <c r="NN142" s="60">
        <v>0</v>
      </c>
      <c r="NO142" s="12">
        <v>0</v>
      </c>
      <c r="NP142" s="61">
        <v>0</v>
      </c>
      <c r="NQ142" s="60">
        <v>0</v>
      </c>
      <c r="NR142" s="12">
        <v>0</v>
      </c>
      <c r="NS142" s="61">
        <v>0</v>
      </c>
      <c r="NT142" s="60">
        <v>4.032</v>
      </c>
      <c r="NU142" s="12">
        <v>27.38</v>
      </c>
      <c r="NV142" s="61">
        <f t="shared" si="2969"/>
        <v>6790.6746031746025</v>
      </c>
      <c r="NW142" s="60">
        <v>89.195999999999998</v>
      </c>
      <c r="NX142" s="12">
        <v>8208.7099999999991</v>
      </c>
      <c r="NY142" s="61">
        <f t="shared" si="2970"/>
        <v>92030.023767881954</v>
      </c>
      <c r="NZ142" s="60">
        <v>216.92599999999999</v>
      </c>
      <c r="OA142" s="12">
        <v>25668.04</v>
      </c>
      <c r="OB142" s="61">
        <f t="shared" si="2971"/>
        <v>118326.24950443931</v>
      </c>
      <c r="OC142" s="60">
        <v>0</v>
      </c>
      <c r="OD142" s="12">
        <v>0</v>
      </c>
      <c r="OE142" s="61">
        <v>0</v>
      </c>
      <c r="OF142" s="72">
        <v>0.01</v>
      </c>
      <c r="OG142" s="23">
        <v>4.71</v>
      </c>
      <c r="OH142" s="73">
        <f t="shared" si="2972"/>
        <v>471000</v>
      </c>
      <c r="OI142" s="60">
        <v>0</v>
      </c>
      <c r="OJ142" s="12">
        <v>0</v>
      </c>
      <c r="OK142" s="61">
        <v>0</v>
      </c>
      <c r="OL142" s="54">
        <v>0</v>
      </c>
      <c r="OM142" s="10">
        <v>0</v>
      </c>
      <c r="ON142" s="55">
        <f t="shared" si="2973"/>
        <v>0</v>
      </c>
      <c r="OO142" s="54">
        <v>0</v>
      </c>
      <c r="OP142" s="10">
        <v>0</v>
      </c>
      <c r="OQ142" s="55">
        <f t="shared" si="2974"/>
        <v>0</v>
      </c>
      <c r="OR142" s="60">
        <v>11.166</v>
      </c>
      <c r="OS142" s="12">
        <v>2374.25</v>
      </c>
      <c r="OT142" s="61">
        <f t="shared" si="3012"/>
        <v>212632.09743865303</v>
      </c>
      <c r="OU142" s="54">
        <v>0</v>
      </c>
      <c r="OV142" s="10">
        <v>0</v>
      </c>
      <c r="OW142" s="61">
        <v>0</v>
      </c>
      <c r="OX142" s="54">
        <v>0</v>
      </c>
      <c r="OY142" s="10">
        <v>0</v>
      </c>
      <c r="OZ142" s="61">
        <v>0</v>
      </c>
      <c r="PA142" s="13">
        <f t="shared" si="2865"/>
        <v>11447.957028368794</v>
      </c>
      <c r="PB142" s="78" t="e">
        <f>SUM(J142,V142,Y142,AH142,AK142,AQ142,AT142,AW142,BI142,BL142,BR142,BU142,BX142,CA142,CD142,CJ142,CM142,CS142,CV142,CY142,DB142,DH142,DN142,DQ142,DT142,DW142,EC142,EF142,EI142,EU142,EX142,FA142,FG142,FJ142,FM142,FP142,FS142,FV142,GB142,GE142,GH142,GK142,GN142,GQ142,GW142,GZ142,HF142,HO142,HR142,HU142,ID142,IG142,IJ142,IM142,IP142,IV142,IY142,JB142,JE142,JH142,JK142,JN142,JQ142,JZ142,KC142,KF142,KI142,KL142,KO142,KR142,KU142,LA142,LD142,LM142,LP142,LS142,LV142,LY142,MB142,HI142,MH142,MK142,MN142,MQ142,MT142,MW142,MZ142,NC142,NF142,NI142,NL142,NO142,NU142,NX142,OA142,OJ142,OS142,OV142,OY142,HL142,JW142,AB142,IA142,IS142,P142+OP142+OM142+OG142+OD142+NR142+ME142+LG142+KX142+JT142+HX142+#REF!+HC142+GT142+FY142+FD142+ER142+EO142+EL142+DZ142+DE142+CP142+BO142+BF142+AZ142+AE142+S142+M142+G142+D142)</f>
        <v>#REF!</v>
      </c>
      <c r="PC142" s="6"/>
      <c r="PD142" s="9"/>
      <c r="PE142" s="6"/>
      <c r="PF142" s="6"/>
      <c r="PG142" s="6"/>
      <c r="PH142" s="9"/>
      <c r="PI142" s="6"/>
      <c r="PJ142" s="6"/>
      <c r="PK142" s="6"/>
      <c r="PL142" s="9"/>
      <c r="PM142" s="6"/>
      <c r="PN142" s="6"/>
      <c r="PO142" s="6"/>
      <c r="PP142" s="9"/>
      <c r="PQ142" s="6"/>
      <c r="PR142" s="6"/>
      <c r="PS142" s="6"/>
      <c r="PT142" s="9"/>
      <c r="PU142" s="6"/>
      <c r="PV142" s="6"/>
      <c r="PW142" s="6"/>
      <c r="PX142" s="9"/>
      <c r="PY142" s="6"/>
      <c r="PZ142" s="6"/>
      <c r="QA142" s="6"/>
      <c r="QB142" s="9"/>
      <c r="QC142" s="6"/>
      <c r="QD142" s="6"/>
      <c r="QE142" s="6"/>
      <c r="QF142" s="2"/>
      <c r="QG142" s="1"/>
      <c r="QH142" s="1"/>
      <c r="QI142" s="1"/>
      <c r="QJ142" s="2"/>
      <c r="QK142" s="1"/>
      <c r="QL142" s="1"/>
      <c r="QM142" s="1"/>
      <c r="QN142" s="2"/>
      <c r="QO142" s="1"/>
      <c r="QP142" s="1"/>
      <c r="QQ142" s="1"/>
    </row>
    <row r="143" spans="1:534" x14ac:dyDescent="0.25">
      <c r="A143" s="46">
        <v>2014</v>
      </c>
      <c r="B143" s="47" t="s">
        <v>12</v>
      </c>
      <c r="C143" s="54">
        <v>0</v>
      </c>
      <c r="D143" s="10">
        <v>0</v>
      </c>
      <c r="E143" s="55">
        <f t="shared" si="2975"/>
        <v>0</v>
      </c>
      <c r="F143" s="60">
        <v>0</v>
      </c>
      <c r="G143" s="12">
        <v>0</v>
      </c>
      <c r="H143" s="61">
        <v>0</v>
      </c>
      <c r="I143" s="60">
        <v>0</v>
      </c>
      <c r="J143" s="12">
        <v>0</v>
      </c>
      <c r="K143" s="61">
        <v>0</v>
      </c>
      <c r="L143" s="60">
        <v>0</v>
      </c>
      <c r="M143" s="12">
        <v>0</v>
      </c>
      <c r="N143" s="61">
        <v>0</v>
      </c>
      <c r="O143" s="60">
        <v>75</v>
      </c>
      <c r="P143" s="12">
        <v>1238.6500000000001</v>
      </c>
      <c r="Q143" s="61">
        <f t="shared" si="3007"/>
        <v>16515.333333333336</v>
      </c>
      <c r="R143" s="54">
        <v>0</v>
      </c>
      <c r="S143" s="10">
        <v>0</v>
      </c>
      <c r="T143" s="55">
        <f t="shared" si="2976"/>
        <v>0</v>
      </c>
      <c r="U143" s="60">
        <v>0.95</v>
      </c>
      <c r="V143" s="12">
        <v>345.71</v>
      </c>
      <c r="W143" s="61">
        <f t="shared" si="2920"/>
        <v>363905.26315789478</v>
      </c>
      <c r="X143" s="60">
        <v>14.747999999999999</v>
      </c>
      <c r="Y143" s="12">
        <v>579.29999999999995</v>
      </c>
      <c r="Z143" s="61">
        <f t="shared" si="2921"/>
        <v>39279.902359641987</v>
      </c>
      <c r="AA143" s="60">
        <v>0</v>
      </c>
      <c r="AB143" s="12">
        <v>0</v>
      </c>
      <c r="AC143" s="61">
        <v>0</v>
      </c>
      <c r="AD143" s="60">
        <v>0</v>
      </c>
      <c r="AE143" s="12">
        <v>0</v>
      </c>
      <c r="AF143" s="61">
        <v>0</v>
      </c>
      <c r="AG143" s="60">
        <v>0</v>
      </c>
      <c r="AH143" s="12">
        <v>0</v>
      </c>
      <c r="AI143" s="61">
        <v>0</v>
      </c>
      <c r="AJ143" s="60">
        <v>32.204000000000001</v>
      </c>
      <c r="AK143" s="12">
        <v>1356.64</v>
      </c>
      <c r="AL143" s="61">
        <f t="shared" si="2925"/>
        <v>42126.443920009937</v>
      </c>
      <c r="AM143" s="60">
        <v>0</v>
      </c>
      <c r="AN143" s="12">
        <v>0</v>
      </c>
      <c r="AO143" s="61">
        <v>0</v>
      </c>
      <c r="AP143" s="60">
        <v>0</v>
      </c>
      <c r="AQ143" s="12">
        <v>0</v>
      </c>
      <c r="AR143" s="61">
        <v>0</v>
      </c>
      <c r="AS143" s="60">
        <v>0.23100000000000001</v>
      </c>
      <c r="AT143" s="12">
        <v>44.55</v>
      </c>
      <c r="AU143" s="61">
        <f t="shared" si="2928"/>
        <v>192857.14285714284</v>
      </c>
      <c r="AV143" s="60">
        <v>0</v>
      </c>
      <c r="AW143" s="12">
        <v>0</v>
      </c>
      <c r="AX143" s="61">
        <v>0</v>
      </c>
      <c r="AY143" s="54">
        <v>0</v>
      </c>
      <c r="AZ143" s="10">
        <v>0</v>
      </c>
      <c r="BA143" s="61">
        <v>0</v>
      </c>
      <c r="BB143" s="54">
        <v>0</v>
      </c>
      <c r="BC143" s="10">
        <v>0</v>
      </c>
      <c r="BD143" s="61">
        <v>0</v>
      </c>
      <c r="BE143" s="54">
        <v>0</v>
      </c>
      <c r="BF143" s="10">
        <v>0</v>
      </c>
      <c r="BG143" s="61">
        <v>0</v>
      </c>
      <c r="BH143" s="60">
        <v>0.70499999999999996</v>
      </c>
      <c r="BI143" s="12">
        <v>0.67</v>
      </c>
      <c r="BJ143" s="61">
        <f t="shared" si="2929"/>
        <v>950.35460992907815</v>
      </c>
      <c r="BK143" s="60">
        <v>60.145000000000003</v>
      </c>
      <c r="BL143" s="12">
        <v>13035.78</v>
      </c>
      <c r="BM143" s="61">
        <f t="shared" si="2930"/>
        <v>216739.21356721257</v>
      </c>
      <c r="BN143" s="60">
        <v>0</v>
      </c>
      <c r="BO143" s="12">
        <v>0</v>
      </c>
      <c r="BP143" s="61">
        <v>0</v>
      </c>
      <c r="BQ143" s="60">
        <v>0</v>
      </c>
      <c r="BR143" s="12">
        <v>0</v>
      </c>
      <c r="BS143" s="61">
        <v>0</v>
      </c>
      <c r="BT143" s="60">
        <v>35.334000000000003</v>
      </c>
      <c r="BU143" s="12">
        <v>1138.1400000000001</v>
      </c>
      <c r="BV143" s="61">
        <f t="shared" si="2931"/>
        <v>32210.90168110036</v>
      </c>
      <c r="BW143" s="60">
        <v>3.8239999999999998</v>
      </c>
      <c r="BX143" s="12">
        <v>498.62</v>
      </c>
      <c r="BY143" s="61">
        <f t="shared" si="2993"/>
        <v>130392.25941422595</v>
      </c>
      <c r="BZ143" s="60">
        <v>0</v>
      </c>
      <c r="CA143" s="12">
        <v>0</v>
      </c>
      <c r="CB143" s="61">
        <v>0</v>
      </c>
      <c r="CC143" s="60">
        <v>0</v>
      </c>
      <c r="CD143" s="12">
        <v>0</v>
      </c>
      <c r="CE143" s="61">
        <v>0</v>
      </c>
      <c r="CF143" s="60">
        <v>0</v>
      </c>
      <c r="CG143" s="12">
        <v>0</v>
      </c>
      <c r="CH143" s="61">
        <v>0</v>
      </c>
      <c r="CI143" s="60">
        <v>1E-3</v>
      </c>
      <c r="CJ143" s="12">
        <v>1.96</v>
      </c>
      <c r="CK143" s="61">
        <f t="shared" si="2932"/>
        <v>1960000</v>
      </c>
      <c r="CL143" s="60">
        <v>4.0000000000000001E-3</v>
      </c>
      <c r="CM143" s="12">
        <v>1.24</v>
      </c>
      <c r="CN143" s="61">
        <f t="shared" ref="CN143:CN144" si="3019">CM143/CL143*1000</f>
        <v>310000</v>
      </c>
      <c r="CO143" s="60">
        <v>0</v>
      </c>
      <c r="CP143" s="12">
        <v>0</v>
      </c>
      <c r="CQ143" s="61">
        <v>0</v>
      </c>
      <c r="CR143" s="60">
        <v>0</v>
      </c>
      <c r="CS143" s="12">
        <v>0</v>
      </c>
      <c r="CT143" s="61">
        <v>0</v>
      </c>
      <c r="CU143" s="60">
        <v>99.804000000000002</v>
      </c>
      <c r="CV143" s="12">
        <v>6372.13</v>
      </c>
      <c r="CW143" s="61">
        <f t="shared" si="2934"/>
        <v>63846.439020480138</v>
      </c>
      <c r="CX143" s="60">
        <v>0</v>
      </c>
      <c r="CY143" s="12">
        <v>0</v>
      </c>
      <c r="CZ143" s="61">
        <v>0</v>
      </c>
      <c r="DA143" s="60">
        <v>0.04</v>
      </c>
      <c r="DB143" s="12">
        <v>0.44</v>
      </c>
      <c r="DC143" s="61">
        <f t="shared" si="3008"/>
        <v>11000</v>
      </c>
      <c r="DD143" s="60">
        <v>0</v>
      </c>
      <c r="DE143" s="12">
        <v>0</v>
      </c>
      <c r="DF143" s="61">
        <v>0</v>
      </c>
      <c r="DG143" s="60">
        <v>0</v>
      </c>
      <c r="DH143" s="12">
        <v>0</v>
      </c>
      <c r="DI143" s="61">
        <v>0</v>
      </c>
      <c r="DJ143" s="60">
        <v>0.79</v>
      </c>
      <c r="DK143" s="12">
        <v>2648.84</v>
      </c>
      <c r="DL143" s="61">
        <f t="shared" si="2935"/>
        <v>3352962.0253164559</v>
      </c>
      <c r="DM143" s="60">
        <v>4.5</v>
      </c>
      <c r="DN143" s="12">
        <v>49.09</v>
      </c>
      <c r="DO143" s="61">
        <f t="shared" si="2936"/>
        <v>10908.888888888889</v>
      </c>
      <c r="DP143" s="60">
        <v>0</v>
      </c>
      <c r="DQ143" s="12">
        <v>0</v>
      </c>
      <c r="DR143" s="61">
        <v>0</v>
      </c>
      <c r="DS143" s="60">
        <v>0</v>
      </c>
      <c r="DT143" s="12">
        <v>0</v>
      </c>
      <c r="DU143" s="61">
        <v>0</v>
      </c>
      <c r="DV143" s="60">
        <v>121.873</v>
      </c>
      <c r="DW143" s="12">
        <v>8599</v>
      </c>
      <c r="DX143" s="61">
        <f t="shared" si="2938"/>
        <v>70557.055295266386</v>
      </c>
      <c r="DY143" s="54">
        <v>0</v>
      </c>
      <c r="DZ143" s="10">
        <v>0</v>
      </c>
      <c r="EA143" s="55">
        <f t="shared" si="2939"/>
        <v>0</v>
      </c>
      <c r="EB143" s="60">
        <v>174.64400000000001</v>
      </c>
      <c r="EC143" s="12">
        <v>9356.8799999999992</v>
      </c>
      <c r="ED143" s="61">
        <f t="shared" si="2940"/>
        <v>53576.876388538964</v>
      </c>
      <c r="EE143" s="60">
        <v>1.5349999999999999</v>
      </c>
      <c r="EF143" s="12">
        <v>16.75</v>
      </c>
      <c r="EG143" s="61">
        <f t="shared" si="2994"/>
        <v>10912.052117263844</v>
      </c>
      <c r="EH143" s="60">
        <v>1.611</v>
      </c>
      <c r="EI143" s="12">
        <v>91.45</v>
      </c>
      <c r="EJ143" s="61">
        <f t="shared" si="3005"/>
        <v>56765.98386095593</v>
      </c>
      <c r="EK143" s="60">
        <v>0</v>
      </c>
      <c r="EL143" s="12">
        <v>0</v>
      </c>
      <c r="EM143" s="61">
        <v>0</v>
      </c>
      <c r="EN143" s="60">
        <v>0</v>
      </c>
      <c r="EO143" s="12">
        <v>0</v>
      </c>
      <c r="EP143" s="61">
        <v>0</v>
      </c>
      <c r="EQ143" s="60">
        <v>0</v>
      </c>
      <c r="ER143" s="12">
        <v>0</v>
      </c>
      <c r="ES143" s="61">
        <v>0</v>
      </c>
      <c r="ET143" s="60">
        <v>0</v>
      </c>
      <c r="EU143" s="12">
        <v>0</v>
      </c>
      <c r="EV143" s="61">
        <v>0</v>
      </c>
      <c r="EW143" s="60">
        <v>0.54900000000000004</v>
      </c>
      <c r="EX143" s="12">
        <v>73.81</v>
      </c>
      <c r="EY143" s="61">
        <f t="shared" si="2941"/>
        <v>134444.44444444444</v>
      </c>
      <c r="EZ143" s="60">
        <v>8.5000000000000006E-2</v>
      </c>
      <c r="FA143" s="12">
        <v>19.73</v>
      </c>
      <c r="FB143" s="61">
        <f t="shared" si="2979"/>
        <v>232117.6470588235</v>
      </c>
      <c r="FC143" s="60">
        <v>0</v>
      </c>
      <c r="FD143" s="12">
        <v>0</v>
      </c>
      <c r="FE143" s="61">
        <v>0</v>
      </c>
      <c r="FF143" s="60">
        <v>17.913</v>
      </c>
      <c r="FG143" s="12">
        <v>1825.31</v>
      </c>
      <c r="FH143" s="61">
        <f t="shared" si="2942"/>
        <v>101898.62111315805</v>
      </c>
      <c r="FI143" s="60">
        <v>0.16200000000000001</v>
      </c>
      <c r="FJ143" s="12">
        <v>24.07</v>
      </c>
      <c r="FK143" s="61">
        <f t="shared" si="2995"/>
        <v>148580.24691358025</v>
      </c>
      <c r="FL143" s="60">
        <v>0</v>
      </c>
      <c r="FM143" s="12">
        <v>0</v>
      </c>
      <c r="FN143" s="61">
        <v>0</v>
      </c>
      <c r="FO143" s="60">
        <v>0.54500000000000004</v>
      </c>
      <c r="FP143" s="12">
        <v>909.61</v>
      </c>
      <c r="FQ143" s="61">
        <f t="shared" si="2943"/>
        <v>1669009.1743119266</v>
      </c>
      <c r="FR143" s="60">
        <v>0</v>
      </c>
      <c r="FS143" s="12">
        <v>0</v>
      </c>
      <c r="FT143" s="61">
        <v>0</v>
      </c>
      <c r="FU143" s="60">
        <v>374.32299999999998</v>
      </c>
      <c r="FV143" s="12">
        <v>14324.18</v>
      </c>
      <c r="FW143" s="61">
        <f t="shared" si="2945"/>
        <v>38266.897839566365</v>
      </c>
      <c r="FX143" s="60">
        <v>0</v>
      </c>
      <c r="FY143" s="12">
        <v>0</v>
      </c>
      <c r="FZ143" s="61">
        <v>0</v>
      </c>
      <c r="GA143" s="60">
        <v>0.98299999999999998</v>
      </c>
      <c r="GB143" s="12">
        <v>62.85</v>
      </c>
      <c r="GC143" s="61">
        <f t="shared" si="2946"/>
        <v>63936.927772126146</v>
      </c>
      <c r="GD143" s="60">
        <v>0</v>
      </c>
      <c r="GE143" s="12">
        <v>0</v>
      </c>
      <c r="GF143" s="61">
        <v>0</v>
      </c>
      <c r="GG143" s="60">
        <v>0</v>
      </c>
      <c r="GH143" s="12">
        <v>0</v>
      </c>
      <c r="GI143" s="61">
        <v>0</v>
      </c>
      <c r="GJ143" s="60">
        <v>5.0999999999999997E-2</v>
      </c>
      <c r="GK143" s="12">
        <v>3.02</v>
      </c>
      <c r="GL143" s="61">
        <f t="shared" si="2947"/>
        <v>59215.686274509804</v>
      </c>
      <c r="GM143" s="60">
        <v>0</v>
      </c>
      <c r="GN143" s="12">
        <v>0</v>
      </c>
      <c r="GO143" s="61">
        <v>0</v>
      </c>
      <c r="GP143" s="60">
        <v>0</v>
      </c>
      <c r="GQ143" s="12">
        <v>0</v>
      </c>
      <c r="GR143" s="61">
        <v>0</v>
      </c>
      <c r="GS143" s="60">
        <v>0</v>
      </c>
      <c r="GT143" s="12">
        <v>0</v>
      </c>
      <c r="GU143" s="61">
        <v>0</v>
      </c>
      <c r="GV143" s="60">
        <v>0</v>
      </c>
      <c r="GW143" s="12">
        <v>0</v>
      </c>
      <c r="GX143" s="61">
        <v>0</v>
      </c>
      <c r="GY143" s="60">
        <v>1.2E-2</v>
      </c>
      <c r="GZ143" s="12">
        <v>1.95</v>
      </c>
      <c r="HA143" s="61">
        <f t="shared" si="2948"/>
        <v>162500</v>
      </c>
      <c r="HB143" s="60">
        <v>0</v>
      </c>
      <c r="HC143" s="12">
        <v>0</v>
      </c>
      <c r="HD143" s="61">
        <v>0</v>
      </c>
      <c r="HE143" s="60">
        <v>0</v>
      </c>
      <c r="HF143" s="12">
        <v>0</v>
      </c>
      <c r="HG143" s="61">
        <v>0</v>
      </c>
      <c r="HH143" s="60">
        <v>0</v>
      </c>
      <c r="HI143" s="12">
        <v>0</v>
      </c>
      <c r="HJ143" s="61">
        <v>0</v>
      </c>
      <c r="HK143" s="60">
        <v>0</v>
      </c>
      <c r="HL143" s="12">
        <v>0</v>
      </c>
      <c r="HM143" s="61">
        <v>0</v>
      </c>
      <c r="HN143" s="60">
        <v>0</v>
      </c>
      <c r="HO143" s="12">
        <v>0</v>
      </c>
      <c r="HP143" s="61">
        <v>0</v>
      </c>
      <c r="HQ143" s="60">
        <v>17.417999999999999</v>
      </c>
      <c r="HR143" s="12">
        <v>43.56</v>
      </c>
      <c r="HS143" s="61">
        <f t="shared" si="2951"/>
        <v>2500.8611780916294</v>
      </c>
      <c r="HT143" s="60">
        <v>0</v>
      </c>
      <c r="HU143" s="12">
        <v>0</v>
      </c>
      <c r="HV143" s="61">
        <v>0</v>
      </c>
      <c r="HW143" s="60">
        <v>0</v>
      </c>
      <c r="HX143" s="12">
        <v>0</v>
      </c>
      <c r="HY143" s="61">
        <v>0</v>
      </c>
      <c r="HZ143" s="60">
        <v>0</v>
      </c>
      <c r="IA143" s="12">
        <v>0</v>
      </c>
      <c r="IB143" s="61">
        <v>0</v>
      </c>
      <c r="IC143" s="60">
        <v>0</v>
      </c>
      <c r="ID143" s="12">
        <v>0</v>
      </c>
      <c r="IE143" s="61">
        <v>0</v>
      </c>
      <c r="IF143" s="60">
        <v>0</v>
      </c>
      <c r="IG143" s="12">
        <v>0</v>
      </c>
      <c r="IH143" s="61">
        <v>0</v>
      </c>
      <c r="II143" s="60">
        <v>26.518000000000001</v>
      </c>
      <c r="IJ143" s="12">
        <v>2615.89</v>
      </c>
      <c r="IK143" s="61">
        <f t="shared" si="2953"/>
        <v>98645.825477034465</v>
      </c>
      <c r="IL143" s="60">
        <v>0</v>
      </c>
      <c r="IM143" s="12">
        <v>0</v>
      </c>
      <c r="IN143" s="61">
        <v>0</v>
      </c>
      <c r="IO143" s="60">
        <v>0</v>
      </c>
      <c r="IP143" s="12">
        <v>0</v>
      </c>
      <c r="IQ143" s="61">
        <v>0</v>
      </c>
      <c r="IR143" s="60">
        <v>0</v>
      </c>
      <c r="IS143" s="12">
        <v>0</v>
      </c>
      <c r="IT143" s="61">
        <v>0</v>
      </c>
      <c r="IU143" s="60">
        <v>0</v>
      </c>
      <c r="IV143" s="12">
        <v>0</v>
      </c>
      <c r="IW143" s="61">
        <v>0</v>
      </c>
      <c r="IX143" s="60">
        <v>86.066999999999993</v>
      </c>
      <c r="IY143" s="12">
        <v>2963.24</v>
      </c>
      <c r="IZ143" s="61">
        <f t="shared" si="2954"/>
        <v>34429.4561213938</v>
      </c>
      <c r="JA143" s="60">
        <v>1.377</v>
      </c>
      <c r="JB143" s="12">
        <v>436.17</v>
      </c>
      <c r="JC143" s="61">
        <f t="shared" si="2955"/>
        <v>316753.81263616559</v>
      </c>
      <c r="JD143" s="60">
        <v>0</v>
      </c>
      <c r="JE143" s="12">
        <v>0</v>
      </c>
      <c r="JF143" s="61">
        <v>0</v>
      </c>
      <c r="JG143" s="60">
        <v>0.15</v>
      </c>
      <c r="JH143" s="12">
        <v>1.29</v>
      </c>
      <c r="JI143" s="61">
        <f t="shared" si="2956"/>
        <v>8600.0000000000018</v>
      </c>
      <c r="JJ143" s="60">
        <v>0</v>
      </c>
      <c r="JK143" s="12">
        <v>0</v>
      </c>
      <c r="JL143" s="61">
        <v>0</v>
      </c>
      <c r="JM143" s="60">
        <v>0.42199999999999999</v>
      </c>
      <c r="JN143" s="12">
        <v>7.9</v>
      </c>
      <c r="JO143" s="61">
        <f t="shared" si="2983"/>
        <v>18720.379146919433</v>
      </c>
      <c r="JP143" s="60">
        <v>0</v>
      </c>
      <c r="JQ143" s="12">
        <v>0</v>
      </c>
      <c r="JR143" s="61">
        <v>0</v>
      </c>
      <c r="JS143" s="60">
        <v>0</v>
      </c>
      <c r="JT143" s="12">
        <v>0</v>
      </c>
      <c r="JU143" s="61">
        <v>0</v>
      </c>
      <c r="JV143" s="60">
        <v>0</v>
      </c>
      <c r="JW143" s="12">
        <v>0</v>
      </c>
      <c r="JX143" s="61">
        <v>0</v>
      </c>
      <c r="JY143" s="60">
        <v>0</v>
      </c>
      <c r="JZ143" s="12">
        <v>0</v>
      </c>
      <c r="KA143" s="61">
        <v>0</v>
      </c>
      <c r="KB143" s="60">
        <v>0</v>
      </c>
      <c r="KC143" s="12">
        <v>0</v>
      </c>
      <c r="KD143" s="61">
        <v>0</v>
      </c>
      <c r="KE143" s="60">
        <v>59.59</v>
      </c>
      <c r="KF143" s="12">
        <v>5664.73</v>
      </c>
      <c r="KG143" s="61">
        <f t="shared" si="2958"/>
        <v>95061.75532807516</v>
      </c>
      <c r="KH143" s="60">
        <v>0</v>
      </c>
      <c r="KI143" s="12">
        <v>0</v>
      </c>
      <c r="KJ143" s="61">
        <v>0</v>
      </c>
      <c r="KK143" s="60">
        <v>38.125</v>
      </c>
      <c r="KL143" s="12">
        <v>6668.72</v>
      </c>
      <c r="KM143" s="61">
        <f t="shared" si="2985"/>
        <v>174917.24590163934</v>
      </c>
      <c r="KN143" s="60">
        <v>0</v>
      </c>
      <c r="KO143" s="12">
        <v>0</v>
      </c>
      <c r="KP143" s="61">
        <v>0</v>
      </c>
      <c r="KQ143" s="60">
        <v>1.9119999999999999</v>
      </c>
      <c r="KR143" s="12">
        <v>474</v>
      </c>
      <c r="KS143" s="61">
        <f t="shared" si="2959"/>
        <v>247907.94979079498</v>
      </c>
      <c r="KT143" s="60">
        <v>5.5E-2</v>
      </c>
      <c r="KU143" s="12">
        <v>21.42</v>
      </c>
      <c r="KV143" s="61">
        <f t="shared" ref="KV143:KV146" si="3020">KU143/KT143*1000</f>
        <v>389454.54545454547</v>
      </c>
      <c r="KW143" s="60">
        <v>0</v>
      </c>
      <c r="KX143" s="12">
        <v>0</v>
      </c>
      <c r="KY143" s="61">
        <v>0</v>
      </c>
      <c r="KZ143" s="60">
        <v>25.55</v>
      </c>
      <c r="LA143" s="12">
        <v>181</v>
      </c>
      <c r="LB143" s="61">
        <f t="shared" si="2998"/>
        <v>7084.1487279843441</v>
      </c>
      <c r="LC143" s="60">
        <v>0</v>
      </c>
      <c r="LD143" s="12">
        <v>0</v>
      </c>
      <c r="LE143" s="61">
        <v>0</v>
      </c>
      <c r="LF143" s="60">
        <v>0</v>
      </c>
      <c r="LG143" s="12">
        <v>0</v>
      </c>
      <c r="LH143" s="61">
        <v>0</v>
      </c>
      <c r="LI143" s="60">
        <v>0</v>
      </c>
      <c r="LJ143" s="12">
        <v>0</v>
      </c>
      <c r="LK143" s="61">
        <v>0</v>
      </c>
      <c r="LL143" s="60">
        <v>5.37</v>
      </c>
      <c r="LM143" s="12">
        <v>340.82</v>
      </c>
      <c r="LN143" s="61">
        <f t="shared" si="2960"/>
        <v>63467.411545623836</v>
      </c>
      <c r="LO143" s="60">
        <v>0</v>
      </c>
      <c r="LP143" s="12">
        <v>0</v>
      </c>
      <c r="LQ143" s="61">
        <v>0</v>
      </c>
      <c r="LR143" s="60">
        <v>0</v>
      </c>
      <c r="LS143" s="12">
        <v>0</v>
      </c>
      <c r="LT143" s="61">
        <v>0</v>
      </c>
      <c r="LU143" s="60">
        <v>1.2999999999999999E-2</v>
      </c>
      <c r="LV143" s="12">
        <v>3.63</v>
      </c>
      <c r="LW143" s="61">
        <f t="shared" si="2961"/>
        <v>279230.76923076925</v>
      </c>
      <c r="LX143" s="60">
        <v>21.609000000000002</v>
      </c>
      <c r="LY143" s="12">
        <v>1142.3800000000001</v>
      </c>
      <c r="LZ143" s="61">
        <f t="shared" si="2962"/>
        <v>52865.935489842195</v>
      </c>
      <c r="MA143" s="60">
        <v>1.133</v>
      </c>
      <c r="MB143" s="12">
        <v>45.85</v>
      </c>
      <c r="MC143" s="61">
        <f t="shared" si="2986"/>
        <v>40467.784642541919</v>
      </c>
      <c r="MD143" s="60">
        <v>0</v>
      </c>
      <c r="ME143" s="12">
        <v>0</v>
      </c>
      <c r="MF143" s="61">
        <v>0</v>
      </c>
      <c r="MG143" s="60">
        <v>0.79</v>
      </c>
      <c r="MH143" s="12">
        <v>2648.84</v>
      </c>
      <c r="MI143" s="61">
        <f t="shared" si="2963"/>
        <v>3352962.0253164559</v>
      </c>
      <c r="MJ143" s="60">
        <v>2.3109999999999999</v>
      </c>
      <c r="MK143" s="12">
        <v>639.74</v>
      </c>
      <c r="ML143" s="61">
        <f t="shared" si="2964"/>
        <v>276823.88576373865</v>
      </c>
      <c r="MM143" s="60">
        <v>16.849</v>
      </c>
      <c r="MN143" s="12">
        <v>3167.45</v>
      </c>
      <c r="MO143" s="61">
        <f t="shared" si="2965"/>
        <v>187990.38518606444</v>
      </c>
      <c r="MP143" s="60">
        <v>0</v>
      </c>
      <c r="MQ143" s="12">
        <v>0</v>
      </c>
      <c r="MR143" s="61">
        <v>0</v>
      </c>
      <c r="MS143" s="60">
        <v>3.895</v>
      </c>
      <c r="MT143" s="12">
        <v>18.440000000000001</v>
      </c>
      <c r="MU143" s="61">
        <f t="shared" si="2966"/>
        <v>4734.2747111681647</v>
      </c>
      <c r="MV143" s="60">
        <v>0</v>
      </c>
      <c r="MW143" s="12">
        <v>0</v>
      </c>
      <c r="MX143" s="61">
        <v>0</v>
      </c>
      <c r="MY143" s="60">
        <v>257.60599999999999</v>
      </c>
      <c r="MZ143" s="12">
        <v>5426.2</v>
      </c>
      <c r="NA143" s="61">
        <f t="shared" si="2967"/>
        <v>21063.950373826698</v>
      </c>
      <c r="NB143" s="60">
        <v>0</v>
      </c>
      <c r="NC143" s="12">
        <v>0</v>
      </c>
      <c r="ND143" s="61">
        <v>0</v>
      </c>
      <c r="NE143" s="60">
        <v>0</v>
      </c>
      <c r="NF143" s="12">
        <v>0</v>
      </c>
      <c r="NG143" s="61">
        <v>0</v>
      </c>
      <c r="NH143" s="60">
        <v>0</v>
      </c>
      <c r="NI143" s="12">
        <v>0</v>
      </c>
      <c r="NJ143" s="61">
        <v>0</v>
      </c>
      <c r="NK143" s="60">
        <v>3.51</v>
      </c>
      <c r="NL143" s="12">
        <v>912.91</v>
      </c>
      <c r="NM143" s="61">
        <f t="shared" si="2968"/>
        <v>260088.31908831911</v>
      </c>
      <c r="NN143" s="60">
        <v>0</v>
      </c>
      <c r="NO143" s="12">
        <v>0</v>
      </c>
      <c r="NP143" s="61">
        <v>0</v>
      </c>
      <c r="NQ143" s="60">
        <v>0</v>
      </c>
      <c r="NR143" s="12">
        <v>0</v>
      </c>
      <c r="NS143" s="61">
        <v>0</v>
      </c>
      <c r="NT143" s="60">
        <v>0</v>
      </c>
      <c r="NU143" s="12">
        <v>0</v>
      </c>
      <c r="NV143" s="61">
        <v>0</v>
      </c>
      <c r="NW143" s="60">
        <v>122.15900000000001</v>
      </c>
      <c r="NX143" s="12">
        <v>15640.17</v>
      </c>
      <c r="NY143" s="61">
        <f t="shared" si="2970"/>
        <v>128031.25434884043</v>
      </c>
      <c r="NZ143" s="60">
        <v>148.566</v>
      </c>
      <c r="OA143" s="12">
        <v>19660.32</v>
      </c>
      <c r="OB143" s="61">
        <f t="shared" si="2971"/>
        <v>132333.91220063809</v>
      </c>
      <c r="OC143" s="60">
        <v>0</v>
      </c>
      <c r="OD143" s="12">
        <v>0</v>
      </c>
      <c r="OE143" s="61">
        <v>0</v>
      </c>
      <c r="OF143" s="72">
        <v>6.8000000000000005E-2</v>
      </c>
      <c r="OG143" s="23">
        <v>24.07</v>
      </c>
      <c r="OH143" s="73">
        <f t="shared" si="2972"/>
        <v>353970.5882352941</v>
      </c>
      <c r="OI143" s="60">
        <v>0</v>
      </c>
      <c r="OJ143" s="12">
        <v>0</v>
      </c>
      <c r="OK143" s="61">
        <v>0</v>
      </c>
      <c r="OL143" s="54">
        <v>0</v>
      </c>
      <c r="OM143" s="10">
        <v>0</v>
      </c>
      <c r="ON143" s="55">
        <f t="shared" si="2973"/>
        <v>0</v>
      </c>
      <c r="OO143" s="54">
        <v>0</v>
      </c>
      <c r="OP143" s="10">
        <v>0</v>
      </c>
      <c r="OQ143" s="55">
        <f t="shared" si="2974"/>
        <v>0</v>
      </c>
      <c r="OR143" s="60">
        <v>4.3440000000000003</v>
      </c>
      <c r="OS143" s="12">
        <v>937.07</v>
      </c>
      <c r="OT143" s="61">
        <f t="shared" si="3012"/>
        <v>215715.9300184162</v>
      </c>
      <c r="OU143" s="60">
        <v>0</v>
      </c>
      <c r="OV143" s="12">
        <v>0</v>
      </c>
      <c r="OW143" s="61">
        <v>0</v>
      </c>
      <c r="OX143" s="60">
        <v>0</v>
      </c>
      <c r="OY143" s="12">
        <v>0</v>
      </c>
      <c r="OZ143" s="61">
        <v>0</v>
      </c>
      <c r="PA143" s="13">
        <f t="shared" si="2865"/>
        <v>4477.7573424584007</v>
      </c>
      <c r="PB143" s="78" t="e">
        <f>SUM(J143,V143,Y143,AH143,AK143,AQ143,AT143,AW143,BI143,BL143,BR143,BU143,BX143,CA143,CD143,CJ143,CM143,CS143,CV143,CY143,DB143,DH143,DN143,DQ143,DT143,DW143,EC143,EF143,EI143,EU143,EX143,FA143,FG143,FJ143,FM143,FP143,FS143,FV143,GB143,GE143,GH143,GK143,GN143,GQ143,GW143,GZ143,HF143,HO143,HR143,HU143,ID143,IG143,IJ143,IM143,IP143,IV143,IY143,JB143,JE143,JH143,JK143,JN143,JQ143,JZ143,KC143,KF143,KI143,KL143,KO143,KR143,KU143,LA143,LD143,LM143,LP143,LS143,LV143,LY143,MB143,HI143,MH143,MK143,MN143,MQ143,MT143,MW143,MZ143,NC143,NF143,NI143,NL143,NO143,NU143,NX143,OA143,OJ143,OS143,OV143,OY143,HL143,JW143,AB143,IA143,IS143,P143+OP143+OM143+OG143+OD143+NR143+ME143+LG143+KX143+JT143+HX143+#REF!+HC143+GT143+FY143+FD143+ER143+EO143+EL143+DZ143+DE143+CP143+BO143+BF143+AZ143+AE143+S143+M143+G143+D143)</f>
        <v>#REF!</v>
      </c>
      <c r="PC143" s="6"/>
      <c r="PD143" s="9"/>
      <c r="PE143" s="6"/>
      <c r="PF143" s="6"/>
      <c r="PG143" s="6"/>
      <c r="PH143" s="9"/>
      <c r="PI143" s="6"/>
      <c r="PJ143" s="6"/>
      <c r="PK143" s="6"/>
      <c r="PL143" s="9"/>
      <c r="PM143" s="6"/>
      <c r="PN143" s="6"/>
      <c r="PO143" s="6"/>
      <c r="PP143" s="9"/>
      <c r="PQ143" s="6"/>
      <c r="PR143" s="6"/>
      <c r="PS143" s="6"/>
      <c r="PT143" s="9"/>
      <c r="PU143" s="6"/>
      <c r="PV143" s="6"/>
      <c r="PW143" s="6"/>
      <c r="PX143" s="9"/>
      <c r="PY143" s="6"/>
      <c r="PZ143" s="6"/>
      <c r="QA143" s="6"/>
      <c r="QB143" s="9"/>
      <c r="QC143" s="6"/>
      <c r="QD143" s="6"/>
      <c r="QE143" s="6"/>
      <c r="QF143" s="2"/>
      <c r="QG143" s="1"/>
      <c r="QH143" s="1"/>
      <c r="QI143" s="1"/>
      <c r="QJ143" s="2"/>
      <c r="QK143" s="1"/>
      <c r="QL143" s="1"/>
      <c r="QM143" s="1"/>
      <c r="QN143" s="2"/>
      <c r="QO143" s="1"/>
      <c r="QP143" s="1"/>
      <c r="QQ143" s="1"/>
    </row>
    <row r="144" spans="1:534" x14ac:dyDescent="0.25">
      <c r="A144" s="46">
        <v>2014</v>
      </c>
      <c r="B144" s="47" t="s">
        <v>13</v>
      </c>
      <c r="C144" s="54">
        <v>0</v>
      </c>
      <c r="D144" s="10">
        <v>0</v>
      </c>
      <c r="E144" s="55">
        <f t="shared" si="2975"/>
        <v>0</v>
      </c>
      <c r="F144" s="60">
        <v>0</v>
      </c>
      <c r="G144" s="12">
        <v>0</v>
      </c>
      <c r="H144" s="61">
        <v>0</v>
      </c>
      <c r="I144" s="60">
        <v>8.0000000000000002E-3</v>
      </c>
      <c r="J144" s="12">
        <v>1.08</v>
      </c>
      <c r="K144" s="61">
        <f t="shared" ref="K144" si="3021">J144/I144*1000</f>
        <v>135000</v>
      </c>
      <c r="L144" s="60">
        <v>0</v>
      </c>
      <c r="M144" s="12">
        <v>0</v>
      </c>
      <c r="N144" s="61">
        <v>0</v>
      </c>
      <c r="O144" s="60">
        <v>43</v>
      </c>
      <c r="P144" s="12">
        <v>602.32000000000005</v>
      </c>
      <c r="Q144" s="61">
        <f t="shared" si="3007"/>
        <v>14007.441860465118</v>
      </c>
      <c r="R144" s="54">
        <v>0</v>
      </c>
      <c r="S144" s="10">
        <v>0</v>
      </c>
      <c r="T144" s="55">
        <f t="shared" si="2976"/>
        <v>0</v>
      </c>
      <c r="U144" s="60">
        <v>3.778</v>
      </c>
      <c r="V144" s="12">
        <v>1056.1099999999999</v>
      </c>
      <c r="W144" s="61">
        <f>V144/U144*1000</f>
        <v>279542.08575966116</v>
      </c>
      <c r="X144" s="60">
        <v>1.625</v>
      </c>
      <c r="Y144" s="12">
        <v>143.75</v>
      </c>
      <c r="Z144" s="61">
        <f t="shared" si="2921"/>
        <v>88461.538461538468</v>
      </c>
      <c r="AA144" s="60">
        <v>0</v>
      </c>
      <c r="AB144" s="12">
        <v>0</v>
      </c>
      <c r="AC144" s="61">
        <v>0</v>
      </c>
      <c r="AD144" s="60">
        <v>0</v>
      </c>
      <c r="AE144" s="12">
        <v>0</v>
      </c>
      <c r="AF144" s="61">
        <v>0</v>
      </c>
      <c r="AG144" s="60">
        <v>0</v>
      </c>
      <c r="AH144" s="12">
        <v>0</v>
      </c>
      <c r="AI144" s="61">
        <v>0</v>
      </c>
      <c r="AJ144" s="60">
        <v>66.087000000000003</v>
      </c>
      <c r="AK144" s="12">
        <v>1960.52</v>
      </c>
      <c r="AL144" s="61">
        <f t="shared" si="2925"/>
        <v>29665.743640958131</v>
      </c>
      <c r="AM144" s="60">
        <v>0</v>
      </c>
      <c r="AN144" s="12">
        <v>0</v>
      </c>
      <c r="AO144" s="61">
        <v>0</v>
      </c>
      <c r="AP144" s="60">
        <v>0.04</v>
      </c>
      <c r="AQ144" s="12">
        <v>37.08</v>
      </c>
      <c r="AR144" s="61">
        <f t="shared" si="2927"/>
        <v>926999.99999999988</v>
      </c>
      <c r="AS144" s="60">
        <v>0</v>
      </c>
      <c r="AT144" s="12">
        <v>0</v>
      </c>
      <c r="AU144" s="61">
        <v>0</v>
      </c>
      <c r="AV144" s="60">
        <v>5.0000000000000001E-3</v>
      </c>
      <c r="AW144" s="12">
        <v>0.38</v>
      </c>
      <c r="AX144" s="61">
        <f t="shared" si="2992"/>
        <v>76000</v>
      </c>
      <c r="AY144" s="54">
        <v>0</v>
      </c>
      <c r="AZ144" s="10">
        <v>0</v>
      </c>
      <c r="BA144" s="61">
        <v>0</v>
      </c>
      <c r="BB144" s="54">
        <v>0</v>
      </c>
      <c r="BC144" s="10">
        <v>0</v>
      </c>
      <c r="BD144" s="61">
        <v>0</v>
      </c>
      <c r="BE144" s="54">
        <v>0</v>
      </c>
      <c r="BF144" s="10">
        <v>0</v>
      </c>
      <c r="BG144" s="61">
        <v>0</v>
      </c>
      <c r="BH144" s="60">
        <v>0.12</v>
      </c>
      <c r="BI144" s="12">
        <v>0.36</v>
      </c>
      <c r="BJ144" s="61">
        <f t="shared" si="2929"/>
        <v>3000</v>
      </c>
      <c r="BK144" s="60">
        <v>3.173</v>
      </c>
      <c r="BL144" s="12">
        <v>868.82</v>
      </c>
      <c r="BM144" s="61">
        <f t="shared" si="2930"/>
        <v>273816.57737157261</v>
      </c>
      <c r="BN144" s="60">
        <v>0</v>
      </c>
      <c r="BO144" s="12">
        <v>0</v>
      </c>
      <c r="BP144" s="61">
        <v>0</v>
      </c>
      <c r="BQ144" s="60">
        <v>0.04</v>
      </c>
      <c r="BR144" s="12">
        <v>3.35</v>
      </c>
      <c r="BS144" s="61">
        <f t="shared" ref="BS144" si="3022">BR144/BQ144*1000</f>
        <v>83750</v>
      </c>
      <c r="BT144" s="60">
        <v>44.956000000000003</v>
      </c>
      <c r="BU144" s="12">
        <v>2824.39</v>
      </c>
      <c r="BV144" s="61">
        <f t="shared" si="2931"/>
        <v>62825.651748376178</v>
      </c>
      <c r="BW144" s="60">
        <v>0</v>
      </c>
      <c r="BX144" s="12">
        <v>0</v>
      </c>
      <c r="BY144" s="61">
        <v>0</v>
      </c>
      <c r="BZ144" s="60">
        <v>0.109</v>
      </c>
      <c r="CA144" s="12">
        <v>10.73</v>
      </c>
      <c r="CB144" s="61">
        <f t="shared" ref="CB144" si="3023">CA144/BZ144*1000</f>
        <v>98440.366972477059</v>
      </c>
      <c r="CC144" s="60">
        <v>0</v>
      </c>
      <c r="CD144" s="12">
        <v>0</v>
      </c>
      <c r="CE144" s="61">
        <v>0</v>
      </c>
      <c r="CF144" s="60">
        <v>0</v>
      </c>
      <c r="CG144" s="12">
        <v>0</v>
      </c>
      <c r="CH144" s="61">
        <v>0</v>
      </c>
      <c r="CI144" s="60">
        <v>0</v>
      </c>
      <c r="CJ144" s="12">
        <v>0</v>
      </c>
      <c r="CK144" s="61">
        <v>0</v>
      </c>
      <c r="CL144" s="60">
        <v>0.05</v>
      </c>
      <c r="CM144" s="12">
        <v>9.36</v>
      </c>
      <c r="CN144" s="61">
        <f t="shared" si="3019"/>
        <v>187200</v>
      </c>
      <c r="CO144" s="60">
        <v>0</v>
      </c>
      <c r="CP144" s="12">
        <v>0</v>
      </c>
      <c r="CQ144" s="61">
        <v>0</v>
      </c>
      <c r="CR144" s="60">
        <v>0</v>
      </c>
      <c r="CS144" s="12">
        <v>0</v>
      </c>
      <c r="CT144" s="61">
        <v>0</v>
      </c>
      <c r="CU144" s="60">
        <v>93.662000000000006</v>
      </c>
      <c r="CV144" s="12">
        <v>2472.25</v>
      </c>
      <c r="CW144" s="61">
        <f t="shared" si="2934"/>
        <v>26395.443189340389</v>
      </c>
      <c r="CX144" s="60">
        <v>2.5000000000000001E-2</v>
      </c>
      <c r="CY144" s="12">
        <v>7.56</v>
      </c>
      <c r="CZ144" s="61">
        <f t="shared" si="3014"/>
        <v>302400</v>
      </c>
      <c r="DA144" s="60">
        <v>0</v>
      </c>
      <c r="DB144" s="12">
        <v>0</v>
      </c>
      <c r="DC144" s="61">
        <v>0</v>
      </c>
      <c r="DD144" s="60">
        <v>0</v>
      </c>
      <c r="DE144" s="12">
        <v>0</v>
      </c>
      <c r="DF144" s="61">
        <v>0</v>
      </c>
      <c r="DG144" s="60">
        <v>0</v>
      </c>
      <c r="DH144" s="12">
        <v>0</v>
      </c>
      <c r="DI144" s="61">
        <v>0</v>
      </c>
      <c r="DJ144" s="60">
        <v>5.2569999999999997</v>
      </c>
      <c r="DK144" s="12">
        <v>530.52</v>
      </c>
      <c r="DL144" s="61">
        <f t="shared" si="2935"/>
        <v>100916.8727411071</v>
      </c>
      <c r="DM144" s="60">
        <v>3.617</v>
      </c>
      <c r="DN144" s="12">
        <v>30.21</v>
      </c>
      <c r="DO144" s="61">
        <f t="shared" si="2936"/>
        <v>8352.2256013270671</v>
      </c>
      <c r="DP144" s="60">
        <v>0</v>
      </c>
      <c r="DQ144" s="12">
        <v>0</v>
      </c>
      <c r="DR144" s="61">
        <v>0</v>
      </c>
      <c r="DS144" s="60">
        <v>7.0000000000000001E-3</v>
      </c>
      <c r="DT144" s="12">
        <v>0.69</v>
      </c>
      <c r="DU144" s="61">
        <f t="shared" si="2937"/>
        <v>98571.428571428551</v>
      </c>
      <c r="DV144" s="60">
        <v>76.319999999999993</v>
      </c>
      <c r="DW144" s="12">
        <v>13741.62</v>
      </c>
      <c r="DX144" s="61">
        <f t="shared" si="2938"/>
        <v>180052.67295597485</v>
      </c>
      <c r="DY144" s="54">
        <v>0</v>
      </c>
      <c r="DZ144" s="10">
        <v>0</v>
      </c>
      <c r="EA144" s="55">
        <f t="shared" si="2939"/>
        <v>0</v>
      </c>
      <c r="EB144" s="60">
        <v>206.81299999999999</v>
      </c>
      <c r="EC144" s="12">
        <v>13146.67</v>
      </c>
      <c r="ED144" s="61">
        <f t="shared" si="2940"/>
        <v>63567.909173988097</v>
      </c>
      <c r="EE144" s="60">
        <v>0</v>
      </c>
      <c r="EF144" s="12">
        <v>0</v>
      </c>
      <c r="EG144" s="61">
        <v>0</v>
      </c>
      <c r="EH144" s="60">
        <v>2.52</v>
      </c>
      <c r="EI144" s="12">
        <v>197.35</v>
      </c>
      <c r="EJ144" s="61">
        <f t="shared" si="3005"/>
        <v>78313.492063492056</v>
      </c>
      <c r="EK144" s="60">
        <v>0</v>
      </c>
      <c r="EL144" s="12">
        <v>0</v>
      </c>
      <c r="EM144" s="61">
        <v>0</v>
      </c>
      <c r="EN144" s="60">
        <v>0</v>
      </c>
      <c r="EO144" s="12">
        <v>0</v>
      </c>
      <c r="EP144" s="61">
        <v>0</v>
      </c>
      <c r="EQ144" s="60">
        <v>0</v>
      </c>
      <c r="ER144" s="12">
        <v>0</v>
      </c>
      <c r="ES144" s="61">
        <v>0</v>
      </c>
      <c r="ET144" s="60">
        <v>0</v>
      </c>
      <c r="EU144" s="12">
        <v>0</v>
      </c>
      <c r="EV144" s="61">
        <v>0</v>
      </c>
      <c r="EW144" s="60">
        <v>1.79</v>
      </c>
      <c r="EX144" s="12">
        <v>61.48</v>
      </c>
      <c r="EY144" s="61">
        <f t="shared" si="2941"/>
        <v>34346.368715083801</v>
      </c>
      <c r="EZ144" s="60">
        <v>2E-3</v>
      </c>
      <c r="FA144" s="12">
        <v>1.07</v>
      </c>
      <c r="FB144" s="61">
        <f t="shared" si="2979"/>
        <v>535000</v>
      </c>
      <c r="FC144" s="60">
        <v>0</v>
      </c>
      <c r="FD144" s="12">
        <v>0</v>
      </c>
      <c r="FE144" s="61">
        <v>0</v>
      </c>
      <c r="FF144" s="60">
        <v>26.251999999999999</v>
      </c>
      <c r="FG144" s="12">
        <v>2918.95</v>
      </c>
      <c r="FH144" s="61">
        <f t="shared" si="2942"/>
        <v>111189.62364772207</v>
      </c>
      <c r="FI144" s="60">
        <v>2.6160000000000001</v>
      </c>
      <c r="FJ144" s="12">
        <v>317.64</v>
      </c>
      <c r="FK144" s="61">
        <f t="shared" si="2995"/>
        <v>121422.01834862384</v>
      </c>
      <c r="FL144" s="60">
        <v>5.0000000000000001E-3</v>
      </c>
      <c r="FM144" s="12">
        <v>0.1</v>
      </c>
      <c r="FN144" s="61">
        <f t="shared" ref="FN144" si="3024">FM144/FL144*1000</f>
        <v>20000</v>
      </c>
      <c r="FO144" s="60">
        <v>23.452000000000002</v>
      </c>
      <c r="FP144" s="12">
        <v>2959.37</v>
      </c>
      <c r="FQ144" s="61">
        <f t="shared" si="2943"/>
        <v>126188.38478594575</v>
      </c>
      <c r="FR144" s="60">
        <v>10.869</v>
      </c>
      <c r="FS144" s="12">
        <v>797.39</v>
      </c>
      <c r="FT144" s="61">
        <f t="shared" si="2944"/>
        <v>73363.694912135426</v>
      </c>
      <c r="FU144" s="60">
        <v>127.967</v>
      </c>
      <c r="FV144" s="12">
        <v>5390.58</v>
      </c>
      <c r="FW144" s="61">
        <f t="shared" si="2945"/>
        <v>42124.766541373952</v>
      </c>
      <c r="FX144" s="60">
        <v>0</v>
      </c>
      <c r="FY144" s="12">
        <v>0</v>
      </c>
      <c r="FZ144" s="61">
        <v>0</v>
      </c>
      <c r="GA144" s="60">
        <v>1.054</v>
      </c>
      <c r="GB144" s="12">
        <v>77.2</v>
      </c>
      <c r="GC144" s="61">
        <f t="shared" si="2946"/>
        <v>73244.781783681217</v>
      </c>
      <c r="GD144" s="60">
        <v>0</v>
      </c>
      <c r="GE144" s="12">
        <v>0</v>
      </c>
      <c r="GF144" s="61">
        <v>0</v>
      </c>
      <c r="GG144" s="60">
        <v>0</v>
      </c>
      <c r="GH144" s="12">
        <v>0</v>
      </c>
      <c r="GI144" s="61">
        <v>0</v>
      </c>
      <c r="GJ144" s="60">
        <v>0.88600000000000001</v>
      </c>
      <c r="GK144" s="12">
        <v>409.3</v>
      </c>
      <c r="GL144" s="61">
        <f t="shared" si="2947"/>
        <v>461963.88261851016</v>
      </c>
      <c r="GM144" s="60">
        <v>0</v>
      </c>
      <c r="GN144" s="12">
        <v>0</v>
      </c>
      <c r="GO144" s="61">
        <v>0</v>
      </c>
      <c r="GP144" s="60">
        <v>0</v>
      </c>
      <c r="GQ144" s="12">
        <v>0</v>
      </c>
      <c r="GR144" s="61">
        <v>0</v>
      </c>
      <c r="GS144" s="60">
        <v>0</v>
      </c>
      <c r="GT144" s="12">
        <v>0</v>
      </c>
      <c r="GU144" s="61">
        <v>0</v>
      </c>
      <c r="GV144" s="60">
        <v>6.0000000000000001E-3</v>
      </c>
      <c r="GW144" s="12">
        <v>0.83</v>
      </c>
      <c r="GX144" s="61">
        <f t="shared" si="2980"/>
        <v>138333.33333333331</v>
      </c>
      <c r="GY144" s="60">
        <v>0</v>
      </c>
      <c r="GZ144" s="12">
        <v>0</v>
      </c>
      <c r="HA144" s="61">
        <v>0</v>
      </c>
      <c r="HB144" s="60">
        <v>0</v>
      </c>
      <c r="HC144" s="12">
        <v>0</v>
      </c>
      <c r="HD144" s="61">
        <v>0</v>
      </c>
      <c r="HE144" s="60">
        <v>0</v>
      </c>
      <c r="HF144" s="12">
        <v>0</v>
      </c>
      <c r="HG144" s="61">
        <v>0</v>
      </c>
      <c r="HH144" s="60">
        <v>0</v>
      </c>
      <c r="HI144" s="12">
        <v>0</v>
      </c>
      <c r="HJ144" s="61">
        <v>0</v>
      </c>
      <c r="HK144" s="60">
        <v>0.04</v>
      </c>
      <c r="HL144" s="12">
        <v>20.22</v>
      </c>
      <c r="HM144" s="61">
        <f t="shared" si="3002"/>
        <v>505499.99999999994</v>
      </c>
      <c r="HN144" s="60">
        <v>0</v>
      </c>
      <c r="HO144" s="12">
        <v>0</v>
      </c>
      <c r="HP144" s="61">
        <v>0</v>
      </c>
      <c r="HQ144" s="60">
        <v>100.90900000000001</v>
      </c>
      <c r="HR144" s="12">
        <v>1258.4000000000001</v>
      </c>
      <c r="HS144" s="61">
        <f t="shared" si="2951"/>
        <v>12470.641865443122</v>
      </c>
      <c r="HT144" s="60">
        <v>0</v>
      </c>
      <c r="HU144" s="12">
        <v>0</v>
      </c>
      <c r="HV144" s="61">
        <v>0</v>
      </c>
      <c r="HW144" s="60">
        <v>0</v>
      </c>
      <c r="HX144" s="12">
        <v>0</v>
      </c>
      <c r="HY144" s="61">
        <v>0</v>
      </c>
      <c r="HZ144" s="60">
        <v>0</v>
      </c>
      <c r="IA144" s="12">
        <v>0</v>
      </c>
      <c r="IB144" s="61">
        <v>0</v>
      </c>
      <c r="IC144" s="60">
        <v>0</v>
      </c>
      <c r="ID144" s="12">
        <v>0</v>
      </c>
      <c r="IE144" s="61">
        <v>0</v>
      </c>
      <c r="IF144" s="60">
        <v>1.7000000000000001E-2</v>
      </c>
      <c r="IG144" s="12">
        <v>15.19</v>
      </c>
      <c r="IH144" s="61">
        <f t="shared" si="2952"/>
        <v>893529.41176470579</v>
      </c>
      <c r="II144" s="60">
        <v>18.007999999999999</v>
      </c>
      <c r="IJ144" s="12">
        <v>422.87</v>
      </c>
      <c r="IK144" s="61">
        <f t="shared" si="2953"/>
        <v>23482.341181697022</v>
      </c>
      <c r="IL144" s="60">
        <v>0</v>
      </c>
      <c r="IM144" s="12">
        <v>0</v>
      </c>
      <c r="IN144" s="61">
        <v>0</v>
      </c>
      <c r="IO144" s="60">
        <v>0</v>
      </c>
      <c r="IP144" s="12">
        <v>0</v>
      </c>
      <c r="IQ144" s="61">
        <v>0</v>
      </c>
      <c r="IR144" s="60">
        <v>0</v>
      </c>
      <c r="IS144" s="12">
        <v>0</v>
      </c>
      <c r="IT144" s="61">
        <v>0</v>
      </c>
      <c r="IU144" s="60">
        <v>0</v>
      </c>
      <c r="IV144" s="12">
        <v>0</v>
      </c>
      <c r="IW144" s="61">
        <v>0</v>
      </c>
      <c r="IX144" s="60">
        <v>70.947999999999993</v>
      </c>
      <c r="IY144" s="12">
        <v>3463.65</v>
      </c>
      <c r="IZ144" s="61">
        <f t="shared" si="2954"/>
        <v>48819.557986130691</v>
      </c>
      <c r="JA144" s="60">
        <v>1.19</v>
      </c>
      <c r="JB144" s="12">
        <v>573.09</v>
      </c>
      <c r="JC144" s="61">
        <f t="shared" si="2955"/>
        <v>481588.23529411771</v>
      </c>
      <c r="JD144" s="60">
        <v>0</v>
      </c>
      <c r="JE144" s="12">
        <v>0</v>
      </c>
      <c r="JF144" s="61">
        <v>0</v>
      </c>
      <c r="JG144" s="60">
        <v>4.2699999999999996</v>
      </c>
      <c r="JH144" s="12">
        <v>21.5</v>
      </c>
      <c r="JI144" s="61">
        <f t="shared" si="2956"/>
        <v>5035.1288056206095</v>
      </c>
      <c r="JJ144" s="60">
        <v>0</v>
      </c>
      <c r="JK144" s="12">
        <v>0</v>
      </c>
      <c r="JL144" s="61">
        <v>0</v>
      </c>
      <c r="JM144" s="60">
        <v>10.62</v>
      </c>
      <c r="JN144" s="12">
        <v>349.36</v>
      </c>
      <c r="JO144" s="61">
        <f t="shared" si="2983"/>
        <v>32896.421845574398</v>
      </c>
      <c r="JP144" s="60">
        <v>0</v>
      </c>
      <c r="JQ144" s="12">
        <v>0</v>
      </c>
      <c r="JR144" s="61">
        <v>0</v>
      </c>
      <c r="JS144" s="60">
        <v>0</v>
      </c>
      <c r="JT144" s="12">
        <v>0</v>
      </c>
      <c r="JU144" s="61">
        <v>0</v>
      </c>
      <c r="JV144" s="60">
        <v>0</v>
      </c>
      <c r="JW144" s="12">
        <v>0</v>
      </c>
      <c r="JX144" s="61">
        <v>0</v>
      </c>
      <c r="JY144" s="60">
        <v>0</v>
      </c>
      <c r="JZ144" s="12">
        <v>0</v>
      </c>
      <c r="KA144" s="61">
        <v>0</v>
      </c>
      <c r="KB144" s="60">
        <v>1E-3</v>
      </c>
      <c r="KC144" s="12">
        <v>0.57999999999999996</v>
      </c>
      <c r="KD144" s="61">
        <f t="shared" si="3011"/>
        <v>580000</v>
      </c>
      <c r="KE144" s="60">
        <v>113.5</v>
      </c>
      <c r="KF144" s="12">
        <v>9162.6</v>
      </c>
      <c r="KG144" s="61">
        <f t="shared" si="2958"/>
        <v>80727.753303964768</v>
      </c>
      <c r="KH144" s="60">
        <v>0.34699999999999998</v>
      </c>
      <c r="KI144" s="12">
        <v>40.326999999999998</v>
      </c>
      <c r="KJ144" s="61">
        <f t="shared" si="2984"/>
        <v>116216.13832853026</v>
      </c>
      <c r="KK144" s="60">
        <v>2.9089999999999998</v>
      </c>
      <c r="KL144" s="12">
        <v>556.05999999999995</v>
      </c>
      <c r="KM144" s="61">
        <f t="shared" si="2985"/>
        <v>191151.59848745272</v>
      </c>
      <c r="KN144" s="60">
        <v>0</v>
      </c>
      <c r="KO144" s="12">
        <v>0</v>
      </c>
      <c r="KP144" s="61">
        <v>0</v>
      </c>
      <c r="KQ144" s="60">
        <v>0</v>
      </c>
      <c r="KR144" s="12">
        <v>0</v>
      </c>
      <c r="KS144" s="61">
        <v>0</v>
      </c>
      <c r="KT144" s="60">
        <v>15.993</v>
      </c>
      <c r="KU144" s="12">
        <v>1541.88</v>
      </c>
      <c r="KV144" s="61">
        <f t="shared" si="3020"/>
        <v>96409.679234665178</v>
      </c>
      <c r="KW144" s="60">
        <v>0</v>
      </c>
      <c r="KX144" s="12">
        <v>0</v>
      </c>
      <c r="KY144" s="61">
        <v>0</v>
      </c>
      <c r="KZ144" s="60">
        <v>0</v>
      </c>
      <c r="LA144" s="12">
        <v>0</v>
      </c>
      <c r="LB144" s="61">
        <v>0</v>
      </c>
      <c r="LC144" s="60">
        <v>0</v>
      </c>
      <c r="LD144" s="12">
        <v>0</v>
      </c>
      <c r="LE144" s="61">
        <v>0</v>
      </c>
      <c r="LF144" s="60">
        <v>0</v>
      </c>
      <c r="LG144" s="12">
        <v>0</v>
      </c>
      <c r="LH144" s="61">
        <v>0</v>
      </c>
      <c r="LI144" s="60">
        <v>0</v>
      </c>
      <c r="LJ144" s="12">
        <v>0</v>
      </c>
      <c r="LK144" s="61">
        <v>0</v>
      </c>
      <c r="LL144" s="60">
        <v>3.0000000000000001E-3</v>
      </c>
      <c r="LM144" s="12">
        <v>1.56</v>
      </c>
      <c r="LN144" s="61">
        <f t="shared" si="2960"/>
        <v>520000</v>
      </c>
      <c r="LO144" s="60">
        <v>0</v>
      </c>
      <c r="LP144" s="12">
        <v>0</v>
      </c>
      <c r="LQ144" s="61">
        <v>0</v>
      </c>
      <c r="LR144" s="60">
        <v>0</v>
      </c>
      <c r="LS144" s="12">
        <v>0</v>
      </c>
      <c r="LT144" s="61">
        <v>0</v>
      </c>
      <c r="LU144" s="60">
        <v>0.01</v>
      </c>
      <c r="LV144" s="12">
        <v>2.59</v>
      </c>
      <c r="LW144" s="61">
        <f t="shared" si="2961"/>
        <v>259000</v>
      </c>
      <c r="LX144" s="60">
        <v>10.256</v>
      </c>
      <c r="LY144" s="12">
        <v>390.62</v>
      </c>
      <c r="LZ144" s="61">
        <f t="shared" si="2962"/>
        <v>38086.973478939159</v>
      </c>
      <c r="MA144" s="60">
        <v>0.48</v>
      </c>
      <c r="MB144" s="12">
        <v>7.62</v>
      </c>
      <c r="MC144" s="61">
        <f t="shared" si="2986"/>
        <v>15875</v>
      </c>
      <c r="MD144" s="60">
        <v>0</v>
      </c>
      <c r="ME144" s="12">
        <v>0</v>
      </c>
      <c r="MF144" s="61">
        <v>0</v>
      </c>
      <c r="MG144" s="60">
        <v>5.2569999999999997</v>
      </c>
      <c r="MH144" s="12">
        <v>530.52</v>
      </c>
      <c r="MI144" s="61">
        <f t="shared" si="2963"/>
        <v>100916.8727411071</v>
      </c>
      <c r="MJ144" s="60">
        <v>2.3159999999999998</v>
      </c>
      <c r="MK144" s="12">
        <v>2623.12</v>
      </c>
      <c r="ML144" s="61">
        <f t="shared" si="2964"/>
        <v>1132607.944732297</v>
      </c>
      <c r="MM144" s="60">
        <v>29.14</v>
      </c>
      <c r="MN144" s="12">
        <v>7362.2</v>
      </c>
      <c r="MO144" s="61">
        <f t="shared" si="2965"/>
        <v>252649.27934111186</v>
      </c>
      <c r="MP144" s="60">
        <v>0</v>
      </c>
      <c r="MQ144" s="12">
        <v>0</v>
      </c>
      <c r="MR144" s="61">
        <v>0</v>
      </c>
      <c r="MS144" s="60">
        <v>4.851</v>
      </c>
      <c r="MT144" s="12">
        <v>164.56</v>
      </c>
      <c r="MU144" s="61">
        <f t="shared" si="2966"/>
        <v>33922.902494331072</v>
      </c>
      <c r="MV144" s="60">
        <v>0</v>
      </c>
      <c r="MW144" s="12">
        <v>0</v>
      </c>
      <c r="MX144" s="61">
        <v>0</v>
      </c>
      <c r="MY144" s="60">
        <v>130.80799999999999</v>
      </c>
      <c r="MZ144" s="12">
        <v>2276.46</v>
      </c>
      <c r="NA144" s="61">
        <f t="shared" si="2967"/>
        <v>17403.064032780872</v>
      </c>
      <c r="NB144" s="60">
        <v>0</v>
      </c>
      <c r="NC144" s="12">
        <v>0</v>
      </c>
      <c r="ND144" s="61">
        <v>0</v>
      </c>
      <c r="NE144" s="60">
        <v>0</v>
      </c>
      <c r="NF144" s="12">
        <v>0</v>
      </c>
      <c r="NG144" s="61">
        <v>0</v>
      </c>
      <c r="NH144" s="60">
        <v>0</v>
      </c>
      <c r="NI144" s="12">
        <v>0</v>
      </c>
      <c r="NJ144" s="61">
        <v>0</v>
      </c>
      <c r="NK144" s="60">
        <v>21.202999999999999</v>
      </c>
      <c r="NL144" s="12">
        <v>645.70000000000005</v>
      </c>
      <c r="NM144" s="61">
        <f t="shared" si="2968"/>
        <v>30453.23774937509</v>
      </c>
      <c r="NN144" s="60">
        <v>0</v>
      </c>
      <c r="NO144" s="12">
        <v>0</v>
      </c>
      <c r="NP144" s="61">
        <v>0</v>
      </c>
      <c r="NQ144" s="60">
        <v>0</v>
      </c>
      <c r="NR144" s="12">
        <v>0</v>
      </c>
      <c r="NS144" s="61">
        <v>0</v>
      </c>
      <c r="NT144" s="60">
        <v>0</v>
      </c>
      <c r="NU144" s="12">
        <v>0</v>
      </c>
      <c r="NV144" s="61">
        <v>0</v>
      </c>
      <c r="NW144" s="60">
        <v>99.614999999999995</v>
      </c>
      <c r="NX144" s="12">
        <v>9420.44</v>
      </c>
      <c r="NY144" s="61">
        <f t="shared" si="2970"/>
        <v>94568.488681423492</v>
      </c>
      <c r="NZ144" s="60">
        <v>205.48099999999999</v>
      </c>
      <c r="OA144" s="12">
        <v>18165.98</v>
      </c>
      <c r="OB144" s="61">
        <f t="shared" si="2971"/>
        <v>88407.103333154897</v>
      </c>
      <c r="OC144" s="60">
        <v>0</v>
      </c>
      <c r="OD144" s="12">
        <v>0</v>
      </c>
      <c r="OE144" s="61">
        <v>0</v>
      </c>
      <c r="OF144" s="72">
        <v>6.7779999999999996</v>
      </c>
      <c r="OG144" s="23">
        <v>55.3</v>
      </c>
      <c r="OH144" s="73">
        <f t="shared" si="2972"/>
        <v>8158.7488934789026</v>
      </c>
      <c r="OI144" s="60">
        <v>0</v>
      </c>
      <c r="OJ144" s="12">
        <v>0</v>
      </c>
      <c r="OK144" s="61">
        <v>0</v>
      </c>
      <c r="OL144" s="54">
        <v>0</v>
      </c>
      <c r="OM144" s="10">
        <v>0</v>
      </c>
      <c r="ON144" s="55">
        <f t="shared" si="2973"/>
        <v>0</v>
      </c>
      <c r="OO144" s="54">
        <v>0</v>
      </c>
      <c r="OP144" s="10">
        <v>0</v>
      </c>
      <c r="OQ144" s="55">
        <f t="shared" si="2974"/>
        <v>0</v>
      </c>
      <c r="OR144" s="60">
        <v>0</v>
      </c>
      <c r="OS144" s="12">
        <v>0</v>
      </c>
      <c r="OT144" s="61">
        <v>0</v>
      </c>
      <c r="OU144" s="60">
        <v>0</v>
      </c>
      <c r="OV144" s="12">
        <v>0</v>
      </c>
      <c r="OW144" s="61">
        <v>0</v>
      </c>
      <c r="OX144" s="60">
        <v>0</v>
      </c>
      <c r="OY144" s="12">
        <v>0</v>
      </c>
      <c r="OZ144" s="61">
        <v>0</v>
      </c>
      <c r="PA144" s="13">
        <f t="shared" si="2865"/>
        <v>1595.8040000000003</v>
      </c>
      <c r="PB144" s="78" t="e">
        <f>SUM(J144,V144,Y144,AH144,AK144,AQ144,AT144,AW144,BI144,BL144,BR144,BU144,BX144,CA144,CD144,CJ144,CM144,CS144,CV144,CY144,DB144,DH144,DN144,DQ144,DT144,DW144,EC144,EF144,EI144,EU144,EX144,FA144,FG144,FJ144,FM144,FP144,FS144,FV144,GB144,GE144,GH144,GK144,GN144,GQ144,GW144,GZ144,HF144,HO144,HR144,HU144,ID144,IG144,IJ144,IM144,IP144,IV144,IY144,JB144,JE144,JH144,JK144,JN144,JQ144,JZ144,KC144,KF144,KI144,KL144,KO144,KR144,KU144,LA144,LD144,LM144,LP144,LS144,LV144,LY144,MB144,HI144,MH144,MK144,MN144,MQ144,MT144,MW144,MZ144,NC144,NF144,NI144,NL144,NO144,NU144,NX144,OA144,OJ144,OS144,OV144,OY144,HL144,JW144,AB144,IA144,IS144,P144+OP144+OM144+OG144+OD144+NR144+ME144+LG144+KX144+JT144+HX144+#REF!+HC144+GT144+FY144+FD144+ER144+EO144+EL144+DZ144+DE144+CP144+BO144+BF144+AZ144+AE144+S144+M144+G144+D144)</f>
        <v>#REF!</v>
      </c>
      <c r="PC144" s="6"/>
      <c r="PD144" s="9"/>
      <c r="PE144" s="6"/>
      <c r="PF144" s="6"/>
      <c r="PG144" s="6"/>
      <c r="PH144" s="9"/>
      <c r="PI144" s="6"/>
      <c r="PJ144" s="6"/>
      <c r="PK144" s="6"/>
      <c r="PL144" s="9"/>
      <c r="PM144" s="6"/>
      <c r="PN144" s="6"/>
      <c r="PO144" s="6"/>
      <c r="PP144" s="9"/>
      <c r="PQ144" s="6"/>
      <c r="PR144" s="6"/>
      <c r="PS144" s="6"/>
      <c r="PT144" s="9"/>
      <c r="PU144" s="6"/>
      <c r="PV144" s="6"/>
      <c r="PW144" s="6"/>
      <c r="PX144" s="9"/>
      <c r="PY144" s="6"/>
      <c r="PZ144" s="6"/>
      <c r="QA144" s="6"/>
      <c r="QB144" s="9"/>
      <c r="QC144" s="6"/>
      <c r="QD144" s="6"/>
      <c r="QE144" s="6"/>
      <c r="QF144" s="2"/>
      <c r="QG144" s="1"/>
      <c r="QH144" s="1"/>
      <c r="QI144" s="1"/>
      <c r="QJ144" s="2"/>
      <c r="QK144" s="1"/>
      <c r="QL144" s="1"/>
      <c r="QM144" s="1"/>
      <c r="QN144" s="2"/>
      <c r="QO144" s="1"/>
      <c r="QP144" s="1"/>
      <c r="QQ144" s="1"/>
    </row>
    <row r="145" spans="1:534" x14ac:dyDescent="0.25">
      <c r="A145" s="46">
        <v>2014</v>
      </c>
      <c r="B145" s="47" t="s">
        <v>14</v>
      </c>
      <c r="C145" s="54">
        <v>0</v>
      </c>
      <c r="D145" s="10">
        <v>0</v>
      </c>
      <c r="E145" s="55">
        <f t="shared" si="2975"/>
        <v>0</v>
      </c>
      <c r="F145" s="60">
        <v>0</v>
      </c>
      <c r="G145" s="12">
        <v>0</v>
      </c>
      <c r="H145" s="61">
        <v>0</v>
      </c>
      <c r="I145" s="60">
        <v>0</v>
      </c>
      <c r="J145" s="12">
        <v>0</v>
      </c>
      <c r="K145" s="61">
        <v>0</v>
      </c>
      <c r="L145" s="60">
        <v>0</v>
      </c>
      <c r="M145" s="12">
        <v>0</v>
      </c>
      <c r="N145" s="61">
        <v>0</v>
      </c>
      <c r="O145" s="60">
        <v>0.13600000000000001</v>
      </c>
      <c r="P145" s="12">
        <v>5.37</v>
      </c>
      <c r="Q145" s="61">
        <f t="shared" si="3007"/>
        <v>39485.294117647056</v>
      </c>
      <c r="R145" s="54">
        <v>0</v>
      </c>
      <c r="S145" s="10">
        <v>0</v>
      </c>
      <c r="T145" s="55">
        <f t="shared" si="2976"/>
        <v>0</v>
      </c>
      <c r="U145" s="60">
        <v>0.443</v>
      </c>
      <c r="V145" s="12">
        <v>263.63</v>
      </c>
      <c r="W145" s="61">
        <f t="shared" si="2920"/>
        <v>595101.5801354401</v>
      </c>
      <c r="X145" s="60">
        <v>16.55</v>
      </c>
      <c r="Y145" s="12">
        <v>699.5</v>
      </c>
      <c r="Z145" s="61">
        <f t="shared" si="2921"/>
        <v>42265.861027190331</v>
      </c>
      <c r="AA145" s="60">
        <v>0</v>
      </c>
      <c r="AB145" s="12">
        <v>0</v>
      </c>
      <c r="AC145" s="61">
        <v>0</v>
      </c>
      <c r="AD145" s="60">
        <v>0</v>
      </c>
      <c r="AE145" s="12">
        <v>0</v>
      </c>
      <c r="AF145" s="61">
        <v>0</v>
      </c>
      <c r="AG145" s="60">
        <v>0</v>
      </c>
      <c r="AH145" s="12">
        <v>0</v>
      </c>
      <c r="AI145" s="61">
        <v>0</v>
      </c>
      <c r="AJ145" s="60">
        <v>11.574999999999999</v>
      </c>
      <c r="AK145" s="12">
        <v>490.85</v>
      </c>
      <c r="AL145" s="61">
        <f t="shared" si="2925"/>
        <v>42406.047516198712</v>
      </c>
      <c r="AM145" s="60">
        <v>0</v>
      </c>
      <c r="AN145" s="12">
        <v>0</v>
      </c>
      <c r="AO145" s="61">
        <v>0</v>
      </c>
      <c r="AP145" s="60">
        <v>4.9000000000000002E-2</v>
      </c>
      <c r="AQ145" s="12">
        <v>2.75</v>
      </c>
      <c r="AR145" s="61">
        <f t="shared" si="2927"/>
        <v>56122.448979591834</v>
      </c>
      <c r="AS145" s="60">
        <v>43.296999999999997</v>
      </c>
      <c r="AT145" s="12">
        <v>931.43</v>
      </c>
      <c r="AU145" s="61">
        <f t="shared" si="2928"/>
        <v>21512.575929048202</v>
      </c>
      <c r="AV145" s="60">
        <v>0.19700000000000001</v>
      </c>
      <c r="AW145" s="12">
        <v>19.170000000000002</v>
      </c>
      <c r="AX145" s="61">
        <f t="shared" si="2992"/>
        <v>97309.644670050766</v>
      </c>
      <c r="AY145" s="54">
        <v>0</v>
      </c>
      <c r="AZ145" s="10">
        <v>0</v>
      </c>
      <c r="BA145" s="61">
        <v>0</v>
      </c>
      <c r="BB145" s="54">
        <v>0</v>
      </c>
      <c r="BC145" s="10">
        <v>0</v>
      </c>
      <c r="BD145" s="61">
        <v>0</v>
      </c>
      <c r="BE145" s="54">
        <v>0</v>
      </c>
      <c r="BF145" s="10">
        <v>0</v>
      </c>
      <c r="BG145" s="61">
        <v>0</v>
      </c>
      <c r="BH145" s="60">
        <v>0</v>
      </c>
      <c r="BI145" s="12">
        <v>0</v>
      </c>
      <c r="BJ145" s="61">
        <v>0</v>
      </c>
      <c r="BK145" s="60">
        <v>22.318000000000001</v>
      </c>
      <c r="BL145" s="12">
        <v>4741.8100000000004</v>
      </c>
      <c r="BM145" s="61">
        <f t="shared" si="2930"/>
        <v>212465.7227350121</v>
      </c>
      <c r="BN145" s="60">
        <v>0</v>
      </c>
      <c r="BO145" s="12">
        <v>0</v>
      </c>
      <c r="BP145" s="61">
        <v>0</v>
      </c>
      <c r="BQ145" s="60">
        <v>0</v>
      </c>
      <c r="BR145" s="12">
        <v>0</v>
      </c>
      <c r="BS145" s="61">
        <v>0</v>
      </c>
      <c r="BT145" s="60">
        <v>18.63</v>
      </c>
      <c r="BU145" s="12">
        <v>3521.91</v>
      </c>
      <c r="BV145" s="61">
        <f t="shared" si="2931"/>
        <v>189045.0885668277</v>
      </c>
      <c r="BW145" s="60">
        <v>4.0659999999999998</v>
      </c>
      <c r="BX145" s="12">
        <v>669.08</v>
      </c>
      <c r="BY145" s="61">
        <f t="shared" si="2993"/>
        <v>164554.84505656667</v>
      </c>
      <c r="BZ145" s="60">
        <v>0</v>
      </c>
      <c r="CA145" s="12">
        <v>0</v>
      </c>
      <c r="CB145" s="61">
        <v>0</v>
      </c>
      <c r="CC145" s="60">
        <v>0.02</v>
      </c>
      <c r="CD145" s="12">
        <v>0.4</v>
      </c>
      <c r="CE145" s="61">
        <f t="shared" ref="CE145" si="3025">CD145/CC145*1000</f>
        <v>20000</v>
      </c>
      <c r="CF145" s="60">
        <v>0</v>
      </c>
      <c r="CG145" s="12">
        <v>0</v>
      </c>
      <c r="CH145" s="61">
        <v>0</v>
      </c>
      <c r="CI145" s="60">
        <v>4.0000000000000001E-3</v>
      </c>
      <c r="CJ145" s="12">
        <v>1</v>
      </c>
      <c r="CK145" s="61">
        <f t="shared" si="2932"/>
        <v>250000</v>
      </c>
      <c r="CL145" s="60">
        <v>0</v>
      </c>
      <c r="CM145" s="12">
        <v>0</v>
      </c>
      <c r="CN145" s="61">
        <v>0</v>
      </c>
      <c r="CO145" s="60">
        <v>1.0999999999999999E-2</v>
      </c>
      <c r="CP145" s="12">
        <v>0.17</v>
      </c>
      <c r="CQ145" s="61">
        <f t="shared" ref="CQ145" si="3026">CP145/CO145*1000</f>
        <v>15454.545454545458</v>
      </c>
      <c r="CR145" s="60">
        <v>0</v>
      </c>
      <c r="CS145" s="12">
        <v>0</v>
      </c>
      <c r="CT145" s="61">
        <v>0</v>
      </c>
      <c r="CU145" s="60">
        <v>84.372</v>
      </c>
      <c r="CV145" s="12">
        <v>3221.19</v>
      </c>
      <c r="CW145" s="61">
        <f t="shared" si="2934"/>
        <v>38178.424121746553</v>
      </c>
      <c r="CX145" s="60">
        <v>0</v>
      </c>
      <c r="CY145" s="12">
        <v>0</v>
      </c>
      <c r="CZ145" s="61">
        <v>0</v>
      </c>
      <c r="DA145" s="60">
        <v>0</v>
      </c>
      <c r="DB145" s="12">
        <v>0</v>
      </c>
      <c r="DC145" s="61">
        <v>0</v>
      </c>
      <c r="DD145" s="60">
        <v>0</v>
      </c>
      <c r="DE145" s="12">
        <v>0</v>
      </c>
      <c r="DF145" s="61">
        <v>0</v>
      </c>
      <c r="DG145" s="60">
        <v>0</v>
      </c>
      <c r="DH145" s="12">
        <v>0</v>
      </c>
      <c r="DI145" s="61">
        <v>0</v>
      </c>
      <c r="DJ145" s="60">
        <v>1.018</v>
      </c>
      <c r="DK145" s="12">
        <v>728.96</v>
      </c>
      <c r="DL145" s="61">
        <f t="shared" si="2935"/>
        <v>716070.72691552073</v>
      </c>
      <c r="DM145" s="60">
        <v>0</v>
      </c>
      <c r="DN145" s="12">
        <v>0</v>
      </c>
      <c r="DO145" s="61">
        <v>0</v>
      </c>
      <c r="DP145" s="60">
        <v>0</v>
      </c>
      <c r="DQ145" s="12">
        <v>0</v>
      </c>
      <c r="DR145" s="61">
        <v>0</v>
      </c>
      <c r="DS145" s="60">
        <v>0.53800000000000003</v>
      </c>
      <c r="DT145" s="12">
        <v>40.72</v>
      </c>
      <c r="DU145" s="61">
        <f t="shared" si="2937"/>
        <v>75687.732342007424</v>
      </c>
      <c r="DV145" s="60">
        <v>169.56200000000001</v>
      </c>
      <c r="DW145" s="12">
        <v>15196.63</v>
      </c>
      <c r="DX145" s="61">
        <f t="shared" si="2938"/>
        <v>89622.851818213967</v>
      </c>
      <c r="DY145" s="54">
        <v>0</v>
      </c>
      <c r="DZ145" s="10">
        <v>0</v>
      </c>
      <c r="EA145" s="55">
        <f t="shared" si="2939"/>
        <v>0</v>
      </c>
      <c r="EB145" s="60">
        <v>103.717</v>
      </c>
      <c r="EC145" s="12">
        <v>8072.09</v>
      </c>
      <c r="ED145" s="61">
        <f t="shared" si="2940"/>
        <v>77828.032048748049</v>
      </c>
      <c r="EE145" s="60">
        <v>0</v>
      </c>
      <c r="EF145" s="12">
        <v>0</v>
      </c>
      <c r="EG145" s="61">
        <v>0</v>
      </c>
      <c r="EH145" s="60">
        <v>2.8000000000000001E-2</v>
      </c>
      <c r="EI145" s="12">
        <v>8.56</v>
      </c>
      <c r="EJ145" s="61">
        <f t="shared" si="3005"/>
        <v>305714.28571428574</v>
      </c>
      <c r="EK145" s="60">
        <v>0</v>
      </c>
      <c r="EL145" s="12">
        <v>0</v>
      </c>
      <c r="EM145" s="61">
        <v>0</v>
      </c>
      <c r="EN145" s="60">
        <v>0</v>
      </c>
      <c r="EO145" s="12">
        <v>0</v>
      </c>
      <c r="EP145" s="61">
        <v>0</v>
      </c>
      <c r="EQ145" s="60">
        <v>0</v>
      </c>
      <c r="ER145" s="12">
        <v>0</v>
      </c>
      <c r="ES145" s="61">
        <v>0</v>
      </c>
      <c r="ET145" s="60">
        <v>0</v>
      </c>
      <c r="EU145" s="12">
        <v>0</v>
      </c>
      <c r="EV145" s="61">
        <v>0</v>
      </c>
      <c r="EW145" s="60">
        <v>1.08</v>
      </c>
      <c r="EX145" s="12">
        <v>235.01</v>
      </c>
      <c r="EY145" s="61">
        <f t="shared" si="2941"/>
        <v>217601.85185185182</v>
      </c>
      <c r="EZ145" s="60">
        <v>0.26</v>
      </c>
      <c r="FA145" s="12">
        <v>47.49</v>
      </c>
      <c r="FB145" s="61">
        <f t="shared" si="2979"/>
        <v>182653.84615384616</v>
      </c>
      <c r="FC145" s="60">
        <v>0</v>
      </c>
      <c r="FD145" s="12">
        <v>0</v>
      </c>
      <c r="FE145" s="61">
        <v>0</v>
      </c>
      <c r="FF145" s="60">
        <v>30.506</v>
      </c>
      <c r="FG145" s="12">
        <v>4070.81</v>
      </c>
      <c r="FH145" s="61">
        <f t="shared" si="2942"/>
        <v>133442.92925981773</v>
      </c>
      <c r="FI145" s="60">
        <v>0</v>
      </c>
      <c r="FJ145" s="12">
        <v>0</v>
      </c>
      <c r="FK145" s="61">
        <v>0</v>
      </c>
      <c r="FL145" s="60">
        <v>2.4E-2</v>
      </c>
      <c r="FM145" s="12">
        <v>0.5</v>
      </c>
      <c r="FN145" s="61">
        <f t="shared" si="2996"/>
        <v>20833.333333333332</v>
      </c>
      <c r="FO145" s="60">
        <v>2.597</v>
      </c>
      <c r="FP145" s="12">
        <v>3230.27</v>
      </c>
      <c r="FQ145" s="61">
        <f t="shared" si="2943"/>
        <v>1243846.746245668</v>
      </c>
      <c r="FR145" s="60">
        <v>8.9999999999999993E-3</v>
      </c>
      <c r="FS145" s="12">
        <v>33.31</v>
      </c>
      <c r="FT145" s="61">
        <f t="shared" si="2944"/>
        <v>3701111.1111111119</v>
      </c>
      <c r="FU145" s="60">
        <v>219.72499999999999</v>
      </c>
      <c r="FV145" s="12">
        <v>9252.01</v>
      </c>
      <c r="FW145" s="61">
        <f t="shared" si="2945"/>
        <v>42107.224940266242</v>
      </c>
      <c r="FX145" s="60">
        <v>0</v>
      </c>
      <c r="FY145" s="12">
        <v>0</v>
      </c>
      <c r="FZ145" s="61">
        <v>0</v>
      </c>
      <c r="GA145" s="60">
        <v>1.232</v>
      </c>
      <c r="GB145" s="12">
        <v>190.75</v>
      </c>
      <c r="GC145" s="61">
        <f t="shared" si="2946"/>
        <v>154829.54545454547</v>
      </c>
      <c r="GD145" s="60">
        <v>0</v>
      </c>
      <c r="GE145" s="12">
        <v>0</v>
      </c>
      <c r="GF145" s="61">
        <v>0</v>
      </c>
      <c r="GG145" s="60">
        <v>4.0000000000000001E-3</v>
      </c>
      <c r="GH145" s="12">
        <v>0.05</v>
      </c>
      <c r="GI145" s="61">
        <f t="shared" ref="GI145" si="3027">GH145/GG145*1000</f>
        <v>12500</v>
      </c>
      <c r="GJ145" s="60">
        <v>34.299999999999997</v>
      </c>
      <c r="GK145" s="12">
        <v>300.69</v>
      </c>
      <c r="GL145" s="61">
        <f t="shared" si="2947"/>
        <v>8766.4723032069978</v>
      </c>
      <c r="GM145" s="60">
        <v>0</v>
      </c>
      <c r="GN145" s="12">
        <v>0</v>
      </c>
      <c r="GO145" s="61">
        <v>0</v>
      </c>
      <c r="GP145" s="60">
        <v>0</v>
      </c>
      <c r="GQ145" s="12">
        <v>0</v>
      </c>
      <c r="GR145" s="61">
        <v>0</v>
      </c>
      <c r="GS145" s="60">
        <v>0</v>
      </c>
      <c r="GT145" s="12">
        <v>0</v>
      </c>
      <c r="GU145" s="61">
        <v>0</v>
      </c>
      <c r="GV145" s="60">
        <v>0</v>
      </c>
      <c r="GW145" s="12">
        <v>0</v>
      </c>
      <c r="GX145" s="61">
        <v>0</v>
      </c>
      <c r="GY145" s="60">
        <v>0</v>
      </c>
      <c r="GZ145" s="12">
        <v>0</v>
      </c>
      <c r="HA145" s="61">
        <v>0</v>
      </c>
      <c r="HB145" s="60">
        <v>0</v>
      </c>
      <c r="HC145" s="12">
        <v>0</v>
      </c>
      <c r="HD145" s="61">
        <v>0</v>
      </c>
      <c r="HE145" s="60">
        <v>0</v>
      </c>
      <c r="HF145" s="12">
        <v>0</v>
      </c>
      <c r="HG145" s="61">
        <v>0</v>
      </c>
      <c r="HH145" s="60">
        <v>0</v>
      </c>
      <c r="HI145" s="12">
        <v>0</v>
      </c>
      <c r="HJ145" s="61">
        <v>0</v>
      </c>
      <c r="HK145" s="60">
        <v>4.2000000000000003E-2</v>
      </c>
      <c r="HL145" s="12">
        <v>19.309999999999999</v>
      </c>
      <c r="HM145" s="61">
        <f t="shared" si="3002"/>
        <v>459761.90476190468</v>
      </c>
      <c r="HN145" s="60">
        <v>0</v>
      </c>
      <c r="HO145" s="12">
        <v>0</v>
      </c>
      <c r="HP145" s="61">
        <v>0</v>
      </c>
      <c r="HQ145" s="60">
        <v>23.893000000000001</v>
      </c>
      <c r="HR145" s="12">
        <v>2465.88</v>
      </c>
      <c r="HS145" s="61">
        <f t="shared" si="2951"/>
        <v>103205.12283932533</v>
      </c>
      <c r="HT145" s="60">
        <v>0</v>
      </c>
      <c r="HU145" s="12">
        <v>0</v>
      </c>
      <c r="HV145" s="61">
        <v>0</v>
      </c>
      <c r="HW145" s="60">
        <v>0</v>
      </c>
      <c r="HX145" s="12">
        <v>0</v>
      </c>
      <c r="HY145" s="61">
        <v>0</v>
      </c>
      <c r="HZ145" s="60">
        <v>0</v>
      </c>
      <c r="IA145" s="12">
        <v>0</v>
      </c>
      <c r="IB145" s="61">
        <v>0</v>
      </c>
      <c r="IC145" s="60">
        <v>0</v>
      </c>
      <c r="ID145" s="12">
        <v>0</v>
      </c>
      <c r="IE145" s="61">
        <v>0</v>
      </c>
      <c r="IF145" s="60">
        <v>0</v>
      </c>
      <c r="IG145" s="12">
        <v>0</v>
      </c>
      <c r="IH145" s="61">
        <v>0</v>
      </c>
      <c r="II145" s="60">
        <v>11.638</v>
      </c>
      <c r="IJ145" s="12">
        <v>1127.53</v>
      </c>
      <c r="IK145" s="61">
        <f t="shared" si="2953"/>
        <v>96883.485134902905</v>
      </c>
      <c r="IL145" s="60">
        <v>0</v>
      </c>
      <c r="IM145" s="12">
        <v>0</v>
      </c>
      <c r="IN145" s="61">
        <v>0</v>
      </c>
      <c r="IO145" s="60">
        <v>0</v>
      </c>
      <c r="IP145" s="12">
        <v>0</v>
      </c>
      <c r="IQ145" s="61">
        <v>0</v>
      </c>
      <c r="IR145" s="60">
        <v>0</v>
      </c>
      <c r="IS145" s="12">
        <v>0</v>
      </c>
      <c r="IT145" s="61">
        <v>0</v>
      </c>
      <c r="IU145" s="60">
        <v>0</v>
      </c>
      <c r="IV145" s="12">
        <v>0</v>
      </c>
      <c r="IW145" s="61">
        <v>0</v>
      </c>
      <c r="IX145" s="60">
        <v>137.94900000000001</v>
      </c>
      <c r="IY145" s="12">
        <v>5989.73</v>
      </c>
      <c r="IZ145" s="61">
        <f t="shared" si="2954"/>
        <v>43419.887059710469</v>
      </c>
      <c r="JA145" s="60">
        <v>0.69499999999999995</v>
      </c>
      <c r="JB145" s="12">
        <v>358.29</v>
      </c>
      <c r="JC145" s="61">
        <f t="shared" si="2955"/>
        <v>515525.1798561152</v>
      </c>
      <c r="JD145" s="60">
        <v>0</v>
      </c>
      <c r="JE145" s="12">
        <v>0</v>
      </c>
      <c r="JF145" s="61">
        <v>0</v>
      </c>
      <c r="JG145" s="60">
        <v>7.0000000000000007E-2</v>
      </c>
      <c r="JH145" s="12">
        <v>0.42</v>
      </c>
      <c r="JI145" s="61">
        <f t="shared" si="2956"/>
        <v>5999.9999999999991</v>
      </c>
      <c r="JJ145" s="60">
        <v>0.30499999999999999</v>
      </c>
      <c r="JK145" s="12">
        <v>189.1</v>
      </c>
      <c r="JL145" s="61">
        <f t="shared" si="3003"/>
        <v>620000</v>
      </c>
      <c r="JM145" s="60">
        <v>0.66</v>
      </c>
      <c r="JN145" s="12">
        <v>49.92</v>
      </c>
      <c r="JO145" s="61">
        <f t="shared" si="2983"/>
        <v>75636.363636363647</v>
      </c>
      <c r="JP145" s="60">
        <v>0</v>
      </c>
      <c r="JQ145" s="12">
        <v>0</v>
      </c>
      <c r="JR145" s="61">
        <v>0</v>
      </c>
      <c r="JS145" s="60">
        <v>0</v>
      </c>
      <c r="JT145" s="12">
        <v>0</v>
      </c>
      <c r="JU145" s="61">
        <v>0</v>
      </c>
      <c r="JV145" s="60">
        <v>0</v>
      </c>
      <c r="JW145" s="12">
        <v>0</v>
      </c>
      <c r="JX145" s="61">
        <v>0</v>
      </c>
      <c r="JY145" s="60">
        <v>0.25</v>
      </c>
      <c r="JZ145" s="12">
        <v>160.86000000000001</v>
      </c>
      <c r="KA145" s="61">
        <f t="shared" si="2957"/>
        <v>643440</v>
      </c>
      <c r="KB145" s="60">
        <v>0</v>
      </c>
      <c r="KC145" s="12">
        <v>0</v>
      </c>
      <c r="KD145" s="61">
        <v>0</v>
      </c>
      <c r="KE145" s="60">
        <v>270.28100000000001</v>
      </c>
      <c r="KF145" s="12">
        <v>21863.18</v>
      </c>
      <c r="KG145" s="61">
        <f t="shared" si="2958"/>
        <v>80890.554644980599</v>
      </c>
      <c r="KH145" s="60">
        <v>0</v>
      </c>
      <c r="KI145" s="12">
        <v>0</v>
      </c>
      <c r="KJ145" s="61">
        <v>0</v>
      </c>
      <c r="KK145" s="60">
        <v>8.1</v>
      </c>
      <c r="KL145" s="12">
        <v>1641.65</v>
      </c>
      <c r="KM145" s="61">
        <f t="shared" si="2985"/>
        <v>202672.83950617287</v>
      </c>
      <c r="KN145" s="60">
        <v>0</v>
      </c>
      <c r="KO145" s="12">
        <v>0</v>
      </c>
      <c r="KP145" s="61">
        <v>0</v>
      </c>
      <c r="KQ145" s="60">
        <v>0</v>
      </c>
      <c r="KR145" s="12">
        <v>0</v>
      </c>
      <c r="KS145" s="61">
        <v>0</v>
      </c>
      <c r="KT145" s="60">
        <v>4.3860000000000001</v>
      </c>
      <c r="KU145" s="12">
        <v>427.44</v>
      </c>
      <c r="KV145" s="61">
        <f t="shared" si="3020"/>
        <v>97455.540355677163</v>
      </c>
      <c r="KW145" s="60">
        <v>0</v>
      </c>
      <c r="KX145" s="12">
        <v>0</v>
      </c>
      <c r="KY145" s="61">
        <v>0</v>
      </c>
      <c r="KZ145" s="60">
        <v>0</v>
      </c>
      <c r="LA145" s="12">
        <v>0</v>
      </c>
      <c r="LB145" s="61">
        <v>0</v>
      </c>
      <c r="LC145" s="60">
        <v>0</v>
      </c>
      <c r="LD145" s="12">
        <v>0</v>
      </c>
      <c r="LE145" s="61">
        <v>0</v>
      </c>
      <c r="LF145" s="60">
        <v>0</v>
      </c>
      <c r="LG145" s="12">
        <v>0</v>
      </c>
      <c r="LH145" s="61">
        <v>0</v>
      </c>
      <c r="LI145" s="60">
        <v>0</v>
      </c>
      <c r="LJ145" s="12">
        <v>0</v>
      </c>
      <c r="LK145" s="61">
        <v>0</v>
      </c>
      <c r="LL145" s="60">
        <v>0.875</v>
      </c>
      <c r="LM145" s="12">
        <v>146.51</v>
      </c>
      <c r="LN145" s="61">
        <f t="shared" si="2960"/>
        <v>167440</v>
      </c>
      <c r="LO145" s="60">
        <v>0</v>
      </c>
      <c r="LP145" s="12">
        <v>0</v>
      </c>
      <c r="LQ145" s="61">
        <v>0</v>
      </c>
      <c r="LR145" s="60">
        <v>0</v>
      </c>
      <c r="LS145" s="12">
        <v>0</v>
      </c>
      <c r="LT145" s="61">
        <v>0</v>
      </c>
      <c r="LU145" s="60">
        <v>2.1000000000000001E-2</v>
      </c>
      <c r="LV145" s="12">
        <v>18.8</v>
      </c>
      <c r="LW145" s="61">
        <f t="shared" si="2961"/>
        <v>895238.09523809515</v>
      </c>
      <c r="LX145" s="60">
        <v>29.177</v>
      </c>
      <c r="LY145" s="12">
        <v>890.89</v>
      </c>
      <c r="LZ145" s="61">
        <f t="shared" si="2962"/>
        <v>30533.982246289885</v>
      </c>
      <c r="MA145" s="60">
        <v>0.54700000000000004</v>
      </c>
      <c r="MB145" s="12">
        <v>191.34</v>
      </c>
      <c r="MC145" s="61">
        <f t="shared" si="2986"/>
        <v>349798.90310786106</v>
      </c>
      <c r="MD145" s="60">
        <v>0</v>
      </c>
      <c r="ME145" s="12">
        <v>0</v>
      </c>
      <c r="MF145" s="61">
        <v>0</v>
      </c>
      <c r="MG145" s="60">
        <v>1.018</v>
      </c>
      <c r="MH145" s="12">
        <v>728.96</v>
      </c>
      <c r="MI145" s="61">
        <f t="shared" si="2963"/>
        <v>716070.72691552073</v>
      </c>
      <c r="MJ145" s="60">
        <v>4.5289999999999999</v>
      </c>
      <c r="MK145" s="12">
        <v>5453.97</v>
      </c>
      <c r="ML145" s="61">
        <f t="shared" si="2964"/>
        <v>1204232.7224552883</v>
      </c>
      <c r="MM145" s="60">
        <v>4.4029999999999996</v>
      </c>
      <c r="MN145" s="12">
        <v>1636.25</v>
      </c>
      <c r="MO145" s="61">
        <f t="shared" si="2965"/>
        <v>371621.62162162166</v>
      </c>
      <c r="MP145" s="60">
        <v>0</v>
      </c>
      <c r="MQ145" s="12">
        <v>0</v>
      </c>
      <c r="MR145" s="61">
        <v>0</v>
      </c>
      <c r="MS145" s="60">
        <v>5.6539999999999999</v>
      </c>
      <c r="MT145" s="12">
        <v>59.6</v>
      </c>
      <c r="MU145" s="61">
        <f t="shared" si="2966"/>
        <v>10541.209762999646</v>
      </c>
      <c r="MV145" s="60">
        <v>0</v>
      </c>
      <c r="MW145" s="12">
        <v>0</v>
      </c>
      <c r="MX145" s="61">
        <v>0</v>
      </c>
      <c r="MY145" s="60">
        <v>170.28800000000001</v>
      </c>
      <c r="MZ145" s="12">
        <v>2558.6799999999998</v>
      </c>
      <c r="NA145" s="61">
        <f t="shared" si="2967"/>
        <v>15025.603683172036</v>
      </c>
      <c r="NB145" s="60">
        <v>0</v>
      </c>
      <c r="NC145" s="12">
        <v>0</v>
      </c>
      <c r="ND145" s="61">
        <v>0</v>
      </c>
      <c r="NE145" s="60">
        <v>0</v>
      </c>
      <c r="NF145" s="12">
        <v>0</v>
      </c>
      <c r="NG145" s="61">
        <v>0</v>
      </c>
      <c r="NH145" s="60">
        <v>0</v>
      </c>
      <c r="NI145" s="12">
        <v>0</v>
      </c>
      <c r="NJ145" s="61">
        <v>0</v>
      </c>
      <c r="NK145" s="60">
        <v>0.46700000000000003</v>
      </c>
      <c r="NL145" s="12">
        <v>144.96</v>
      </c>
      <c r="NM145" s="61">
        <f t="shared" si="2968"/>
        <v>310406.85224839399</v>
      </c>
      <c r="NN145" s="60">
        <v>4.383</v>
      </c>
      <c r="NO145" s="12">
        <v>185.05</v>
      </c>
      <c r="NP145" s="61">
        <f t="shared" ref="NP145" si="3028">NO145/NN145*1000</f>
        <v>42219.940679899613</v>
      </c>
      <c r="NQ145" s="60">
        <v>0</v>
      </c>
      <c r="NR145" s="12">
        <v>0</v>
      </c>
      <c r="NS145" s="61">
        <v>0</v>
      </c>
      <c r="NT145" s="60">
        <v>0.26</v>
      </c>
      <c r="NU145" s="12">
        <v>1.78</v>
      </c>
      <c r="NV145" s="61">
        <f t="shared" si="2969"/>
        <v>6846.1538461538457</v>
      </c>
      <c r="NW145" s="60">
        <v>184.477</v>
      </c>
      <c r="NX145" s="12">
        <v>12041.26</v>
      </c>
      <c r="NY145" s="61">
        <f t="shared" si="2970"/>
        <v>65272.418783913439</v>
      </c>
      <c r="NZ145" s="60">
        <v>345.38799999999998</v>
      </c>
      <c r="OA145" s="12">
        <v>30081.439999999999</v>
      </c>
      <c r="OB145" s="61">
        <f t="shared" si="2971"/>
        <v>87094.629807636637</v>
      </c>
      <c r="OC145" s="60">
        <v>0</v>
      </c>
      <c r="OD145" s="12">
        <v>0</v>
      </c>
      <c r="OE145" s="61">
        <v>0</v>
      </c>
      <c r="OF145" s="72">
        <v>2.3E-2</v>
      </c>
      <c r="OG145" s="23">
        <v>0.91</v>
      </c>
      <c r="OH145" s="73">
        <f t="shared" si="2972"/>
        <v>39565.217391304352</v>
      </c>
      <c r="OI145" s="60">
        <v>0</v>
      </c>
      <c r="OJ145" s="12">
        <v>0</v>
      </c>
      <c r="OK145" s="61">
        <v>0</v>
      </c>
      <c r="OL145" s="54">
        <v>0</v>
      </c>
      <c r="OM145" s="10">
        <v>0</v>
      </c>
      <c r="ON145" s="55">
        <f t="shared" si="2973"/>
        <v>0</v>
      </c>
      <c r="OO145" s="54">
        <v>0</v>
      </c>
      <c r="OP145" s="10">
        <v>0</v>
      </c>
      <c r="OQ145" s="55">
        <f t="shared" si="2974"/>
        <v>0</v>
      </c>
      <c r="OR145" s="60">
        <v>0</v>
      </c>
      <c r="OS145" s="12">
        <v>0</v>
      </c>
      <c r="OT145" s="61">
        <v>0</v>
      </c>
      <c r="OU145" s="60">
        <v>0.1</v>
      </c>
      <c r="OV145" s="12">
        <v>13.48</v>
      </c>
      <c r="OW145" s="61">
        <f t="shared" si="2988"/>
        <v>134799.99999999997</v>
      </c>
      <c r="OX145" s="60">
        <v>0</v>
      </c>
      <c r="OY145" s="12">
        <v>0</v>
      </c>
      <c r="OZ145" s="61">
        <v>0</v>
      </c>
      <c r="PA145" s="13">
        <f t="shared" si="2865"/>
        <v>1975.1289999999999</v>
      </c>
      <c r="PB145" s="78" t="e">
        <f>SUM(J145,V145,Y145,AH145,AK145,AQ145,AT145,AW145,BI145,BL145,BR145,BU145,BX145,CA145,CD145,CJ145,CM145,CS145,CV145,CY145,DB145,DH145,DN145,DQ145,DT145,DW145,EC145,EF145,EI145,EU145,EX145,FA145,FG145,FJ145,FM145,FP145,FS145,FV145,GB145,GE145,GH145,GK145,GN145,GQ145,GW145,GZ145,HF145,HO145,HR145,HU145,ID145,IG145,IJ145,IM145,IP145,IV145,IY145,JB145,JE145,JH145,JK145,JN145,JQ145,JZ145,KC145,KF145,KI145,KL145,KO145,KR145,KU145,LA145,LD145,LM145,LP145,LS145,LV145,LY145,MB145,HI145,MH145,MK145,MN145,MQ145,MT145,MW145,MZ145,NC145,NF145,NI145,NL145,NO145,NU145,NX145,OA145,OJ145,OS145,OV145,OY145,HL145,JW145,AB145,IA145,IS145,P145+OP145+OM145+OG145+OD145+NR145+ME145+LG145+KX145+JT145+HX145+#REF!+HC145+GT145+FY145+FD145+ER145+EO145+EL145+DZ145+DE145+CP145+BO145+BF145+AZ145+AE145+S145+M145+G145+D145)</f>
        <v>#REF!</v>
      </c>
      <c r="PC145" s="6"/>
      <c r="PD145" s="9"/>
      <c r="PE145" s="6"/>
      <c r="PF145" s="6"/>
      <c r="PG145" s="6"/>
      <c r="PH145" s="9"/>
      <c r="PI145" s="6"/>
      <c r="PJ145" s="6"/>
      <c r="PK145" s="6"/>
      <c r="PL145" s="9"/>
      <c r="PM145" s="6"/>
      <c r="PN145" s="6"/>
      <c r="PO145" s="6"/>
      <c r="PP145" s="9"/>
      <c r="PQ145" s="6"/>
      <c r="PR145" s="6"/>
      <c r="PS145" s="6"/>
      <c r="PT145" s="9"/>
      <c r="PU145" s="6"/>
      <c r="PV145" s="6"/>
      <c r="PW145" s="6"/>
      <c r="PX145" s="9"/>
      <c r="PY145" s="6"/>
      <c r="PZ145" s="6"/>
      <c r="QA145" s="6"/>
      <c r="QB145" s="9"/>
      <c r="QC145" s="6"/>
      <c r="QD145" s="6"/>
      <c r="QE145" s="6"/>
      <c r="QF145" s="2"/>
      <c r="QG145" s="1"/>
      <c r="QH145" s="1"/>
      <c r="QI145" s="1"/>
      <c r="QJ145" s="2"/>
      <c r="QK145" s="1"/>
      <c r="QL145" s="1"/>
      <c r="QM145" s="1"/>
      <c r="QN145" s="2"/>
      <c r="QO145" s="1"/>
      <c r="QP145" s="1"/>
      <c r="QQ145" s="1"/>
    </row>
    <row r="146" spans="1:534" x14ac:dyDescent="0.25">
      <c r="A146" s="46">
        <v>2014</v>
      </c>
      <c r="B146" s="47" t="s">
        <v>15</v>
      </c>
      <c r="C146" s="54">
        <v>0</v>
      </c>
      <c r="D146" s="10">
        <v>0</v>
      </c>
      <c r="E146" s="55">
        <f t="shared" si="2975"/>
        <v>0</v>
      </c>
      <c r="F146" s="60">
        <v>0</v>
      </c>
      <c r="G146" s="12">
        <v>0</v>
      </c>
      <c r="H146" s="61">
        <v>0</v>
      </c>
      <c r="I146" s="60">
        <v>0</v>
      </c>
      <c r="J146" s="12">
        <v>0</v>
      </c>
      <c r="K146" s="61">
        <v>0</v>
      </c>
      <c r="L146" s="60">
        <v>0</v>
      </c>
      <c r="M146" s="12">
        <v>0</v>
      </c>
      <c r="N146" s="61">
        <v>0</v>
      </c>
      <c r="O146" s="60">
        <v>25</v>
      </c>
      <c r="P146" s="12">
        <v>434.93</v>
      </c>
      <c r="Q146" s="61">
        <f t="shared" si="3007"/>
        <v>17397.2</v>
      </c>
      <c r="R146" s="54">
        <v>0</v>
      </c>
      <c r="S146" s="10">
        <v>0</v>
      </c>
      <c r="T146" s="55">
        <f t="shared" si="2976"/>
        <v>0</v>
      </c>
      <c r="U146" s="60">
        <v>0.113</v>
      </c>
      <c r="V146" s="12">
        <v>27.93</v>
      </c>
      <c r="W146" s="61">
        <f t="shared" si="2920"/>
        <v>247168.14159292032</v>
      </c>
      <c r="X146" s="60">
        <v>1.512</v>
      </c>
      <c r="Y146" s="12">
        <v>89.06</v>
      </c>
      <c r="Z146" s="61">
        <f t="shared" si="2921"/>
        <v>58902.116402116408</v>
      </c>
      <c r="AA146" s="60">
        <v>0</v>
      </c>
      <c r="AB146" s="12">
        <v>0</v>
      </c>
      <c r="AC146" s="61">
        <v>0</v>
      </c>
      <c r="AD146" s="60">
        <v>0</v>
      </c>
      <c r="AE146" s="12">
        <v>0</v>
      </c>
      <c r="AF146" s="61">
        <v>0</v>
      </c>
      <c r="AG146" s="60">
        <v>0</v>
      </c>
      <c r="AH146" s="12">
        <v>0</v>
      </c>
      <c r="AI146" s="61">
        <v>0</v>
      </c>
      <c r="AJ146" s="60">
        <v>2.278</v>
      </c>
      <c r="AK146" s="12">
        <v>103.53</v>
      </c>
      <c r="AL146" s="61">
        <f t="shared" si="2925"/>
        <v>45447.761194029852</v>
      </c>
      <c r="AM146" s="60">
        <v>0</v>
      </c>
      <c r="AN146" s="12">
        <v>0</v>
      </c>
      <c r="AO146" s="61">
        <v>0</v>
      </c>
      <c r="AP146" s="60">
        <v>0.25</v>
      </c>
      <c r="AQ146" s="12">
        <v>1.74</v>
      </c>
      <c r="AR146" s="61">
        <f t="shared" si="2927"/>
        <v>6960</v>
      </c>
      <c r="AS146" s="60">
        <v>0</v>
      </c>
      <c r="AT146" s="12">
        <v>0</v>
      </c>
      <c r="AU146" s="61">
        <v>0</v>
      </c>
      <c r="AV146" s="60">
        <v>0</v>
      </c>
      <c r="AW146" s="12">
        <v>0</v>
      </c>
      <c r="AX146" s="61">
        <v>0</v>
      </c>
      <c r="AY146" s="54">
        <v>0</v>
      </c>
      <c r="AZ146" s="10">
        <v>0</v>
      </c>
      <c r="BA146" s="61">
        <v>0</v>
      </c>
      <c r="BB146" s="54">
        <v>0</v>
      </c>
      <c r="BC146" s="10">
        <v>0</v>
      </c>
      <c r="BD146" s="61">
        <v>0</v>
      </c>
      <c r="BE146" s="54">
        <v>0</v>
      </c>
      <c r="BF146" s="10">
        <v>0</v>
      </c>
      <c r="BG146" s="61">
        <v>0</v>
      </c>
      <c r="BH146" s="60">
        <v>0.7</v>
      </c>
      <c r="BI146" s="12">
        <v>2.15</v>
      </c>
      <c r="BJ146" s="61">
        <f t="shared" si="2929"/>
        <v>3071.4285714285716</v>
      </c>
      <c r="BK146" s="60">
        <v>43.44</v>
      </c>
      <c r="BL146" s="12">
        <v>10559.29</v>
      </c>
      <c r="BM146" s="61">
        <f t="shared" si="2930"/>
        <v>243077.57826887665</v>
      </c>
      <c r="BN146" s="60">
        <v>0</v>
      </c>
      <c r="BO146" s="12">
        <v>0</v>
      </c>
      <c r="BP146" s="61">
        <v>0</v>
      </c>
      <c r="BQ146" s="60">
        <v>0</v>
      </c>
      <c r="BR146" s="12">
        <v>0</v>
      </c>
      <c r="BS146" s="61">
        <v>0</v>
      </c>
      <c r="BT146" s="60">
        <v>80.174999999999997</v>
      </c>
      <c r="BU146" s="12">
        <v>2706.35</v>
      </c>
      <c r="BV146" s="61">
        <f t="shared" si="2931"/>
        <v>33755.534767695666</v>
      </c>
      <c r="BW146" s="60">
        <v>3.0979999999999999</v>
      </c>
      <c r="BX146" s="12">
        <v>661.39</v>
      </c>
      <c r="BY146" s="61">
        <f t="shared" si="2993"/>
        <v>213489.34796642995</v>
      </c>
      <c r="BZ146" s="60">
        <v>0</v>
      </c>
      <c r="CA146" s="12">
        <v>0</v>
      </c>
      <c r="CB146" s="61">
        <v>0</v>
      </c>
      <c r="CC146" s="60">
        <v>0</v>
      </c>
      <c r="CD146" s="12">
        <v>0</v>
      </c>
      <c r="CE146" s="61">
        <v>0</v>
      </c>
      <c r="CF146" s="60">
        <v>0</v>
      </c>
      <c r="CG146" s="12">
        <v>0</v>
      </c>
      <c r="CH146" s="61">
        <v>0</v>
      </c>
      <c r="CI146" s="60">
        <v>0</v>
      </c>
      <c r="CJ146" s="12">
        <v>0</v>
      </c>
      <c r="CK146" s="61">
        <v>0</v>
      </c>
      <c r="CL146" s="60">
        <v>0</v>
      </c>
      <c r="CM146" s="12">
        <v>0</v>
      </c>
      <c r="CN146" s="61">
        <v>0</v>
      </c>
      <c r="CO146" s="60">
        <v>0</v>
      </c>
      <c r="CP146" s="12">
        <v>0</v>
      </c>
      <c r="CQ146" s="61">
        <v>0</v>
      </c>
      <c r="CR146" s="60">
        <v>0</v>
      </c>
      <c r="CS146" s="12">
        <v>0</v>
      </c>
      <c r="CT146" s="61">
        <v>0</v>
      </c>
      <c r="CU146" s="60">
        <v>58.326000000000001</v>
      </c>
      <c r="CV146" s="12">
        <v>4095.25</v>
      </c>
      <c r="CW146" s="61">
        <f t="shared" si="2934"/>
        <v>70213.11250557212</v>
      </c>
      <c r="CX146" s="60">
        <v>0</v>
      </c>
      <c r="CY146" s="12">
        <v>0</v>
      </c>
      <c r="CZ146" s="61">
        <v>0</v>
      </c>
      <c r="DA146" s="60">
        <v>0</v>
      </c>
      <c r="DB146" s="12">
        <v>0</v>
      </c>
      <c r="DC146" s="61">
        <v>0</v>
      </c>
      <c r="DD146" s="60">
        <v>0</v>
      </c>
      <c r="DE146" s="12">
        <v>0</v>
      </c>
      <c r="DF146" s="61">
        <v>0</v>
      </c>
      <c r="DG146" s="60">
        <v>0</v>
      </c>
      <c r="DH146" s="12">
        <v>0</v>
      </c>
      <c r="DI146" s="61">
        <v>0</v>
      </c>
      <c r="DJ146" s="60">
        <v>1.84</v>
      </c>
      <c r="DK146" s="12">
        <v>4378.8599999999997</v>
      </c>
      <c r="DL146" s="61">
        <f t="shared" si="2935"/>
        <v>2379815.2173913042</v>
      </c>
      <c r="DM146" s="60">
        <v>5.3620000000000001</v>
      </c>
      <c r="DN146" s="12">
        <v>47.27</v>
      </c>
      <c r="DO146" s="61">
        <f t="shared" si="2936"/>
        <v>8815.7403953748599</v>
      </c>
      <c r="DP146" s="60">
        <v>0</v>
      </c>
      <c r="DQ146" s="12">
        <v>0</v>
      </c>
      <c r="DR146" s="61">
        <v>0</v>
      </c>
      <c r="DS146" s="60">
        <v>0</v>
      </c>
      <c r="DT146" s="12">
        <v>0</v>
      </c>
      <c r="DU146" s="61">
        <v>0</v>
      </c>
      <c r="DV146" s="60">
        <v>146.517</v>
      </c>
      <c r="DW146" s="12">
        <v>10898.82</v>
      </c>
      <c r="DX146" s="61">
        <f t="shared" si="2938"/>
        <v>74386.043940293617</v>
      </c>
      <c r="DY146" s="64">
        <v>0</v>
      </c>
      <c r="DZ146" s="15">
        <v>0</v>
      </c>
      <c r="EA146" s="55">
        <f t="shared" si="2939"/>
        <v>0</v>
      </c>
      <c r="EB146" s="60">
        <v>64.370999999999995</v>
      </c>
      <c r="EC146" s="12">
        <v>5686.31</v>
      </c>
      <c r="ED146" s="61">
        <f t="shared" si="2940"/>
        <v>88336.517997234798</v>
      </c>
      <c r="EE146" s="60">
        <v>0.25</v>
      </c>
      <c r="EF146" s="12">
        <v>5.01</v>
      </c>
      <c r="EG146" s="61">
        <f t="shared" si="2994"/>
        <v>20040</v>
      </c>
      <c r="EH146" s="60">
        <v>0</v>
      </c>
      <c r="EI146" s="12">
        <v>0</v>
      </c>
      <c r="EJ146" s="61">
        <v>0</v>
      </c>
      <c r="EK146" s="60">
        <v>0</v>
      </c>
      <c r="EL146" s="12">
        <v>0</v>
      </c>
      <c r="EM146" s="61">
        <v>0</v>
      </c>
      <c r="EN146" s="60">
        <v>0</v>
      </c>
      <c r="EO146" s="12">
        <v>0</v>
      </c>
      <c r="EP146" s="61">
        <v>0</v>
      </c>
      <c r="EQ146" s="60">
        <v>0</v>
      </c>
      <c r="ER146" s="12">
        <v>0</v>
      </c>
      <c r="ES146" s="61">
        <v>0</v>
      </c>
      <c r="ET146" s="60">
        <v>0</v>
      </c>
      <c r="EU146" s="12">
        <v>0</v>
      </c>
      <c r="EV146" s="61">
        <v>0</v>
      </c>
      <c r="EW146" s="60">
        <v>0.54300000000000004</v>
      </c>
      <c r="EX146" s="12">
        <v>140</v>
      </c>
      <c r="EY146" s="61">
        <f t="shared" si="2941"/>
        <v>257826.88766114178</v>
      </c>
      <c r="EZ146" s="60">
        <v>0.08</v>
      </c>
      <c r="FA146" s="12">
        <v>101.31</v>
      </c>
      <c r="FB146" s="61">
        <f t="shared" si="2979"/>
        <v>1266375</v>
      </c>
      <c r="FC146" s="60">
        <v>0</v>
      </c>
      <c r="FD146" s="12">
        <v>0</v>
      </c>
      <c r="FE146" s="61">
        <v>0</v>
      </c>
      <c r="FF146" s="60">
        <v>19.959</v>
      </c>
      <c r="FG146" s="12">
        <v>2172.4</v>
      </c>
      <c r="FH146" s="61">
        <f t="shared" si="2942"/>
        <v>108843.12841324716</v>
      </c>
      <c r="FI146" s="60">
        <v>0</v>
      </c>
      <c r="FJ146" s="12">
        <v>0</v>
      </c>
      <c r="FK146" s="61">
        <v>0</v>
      </c>
      <c r="FL146" s="60">
        <v>0</v>
      </c>
      <c r="FM146" s="12">
        <v>0</v>
      </c>
      <c r="FN146" s="61">
        <v>0</v>
      </c>
      <c r="FO146" s="60">
        <v>1.1679999999999999</v>
      </c>
      <c r="FP146" s="12">
        <v>1584.36</v>
      </c>
      <c r="FQ146" s="61">
        <f t="shared" si="2943"/>
        <v>1356472.602739726</v>
      </c>
      <c r="FR146" s="60">
        <v>3.492</v>
      </c>
      <c r="FS146" s="12">
        <v>1222.47</v>
      </c>
      <c r="FT146" s="61">
        <f t="shared" si="2944"/>
        <v>350077.31958762888</v>
      </c>
      <c r="FU146" s="60">
        <v>148.86600000000001</v>
      </c>
      <c r="FV146" s="12">
        <v>6884.7</v>
      </c>
      <c r="FW146" s="61">
        <f t="shared" si="2945"/>
        <v>46247.632098665912</v>
      </c>
      <c r="FX146" s="60">
        <v>0</v>
      </c>
      <c r="FY146" s="12">
        <v>0</v>
      </c>
      <c r="FZ146" s="61">
        <v>0</v>
      </c>
      <c r="GA146" s="60">
        <v>0.47799999999999998</v>
      </c>
      <c r="GB146" s="12">
        <v>36.07</v>
      </c>
      <c r="GC146" s="61">
        <f t="shared" si="2946"/>
        <v>75460.251046025107</v>
      </c>
      <c r="GD146" s="60">
        <v>0</v>
      </c>
      <c r="GE146" s="12">
        <v>0</v>
      </c>
      <c r="GF146" s="61">
        <v>0</v>
      </c>
      <c r="GG146" s="60">
        <v>0</v>
      </c>
      <c r="GH146" s="12">
        <v>0</v>
      </c>
      <c r="GI146" s="61">
        <v>0</v>
      </c>
      <c r="GJ146" s="60">
        <v>34.627000000000002</v>
      </c>
      <c r="GK146" s="12">
        <v>683.09</v>
      </c>
      <c r="GL146" s="61">
        <f t="shared" si="2947"/>
        <v>19727.091575937851</v>
      </c>
      <c r="GM146" s="60">
        <v>0</v>
      </c>
      <c r="GN146" s="12">
        <v>0</v>
      </c>
      <c r="GO146" s="61">
        <v>0</v>
      </c>
      <c r="GP146" s="60">
        <v>0</v>
      </c>
      <c r="GQ146" s="12">
        <v>0</v>
      </c>
      <c r="GR146" s="61">
        <v>0</v>
      </c>
      <c r="GS146" s="60">
        <v>0</v>
      </c>
      <c r="GT146" s="12">
        <v>0</v>
      </c>
      <c r="GU146" s="61">
        <v>0</v>
      </c>
      <c r="GV146" s="60">
        <v>0.53300000000000003</v>
      </c>
      <c r="GW146" s="12">
        <v>13.9</v>
      </c>
      <c r="GX146" s="61">
        <f t="shared" si="2980"/>
        <v>26078.799249530955</v>
      </c>
      <c r="GY146" s="60">
        <v>3.5999999999999997E-2</v>
      </c>
      <c r="GZ146" s="12">
        <v>0.8</v>
      </c>
      <c r="HA146" s="61">
        <f t="shared" si="2948"/>
        <v>22222.222222222226</v>
      </c>
      <c r="HB146" s="60">
        <v>0</v>
      </c>
      <c r="HC146" s="12">
        <v>0</v>
      </c>
      <c r="HD146" s="61">
        <v>0</v>
      </c>
      <c r="HE146" s="60">
        <v>0</v>
      </c>
      <c r="HF146" s="12">
        <v>0</v>
      </c>
      <c r="HG146" s="61">
        <v>0</v>
      </c>
      <c r="HH146" s="60">
        <v>0</v>
      </c>
      <c r="HI146" s="12">
        <v>0</v>
      </c>
      <c r="HJ146" s="61">
        <v>0</v>
      </c>
      <c r="HK146" s="60">
        <v>0</v>
      </c>
      <c r="HL146" s="12">
        <v>0</v>
      </c>
      <c r="HM146" s="61">
        <v>0</v>
      </c>
      <c r="HN146" s="60">
        <v>0</v>
      </c>
      <c r="HO146" s="12">
        <v>0</v>
      </c>
      <c r="HP146" s="61">
        <v>0</v>
      </c>
      <c r="HQ146" s="60">
        <v>50.850999999999999</v>
      </c>
      <c r="HR146" s="12">
        <v>659.38</v>
      </c>
      <c r="HS146" s="61">
        <f t="shared" si="2951"/>
        <v>12966.903305736367</v>
      </c>
      <c r="HT146" s="60">
        <v>0</v>
      </c>
      <c r="HU146" s="12">
        <v>0</v>
      </c>
      <c r="HV146" s="61">
        <v>0</v>
      </c>
      <c r="HW146" s="60">
        <v>0</v>
      </c>
      <c r="HX146" s="12">
        <v>0</v>
      </c>
      <c r="HY146" s="61">
        <v>0</v>
      </c>
      <c r="HZ146" s="60">
        <v>0</v>
      </c>
      <c r="IA146" s="12">
        <v>0</v>
      </c>
      <c r="IB146" s="61">
        <v>0</v>
      </c>
      <c r="IC146" s="60">
        <v>0</v>
      </c>
      <c r="ID146" s="12">
        <v>0</v>
      </c>
      <c r="IE146" s="61">
        <v>0</v>
      </c>
      <c r="IF146" s="60">
        <v>0</v>
      </c>
      <c r="IG146" s="12">
        <v>0</v>
      </c>
      <c r="IH146" s="61">
        <v>0</v>
      </c>
      <c r="II146" s="60">
        <v>32.002000000000002</v>
      </c>
      <c r="IJ146" s="12">
        <v>2983.39</v>
      </c>
      <c r="IK146" s="61">
        <f t="shared" si="2953"/>
        <v>93225.110930566821</v>
      </c>
      <c r="IL146" s="60">
        <v>0</v>
      </c>
      <c r="IM146" s="12">
        <v>0</v>
      </c>
      <c r="IN146" s="61">
        <v>0</v>
      </c>
      <c r="IO146" s="60">
        <v>0</v>
      </c>
      <c r="IP146" s="12">
        <v>0</v>
      </c>
      <c r="IQ146" s="61">
        <v>0</v>
      </c>
      <c r="IR146" s="60">
        <v>0</v>
      </c>
      <c r="IS146" s="12">
        <v>0</v>
      </c>
      <c r="IT146" s="61">
        <v>0</v>
      </c>
      <c r="IU146" s="60">
        <v>8.0000000000000002E-3</v>
      </c>
      <c r="IV146" s="12">
        <v>0.03</v>
      </c>
      <c r="IW146" s="61">
        <f t="shared" si="2982"/>
        <v>3750</v>
      </c>
      <c r="IX146" s="60">
        <v>245.21199999999999</v>
      </c>
      <c r="IY146" s="12">
        <v>11721.37</v>
      </c>
      <c r="IZ146" s="61">
        <f t="shared" si="2954"/>
        <v>47800.964063748921</v>
      </c>
      <c r="JA146" s="60">
        <v>1.8979999999999999</v>
      </c>
      <c r="JB146" s="12">
        <v>776.83</v>
      </c>
      <c r="JC146" s="61">
        <f t="shared" si="2955"/>
        <v>409288.72497365653</v>
      </c>
      <c r="JD146" s="60">
        <v>0</v>
      </c>
      <c r="JE146" s="12">
        <v>0</v>
      </c>
      <c r="JF146" s="61">
        <v>0</v>
      </c>
      <c r="JG146" s="60">
        <v>0.318</v>
      </c>
      <c r="JH146" s="12">
        <v>4.2300000000000004</v>
      </c>
      <c r="JI146" s="61">
        <f t="shared" si="2956"/>
        <v>13301.886792452831</v>
      </c>
      <c r="JJ146" s="60">
        <v>6.4020000000000001</v>
      </c>
      <c r="JK146" s="12">
        <v>269.08999999999997</v>
      </c>
      <c r="JL146" s="61">
        <f t="shared" si="3003"/>
        <v>42032.177444548572</v>
      </c>
      <c r="JM146" s="60">
        <v>5.8659999999999997</v>
      </c>
      <c r="JN146" s="12">
        <v>107.15</v>
      </c>
      <c r="JO146" s="61">
        <f t="shared" si="2983"/>
        <v>18266.280259120358</v>
      </c>
      <c r="JP146" s="60">
        <v>0</v>
      </c>
      <c r="JQ146" s="12">
        <v>0</v>
      </c>
      <c r="JR146" s="61">
        <v>0</v>
      </c>
      <c r="JS146" s="60">
        <v>0</v>
      </c>
      <c r="JT146" s="12">
        <v>0</v>
      </c>
      <c r="JU146" s="61">
        <v>0</v>
      </c>
      <c r="JV146" s="60">
        <v>0</v>
      </c>
      <c r="JW146" s="12">
        <v>0</v>
      </c>
      <c r="JX146" s="61">
        <v>0</v>
      </c>
      <c r="JY146" s="60">
        <v>0</v>
      </c>
      <c r="JZ146" s="12">
        <v>0</v>
      </c>
      <c r="KA146" s="61">
        <v>0</v>
      </c>
      <c r="KB146" s="60">
        <v>0</v>
      </c>
      <c r="KC146" s="12">
        <v>0</v>
      </c>
      <c r="KD146" s="61">
        <v>0</v>
      </c>
      <c r="KE146" s="60">
        <v>86.820999999999998</v>
      </c>
      <c r="KF146" s="12">
        <v>5847.83</v>
      </c>
      <c r="KG146" s="61">
        <f t="shared" si="2958"/>
        <v>67355.017795233871</v>
      </c>
      <c r="KH146" s="60">
        <v>9.7000000000000003E-2</v>
      </c>
      <c r="KI146" s="12">
        <v>144.83000000000001</v>
      </c>
      <c r="KJ146" s="61">
        <f t="shared" si="2984"/>
        <v>1493092.7835051548</v>
      </c>
      <c r="KK146" s="60">
        <v>0</v>
      </c>
      <c r="KL146" s="12">
        <v>0</v>
      </c>
      <c r="KM146" s="61">
        <v>0</v>
      </c>
      <c r="KN146" s="60">
        <v>0</v>
      </c>
      <c r="KO146" s="12">
        <v>0</v>
      </c>
      <c r="KP146" s="61">
        <v>0</v>
      </c>
      <c r="KQ146" s="60">
        <v>0</v>
      </c>
      <c r="KR146" s="12">
        <v>0</v>
      </c>
      <c r="KS146" s="61">
        <v>0</v>
      </c>
      <c r="KT146" s="60">
        <v>23.856999999999999</v>
      </c>
      <c r="KU146" s="12">
        <v>2223.96</v>
      </c>
      <c r="KV146" s="61">
        <f t="shared" si="3020"/>
        <v>93220.438445739201</v>
      </c>
      <c r="KW146" s="60">
        <v>0</v>
      </c>
      <c r="KX146" s="12">
        <v>0</v>
      </c>
      <c r="KY146" s="61">
        <v>0</v>
      </c>
      <c r="KZ146" s="60">
        <v>0</v>
      </c>
      <c r="LA146" s="12">
        <v>0</v>
      </c>
      <c r="LB146" s="61">
        <v>0</v>
      </c>
      <c r="LC146" s="60">
        <v>0</v>
      </c>
      <c r="LD146" s="12">
        <v>0</v>
      </c>
      <c r="LE146" s="61">
        <v>0</v>
      </c>
      <c r="LF146" s="60">
        <v>0</v>
      </c>
      <c r="LG146" s="12">
        <v>0</v>
      </c>
      <c r="LH146" s="61">
        <v>0</v>
      </c>
      <c r="LI146" s="60">
        <v>0</v>
      </c>
      <c r="LJ146" s="12">
        <v>0</v>
      </c>
      <c r="LK146" s="61">
        <v>0</v>
      </c>
      <c r="LL146" s="60">
        <v>0.71399999999999997</v>
      </c>
      <c r="LM146" s="12">
        <v>49.81</v>
      </c>
      <c r="LN146" s="61">
        <f t="shared" si="2960"/>
        <v>69761.904761904778</v>
      </c>
      <c r="LO146" s="60">
        <v>0</v>
      </c>
      <c r="LP146" s="12">
        <v>0</v>
      </c>
      <c r="LQ146" s="61">
        <v>0</v>
      </c>
      <c r="LR146" s="60">
        <v>0</v>
      </c>
      <c r="LS146" s="12">
        <v>0</v>
      </c>
      <c r="LT146" s="61">
        <v>0</v>
      </c>
      <c r="LU146" s="60">
        <v>0</v>
      </c>
      <c r="LV146" s="12">
        <v>0</v>
      </c>
      <c r="LW146" s="61">
        <v>0</v>
      </c>
      <c r="LX146" s="60">
        <v>62.433</v>
      </c>
      <c r="LY146" s="12">
        <v>1643.77</v>
      </c>
      <c r="LZ146" s="61">
        <f t="shared" si="2962"/>
        <v>26328.54419938174</v>
      </c>
      <c r="MA146" s="60">
        <v>4.4999999999999998E-2</v>
      </c>
      <c r="MB146" s="12">
        <v>2.04</v>
      </c>
      <c r="MC146" s="61">
        <f t="shared" si="2986"/>
        <v>45333.333333333336</v>
      </c>
      <c r="MD146" s="60">
        <v>0</v>
      </c>
      <c r="ME146" s="12">
        <v>0</v>
      </c>
      <c r="MF146" s="61">
        <v>0</v>
      </c>
      <c r="MG146" s="60">
        <v>1.84</v>
      </c>
      <c r="MH146" s="12">
        <v>4378.8599999999997</v>
      </c>
      <c r="MI146" s="61">
        <f t="shared" si="2963"/>
        <v>2379815.2173913042</v>
      </c>
      <c r="MJ146" s="60">
        <v>8.0340000000000007</v>
      </c>
      <c r="MK146" s="12">
        <v>7191.94</v>
      </c>
      <c r="ML146" s="61">
        <f t="shared" si="2964"/>
        <v>895187.95120736852</v>
      </c>
      <c r="MM146" s="60">
        <v>35.404000000000003</v>
      </c>
      <c r="MN146" s="12">
        <v>7610.81</v>
      </c>
      <c r="MO146" s="61">
        <f t="shared" si="2965"/>
        <v>214970.34233419952</v>
      </c>
      <c r="MP146" s="60">
        <v>0</v>
      </c>
      <c r="MQ146" s="12">
        <v>0</v>
      </c>
      <c r="MR146" s="61">
        <v>0</v>
      </c>
      <c r="MS146" s="60">
        <v>2.2120000000000002</v>
      </c>
      <c r="MT146" s="12">
        <v>12.68</v>
      </c>
      <c r="MU146" s="61">
        <f t="shared" si="2966"/>
        <v>5732.3688969258583</v>
      </c>
      <c r="MV146" s="60">
        <v>1.2999999999999999E-2</v>
      </c>
      <c r="MW146" s="12">
        <v>0.1</v>
      </c>
      <c r="MX146" s="61">
        <f t="shared" si="3018"/>
        <v>7692.3076923076933</v>
      </c>
      <c r="MY146" s="60">
        <v>94.128</v>
      </c>
      <c r="MZ146" s="12">
        <v>1792.06</v>
      </c>
      <c r="NA146" s="61">
        <f t="shared" si="2967"/>
        <v>19038.543260241371</v>
      </c>
      <c r="NB146" s="60">
        <v>0</v>
      </c>
      <c r="NC146" s="12">
        <v>0</v>
      </c>
      <c r="ND146" s="61">
        <v>0</v>
      </c>
      <c r="NE146" s="60">
        <v>0</v>
      </c>
      <c r="NF146" s="12">
        <v>0</v>
      </c>
      <c r="NG146" s="61">
        <v>0</v>
      </c>
      <c r="NH146" s="60">
        <v>0</v>
      </c>
      <c r="NI146" s="12">
        <v>0</v>
      </c>
      <c r="NJ146" s="61">
        <v>0</v>
      </c>
      <c r="NK146" s="60">
        <v>2.141</v>
      </c>
      <c r="NL146" s="12">
        <v>429.69</v>
      </c>
      <c r="NM146" s="61">
        <f t="shared" si="2968"/>
        <v>200695.93647828116</v>
      </c>
      <c r="NN146" s="60">
        <v>0</v>
      </c>
      <c r="NO146" s="12">
        <v>0</v>
      </c>
      <c r="NP146" s="61">
        <v>0</v>
      </c>
      <c r="NQ146" s="60">
        <v>0</v>
      </c>
      <c r="NR146" s="12">
        <v>0</v>
      </c>
      <c r="NS146" s="61">
        <v>0</v>
      </c>
      <c r="NT146" s="60">
        <v>0</v>
      </c>
      <c r="NU146" s="12">
        <v>0</v>
      </c>
      <c r="NV146" s="61">
        <v>0</v>
      </c>
      <c r="NW146" s="60">
        <v>140.51400000000001</v>
      </c>
      <c r="NX146" s="12">
        <v>6848.48</v>
      </c>
      <c r="NY146" s="61">
        <f t="shared" si="2970"/>
        <v>48738.773360661558</v>
      </c>
      <c r="NZ146" s="60">
        <v>234.488</v>
      </c>
      <c r="OA146" s="12">
        <v>23567.26</v>
      </c>
      <c r="OB146" s="61">
        <f t="shared" si="2971"/>
        <v>100505.1857664358</v>
      </c>
      <c r="OC146" s="60">
        <v>0</v>
      </c>
      <c r="OD146" s="12">
        <v>0</v>
      </c>
      <c r="OE146" s="61">
        <v>0</v>
      </c>
      <c r="OF146" s="72">
        <v>0.154</v>
      </c>
      <c r="OG146" s="23">
        <v>29.17</v>
      </c>
      <c r="OH146" s="73">
        <f t="shared" si="2972"/>
        <v>189415.58441558442</v>
      </c>
      <c r="OI146" s="60">
        <v>0</v>
      </c>
      <c r="OJ146" s="12">
        <v>0</v>
      </c>
      <c r="OK146" s="61">
        <v>0</v>
      </c>
      <c r="OL146" s="64">
        <v>0</v>
      </c>
      <c r="OM146" s="15">
        <v>0</v>
      </c>
      <c r="ON146" s="55">
        <f t="shared" si="2973"/>
        <v>0</v>
      </c>
      <c r="OO146" s="64">
        <v>0</v>
      </c>
      <c r="OP146" s="15">
        <v>0</v>
      </c>
      <c r="OQ146" s="55">
        <f t="shared" si="2974"/>
        <v>0</v>
      </c>
      <c r="OR146" s="60">
        <v>0</v>
      </c>
      <c r="OS146" s="12">
        <v>0</v>
      </c>
      <c r="OT146" s="61">
        <v>0</v>
      </c>
      <c r="OU146" s="60">
        <v>0</v>
      </c>
      <c r="OV146" s="12">
        <v>0</v>
      </c>
      <c r="OW146" s="61">
        <v>0</v>
      </c>
      <c r="OX146" s="60">
        <v>0.4</v>
      </c>
      <c r="OY146" s="12">
        <v>11.91</v>
      </c>
      <c r="OZ146" s="61">
        <f t="shared" si="2989"/>
        <v>29775</v>
      </c>
      <c r="PA146" s="13">
        <f t="shared" si="2865"/>
        <v>3965.9148888888885</v>
      </c>
      <c r="PB146" s="78" t="e">
        <f>SUM(J146,V146,Y146,AH146,AK146,AQ146,AT146,AW146,BI146,BL146,BR146,BU146,BX146,CA146,CD146,CJ146,CM146,CS146,CV146,CY146,DB146,DH146,DN146,DQ146,DT146,DW146,EC146,EF146,EI146,EU146,EX146,FA146,FG146,FJ146,FM146,FP146,FS146,FV146,GB146,GE146,GH146,GK146,GN146,GQ146,GW146,GZ146,HF146,HO146,HR146,HU146,ID146,IG146,IJ146,IM146,IP146,IV146,IY146,JB146,JE146,JH146,JK146,JN146,JQ146,JZ146,KC146,KF146,KI146,KL146,KO146,KR146,KU146,LA146,LD146,LM146,LP146,LS146,LV146,LY146,MB146,HI146,MH146,MK146,MN146,MQ146,MT146,MW146,MZ146,NC146,NF146,NI146,NL146,NO146,NU146,NX146,OA146,OJ146,OS146,OV146,OY146,HL146,JW146,AB146,IA146,IS146,P146+OP146+OM146+OG146+OD146+NR146+ME146+LG146+KX146+JT146+HX146+#REF!+HC146+GT146+FY146+FD146+ER146+EO146+EL146+DZ146+DE146+CP146+BO146+BF146+AZ146+AE146+S146+M146+G146+D146)</f>
        <v>#REF!</v>
      </c>
      <c r="PC146" s="6"/>
      <c r="PD146" s="9"/>
      <c r="PE146" s="6"/>
      <c r="PF146" s="6"/>
      <c r="PG146" s="6"/>
      <c r="PH146" s="9"/>
      <c r="PI146" s="6"/>
      <c r="PJ146" s="6"/>
      <c r="PK146" s="6"/>
      <c r="PL146" s="9"/>
      <c r="PM146" s="6"/>
      <c r="PN146" s="6"/>
      <c r="PO146" s="6"/>
      <c r="PP146" s="9"/>
      <c r="PQ146" s="6"/>
      <c r="PR146" s="6"/>
      <c r="PS146" s="6"/>
      <c r="PT146" s="9"/>
      <c r="PU146" s="6"/>
      <c r="PV146" s="6"/>
      <c r="PW146" s="6"/>
      <c r="PX146" s="9"/>
      <c r="PY146" s="6"/>
      <c r="PZ146" s="6"/>
      <c r="QA146" s="6"/>
      <c r="QB146" s="9"/>
      <c r="QC146" s="6"/>
      <c r="QD146" s="6"/>
      <c r="QE146" s="6"/>
      <c r="QF146" s="2"/>
      <c r="QG146" s="1"/>
      <c r="QH146" s="1"/>
      <c r="QI146" s="1"/>
      <c r="QJ146" s="2"/>
      <c r="QK146" s="1"/>
      <c r="QL146" s="1"/>
      <c r="QM146" s="1"/>
      <c r="QN146" s="2"/>
      <c r="QO146" s="1"/>
      <c r="QP146" s="1"/>
      <c r="QQ146" s="1"/>
    </row>
    <row r="147" spans="1:534" x14ac:dyDescent="0.25">
      <c r="A147" s="46">
        <v>2014</v>
      </c>
      <c r="B147" s="47" t="s">
        <v>16</v>
      </c>
      <c r="C147" s="54">
        <v>0</v>
      </c>
      <c r="D147" s="10">
        <v>0</v>
      </c>
      <c r="E147" s="55">
        <f t="shared" si="2975"/>
        <v>0</v>
      </c>
      <c r="F147" s="60">
        <v>0</v>
      </c>
      <c r="G147" s="12">
        <v>0</v>
      </c>
      <c r="H147" s="61">
        <v>0</v>
      </c>
      <c r="I147" s="60">
        <v>0</v>
      </c>
      <c r="J147" s="12">
        <v>0</v>
      </c>
      <c r="K147" s="61">
        <v>0</v>
      </c>
      <c r="L147" s="60">
        <v>0</v>
      </c>
      <c r="M147" s="12">
        <v>0</v>
      </c>
      <c r="N147" s="61">
        <v>0</v>
      </c>
      <c r="O147" s="60">
        <v>0</v>
      </c>
      <c r="P147" s="12">
        <v>0</v>
      </c>
      <c r="Q147" s="61">
        <v>0</v>
      </c>
      <c r="R147" s="60">
        <v>0.01</v>
      </c>
      <c r="S147" s="12">
        <v>0.89</v>
      </c>
      <c r="T147" s="61">
        <f t="shared" ref="T147" si="3029">S147/R147*1000</f>
        <v>89000</v>
      </c>
      <c r="U147" s="60">
        <v>5.6619999999999999</v>
      </c>
      <c r="V147" s="12">
        <v>1583.58</v>
      </c>
      <c r="W147" s="61">
        <f t="shared" si="2920"/>
        <v>279685.62345460971</v>
      </c>
      <c r="X147" s="60">
        <v>25.646000000000001</v>
      </c>
      <c r="Y147" s="12">
        <v>937.25</v>
      </c>
      <c r="Z147" s="61">
        <f t="shared" si="2921"/>
        <v>36545.660141932465</v>
      </c>
      <c r="AA147" s="60">
        <v>0</v>
      </c>
      <c r="AB147" s="12">
        <v>0</v>
      </c>
      <c r="AC147" s="61">
        <v>0</v>
      </c>
      <c r="AD147" s="60">
        <v>0</v>
      </c>
      <c r="AE147" s="12">
        <v>0</v>
      </c>
      <c r="AF147" s="61">
        <v>0</v>
      </c>
      <c r="AG147" s="60">
        <v>0</v>
      </c>
      <c r="AH147" s="12">
        <v>0</v>
      </c>
      <c r="AI147" s="61">
        <v>0</v>
      </c>
      <c r="AJ147" s="60">
        <v>33.600999999999999</v>
      </c>
      <c r="AK147" s="12">
        <v>902.39</v>
      </c>
      <c r="AL147" s="61">
        <f t="shared" si="2925"/>
        <v>26856.045951013362</v>
      </c>
      <c r="AM147" s="60">
        <v>0</v>
      </c>
      <c r="AN147" s="12">
        <v>0</v>
      </c>
      <c r="AO147" s="61">
        <v>0</v>
      </c>
      <c r="AP147" s="60">
        <v>0</v>
      </c>
      <c r="AQ147" s="12">
        <v>0</v>
      </c>
      <c r="AR147" s="61">
        <v>0</v>
      </c>
      <c r="AS147" s="60">
        <v>2.7389999999999999</v>
      </c>
      <c r="AT147" s="12">
        <v>151.34</v>
      </c>
      <c r="AU147" s="61">
        <f t="shared" si="2928"/>
        <v>55253.742241694054</v>
      </c>
      <c r="AV147" s="60">
        <v>0.32900000000000001</v>
      </c>
      <c r="AW147" s="12">
        <v>33.42</v>
      </c>
      <c r="AX147" s="61">
        <f t="shared" si="2992"/>
        <v>101580.54711246199</v>
      </c>
      <c r="AY147" s="54">
        <v>0</v>
      </c>
      <c r="AZ147" s="10">
        <v>0</v>
      </c>
      <c r="BA147" s="61">
        <v>0</v>
      </c>
      <c r="BB147" s="54">
        <v>0</v>
      </c>
      <c r="BC147" s="10">
        <v>0</v>
      </c>
      <c r="BD147" s="61">
        <v>0</v>
      </c>
      <c r="BE147" s="54">
        <v>0</v>
      </c>
      <c r="BF147" s="10">
        <v>0</v>
      </c>
      <c r="BG147" s="61">
        <v>0</v>
      </c>
      <c r="BH147" s="60">
        <v>11.717000000000001</v>
      </c>
      <c r="BI147" s="12">
        <v>9.5500000000000007</v>
      </c>
      <c r="BJ147" s="61">
        <f t="shared" si="2929"/>
        <v>815.05504822053433</v>
      </c>
      <c r="BK147" s="60">
        <v>2.5150000000000001</v>
      </c>
      <c r="BL147" s="12">
        <v>755.57</v>
      </c>
      <c r="BM147" s="61">
        <f t="shared" si="2930"/>
        <v>300425.44731610338</v>
      </c>
      <c r="BN147" s="60">
        <v>0</v>
      </c>
      <c r="BO147" s="12">
        <v>0</v>
      </c>
      <c r="BP147" s="61">
        <v>0</v>
      </c>
      <c r="BQ147" s="60">
        <v>0</v>
      </c>
      <c r="BR147" s="12">
        <v>0</v>
      </c>
      <c r="BS147" s="61">
        <v>0</v>
      </c>
      <c r="BT147" s="60">
        <v>88.126999999999995</v>
      </c>
      <c r="BU147" s="12">
        <v>5734.96</v>
      </c>
      <c r="BV147" s="61">
        <f t="shared" si="2931"/>
        <v>65076.08337966798</v>
      </c>
      <c r="BW147" s="60">
        <v>10.085000000000001</v>
      </c>
      <c r="BX147" s="12">
        <v>2230.71</v>
      </c>
      <c r="BY147" s="61">
        <f t="shared" si="2993"/>
        <v>221190.87754090229</v>
      </c>
      <c r="BZ147" s="60">
        <v>0</v>
      </c>
      <c r="CA147" s="12">
        <v>0</v>
      </c>
      <c r="CB147" s="61">
        <v>0</v>
      </c>
      <c r="CC147" s="60">
        <v>0</v>
      </c>
      <c r="CD147" s="12">
        <v>0</v>
      </c>
      <c r="CE147" s="61">
        <v>0</v>
      </c>
      <c r="CF147" s="60">
        <v>0</v>
      </c>
      <c r="CG147" s="12">
        <v>0</v>
      </c>
      <c r="CH147" s="61">
        <v>0</v>
      </c>
      <c r="CI147" s="60">
        <v>0</v>
      </c>
      <c r="CJ147" s="12">
        <v>0</v>
      </c>
      <c r="CK147" s="61">
        <v>0</v>
      </c>
      <c r="CL147" s="60">
        <v>0</v>
      </c>
      <c r="CM147" s="12">
        <v>0</v>
      </c>
      <c r="CN147" s="61">
        <v>0</v>
      </c>
      <c r="CO147" s="60">
        <v>0</v>
      </c>
      <c r="CP147" s="12">
        <v>0</v>
      </c>
      <c r="CQ147" s="61">
        <v>0</v>
      </c>
      <c r="CR147" s="60">
        <v>20.998000000000001</v>
      </c>
      <c r="CS147" s="12">
        <v>794.97</v>
      </c>
      <c r="CT147" s="61">
        <f t="shared" si="2933"/>
        <v>37859.319935231921</v>
      </c>
      <c r="CU147" s="60">
        <v>80.460999999999999</v>
      </c>
      <c r="CV147" s="12">
        <v>2199.0700000000002</v>
      </c>
      <c r="CW147" s="61">
        <f t="shared" si="2934"/>
        <v>27330.880799393497</v>
      </c>
      <c r="CX147" s="60">
        <v>0</v>
      </c>
      <c r="CY147" s="12">
        <v>0</v>
      </c>
      <c r="CZ147" s="61">
        <v>0</v>
      </c>
      <c r="DA147" s="60">
        <v>0</v>
      </c>
      <c r="DB147" s="12">
        <v>0</v>
      </c>
      <c r="DC147" s="61">
        <v>0</v>
      </c>
      <c r="DD147" s="60">
        <v>0</v>
      </c>
      <c r="DE147" s="12">
        <v>0</v>
      </c>
      <c r="DF147" s="61">
        <v>0</v>
      </c>
      <c r="DG147" s="60">
        <v>0</v>
      </c>
      <c r="DH147" s="12">
        <v>0</v>
      </c>
      <c r="DI147" s="61">
        <v>0</v>
      </c>
      <c r="DJ147" s="60">
        <v>4.2000000000000003E-2</v>
      </c>
      <c r="DK147" s="12">
        <v>909.76</v>
      </c>
      <c r="DL147" s="61">
        <f t="shared" si="2935"/>
        <v>21660952.380952377</v>
      </c>
      <c r="DM147" s="60">
        <v>9.9489999999999998</v>
      </c>
      <c r="DN147" s="12">
        <v>102.94</v>
      </c>
      <c r="DO147" s="61">
        <f t="shared" si="2936"/>
        <v>10346.76851944919</v>
      </c>
      <c r="DP147" s="60">
        <v>0</v>
      </c>
      <c r="DQ147" s="12">
        <v>0</v>
      </c>
      <c r="DR147" s="61">
        <v>0</v>
      </c>
      <c r="DS147" s="60">
        <v>0</v>
      </c>
      <c r="DT147" s="12">
        <v>0</v>
      </c>
      <c r="DU147" s="61">
        <v>0</v>
      </c>
      <c r="DV147" s="60">
        <v>108.586</v>
      </c>
      <c r="DW147" s="12">
        <v>10081.86</v>
      </c>
      <c r="DX147" s="61">
        <f t="shared" si="2938"/>
        <v>92846.775827454752</v>
      </c>
      <c r="DY147" s="54">
        <v>0</v>
      </c>
      <c r="DZ147" s="10">
        <v>0</v>
      </c>
      <c r="EA147" s="55">
        <f t="shared" si="2939"/>
        <v>0</v>
      </c>
      <c r="EB147" s="60">
        <v>125.392</v>
      </c>
      <c r="EC147" s="12">
        <v>8225.0499999999993</v>
      </c>
      <c r="ED147" s="61">
        <f t="shared" si="2940"/>
        <v>65594.695036365942</v>
      </c>
      <c r="EE147" s="60">
        <v>5</v>
      </c>
      <c r="EF147" s="12">
        <v>51.7</v>
      </c>
      <c r="EG147" s="61">
        <f t="shared" si="2994"/>
        <v>10340</v>
      </c>
      <c r="EH147" s="60">
        <v>0.505</v>
      </c>
      <c r="EI147" s="12">
        <v>80.81</v>
      </c>
      <c r="EJ147" s="61">
        <f t="shared" si="3005"/>
        <v>160019.80198019801</v>
      </c>
      <c r="EK147" s="60">
        <v>0</v>
      </c>
      <c r="EL147" s="12">
        <v>0</v>
      </c>
      <c r="EM147" s="61">
        <v>0</v>
      </c>
      <c r="EN147" s="60">
        <v>0</v>
      </c>
      <c r="EO147" s="12">
        <v>0</v>
      </c>
      <c r="EP147" s="61">
        <v>0</v>
      </c>
      <c r="EQ147" s="60">
        <v>0</v>
      </c>
      <c r="ER147" s="12">
        <v>0</v>
      </c>
      <c r="ES147" s="61">
        <v>0</v>
      </c>
      <c r="ET147" s="60">
        <v>0</v>
      </c>
      <c r="EU147" s="12">
        <v>0</v>
      </c>
      <c r="EV147" s="61">
        <v>0</v>
      </c>
      <c r="EW147" s="60">
        <v>8.5999999999999993E-2</v>
      </c>
      <c r="EX147" s="12">
        <v>10.92</v>
      </c>
      <c r="EY147" s="61">
        <f t="shared" si="2941"/>
        <v>126976.74418604652</v>
      </c>
      <c r="EZ147" s="60">
        <v>1.022</v>
      </c>
      <c r="FA147" s="12">
        <v>177</v>
      </c>
      <c r="FB147" s="61">
        <f t="shared" si="2979"/>
        <v>173189.82387475538</v>
      </c>
      <c r="FC147" s="60">
        <v>0</v>
      </c>
      <c r="FD147" s="12">
        <v>0</v>
      </c>
      <c r="FE147" s="61">
        <v>0</v>
      </c>
      <c r="FF147" s="60">
        <v>12.589</v>
      </c>
      <c r="FG147" s="12">
        <v>1472.08</v>
      </c>
      <c r="FH147" s="61">
        <f t="shared" si="2942"/>
        <v>116933.83112240845</v>
      </c>
      <c r="FI147" s="60">
        <v>0</v>
      </c>
      <c r="FJ147" s="12">
        <v>0</v>
      </c>
      <c r="FK147" s="61">
        <v>0</v>
      </c>
      <c r="FL147" s="60">
        <v>0</v>
      </c>
      <c r="FM147" s="12">
        <v>0</v>
      </c>
      <c r="FN147" s="61">
        <v>0</v>
      </c>
      <c r="FO147" s="60">
        <v>24</v>
      </c>
      <c r="FP147" s="12">
        <v>3425.96</v>
      </c>
      <c r="FQ147" s="61">
        <f t="shared" si="2943"/>
        <v>142748.33333333334</v>
      </c>
      <c r="FR147" s="60">
        <v>22.974</v>
      </c>
      <c r="FS147" s="12">
        <v>770.4</v>
      </c>
      <c r="FT147" s="61">
        <f t="shared" si="2944"/>
        <v>33533.559676155652</v>
      </c>
      <c r="FU147" s="60">
        <v>118.779</v>
      </c>
      <c r="FV147" s="12">
        <v>8289.2800000000007</v>
      </c>
      <c r="FW147" s="61">
        <f t="shared" si="2945"/>
        <v>69787.420335244446</v>
      </c>
      <c r="FX147" s="60">
        <v>0</v>
      </c>
      <c r="FY147" s="12">
        <v>0</v>
      </c>
      <c r="FZ147" s="61">
        <v>0</v>
      </c>
      <c r="GA147" s="60">
        <v>0.97</v>
      </c>
      <c r="GB147" s="12">
        <v>231.9</v>
      </c>
      <c r="GC147" s="61">
        <f t="shared" si="2946"/>
        <v>239072.16494845363</v>
      </c>
      <c r="GD147" s="60">
        <v>0</v>
      </c>
      <c r="GE147" s="12">
        <v>0</v>
      </c>
      <c r="GF147" s="61">
        <v>0</v>
      </c>
      <c r="GG147" s="60">
        <v>0</v>
      </c>
      <c r="GH147" s="12">
        <v>0</v>
      </c>
      <c r="GI147" s="61">
        <v>0</v>
      </c>
      <c r="GJ147" s="60">
        <v>68.293999999999997</v>
      </c>
      <c r="GK147" s="12">
        <v>398.81</v>
      </c>
      <c r="GL147" s="61">
        <f t="shared" si="2947"/>
        <v>5839.6052361847314</v>
      </c>
      <c r="GM147" s="60">
        <v>0</v>
      </c>
      <c r="GN147" s="12">
        <v>0</v>
      </c>
      <c r="GO147" s="61">
        <v>0</v>
      </c>
      <c r="GP147" s="60">
        <v>0</v>
      </c>
      <c r="GQ147" s="12">
        <v>0</v>
      </c>
      <c r="GR147" s="61">
        <v>0</v>
      </c>
      <c r="GS147" s="60">
        <v>0</v>
      </c>
      <c r="GT147" s="12">
        <v>0</v>
      </c>
      <c r="GU147" s="61">
        <v>0</v>
      </c>
      <c r="GV147" s="60">
        <v>0</v>
      </c>
      <c r="GW147" s="12">
        <v>0</v>
      </c>
      <c r="GX147" s="61">
        <v>0</v>
      </c>
      <c r="GY147" s="60">
        <v>7.0999999999999994E-2</v>
      </c>
      <c r="GZ147" s="12">
        <v>1.05</v>
      </c>
      <c r="HA147" s="61">
        <f t="shared" si="2948"/>
        <v>14788.7323943662</v>
      </c>
      <c r="HB147" s="60">
        <v>0</v>
      </c>
      <c r="HC147" s="12">
        <v>0</v>
      </c>
      <c r="HD147" s="61">
        <v>0</v>
      </c>
      <c r="HE147" s="60">
        <v>0</v>
      </c>
      <c r="HF147" s="12">
        <v>0</v>
      </c>
      <c r="HG147" s="61">
        <v>0</v>
      </c>
      <c r="HH147" s="60">
        <v>0</v>
      </c>
      <c r="HI147" s="12">
        <v>0</v>
      </c>
      <c r="HJ147" s="61">
        <v>0</v>
      </c>
      <c r="HK147" s="60">
        <v>0</v>
      </c>
      <c r="HL147" s="12">
        <v>0</v>
      </c>
      <c r="HM147" s="61">
        <v>0</v>
      </c>
      <c r="HN147" s="60">
        <v>0</v>
      </c>
      <c r="HO147" s="12">
        <v>0</v>
      </c>
      <c r="HP147" s="61">
        <v>0</v>
      </c>
      <c r="HQ147" s="60">
        <v>0.66500000000000004</v>
      </c>
      <c r="HR147" s="12">
        <v>130.5</v>
      </c>
      <c r="HS147" s="61">
        <f t="shared" si="2951"/>
        <v>196240.60150375939</v>
      </c>
      <c r="HT147" s="60">
        <v>0</v>
      </c>
      <c r="HU147" s="12">
        <v>0</v>
      </c>
      <c r="HV147" s="61">
        <v>0</v>
      </c>
      <c r="HW147" s="60">
        <v>0</v>
      </c>
      <c r="HX147" s="12">
        <v>0</v>
      </c>
      <c r="HY147" s="61">
        <v>0</v>
      </c>
      <c r="HZ147" s="60">
        <v>0</v>
      </c>
      <c r="IA147" s="12">
        <v>0</v>
      </c>
      <c r="IB147" s="61">
        <v>0</v>
      </c>
      <c r="IC147" s="60">
        <v>0</v>
      </c>
      <c r="ID147" s="12">
        <v>0</v>
      </c>
      <c r="IE147" s="61">
        <v>0</v>
      </c>
      <c r="IF147" s="60">
        <v>0</v>
      </c>
      <c r="IG147" s="12">
        <v>0</v>
      </c>
      <c r="IH147" s="61">
        <v>0</v>
      </c>
      <c r="II147" s="60">
        <v>21.065999999999999</v>
      </c>
      <c r="IJ147" s="12">
        <v>1069.98</v>
      </c>
      <c r="IK147" s="61">
        <f t="shared" si="2953"/>
        <v>50791.797208772427</v>
      </c>
      <c r="IL147" s="60">
        <v>0</v>
      </c>
      <c r="IM147" s="12">
        <v>0</v>
      </c>
      <c r="IN147" s="61">
        <v>0</v>
      </c>
      <c r="IO147" s="60">
        <v>0</v>
      </c>
      <c r="IP147" s="12">
        <v>0</v>
      </c>
      <c r="IQ147" s="61">
        <v>0</v>
      </c>
      <c r="IR147" s="60">
        <v>0</v>
      </c>
      <c r="IS147" s="12">
        <v>0</v>
      </c>
      <c r="IT147" s="61">
        <v>0</v>
      </c>
      <c r="IU147" s="60">
        <v>2E-3</v>
      </c>
      <c r="IV147" s="12">
        <v>0.03</v>
      </c>
      <c r="IW147" s="61">
        <f t="shared" si="2982"/>
        <v>15000</v>
      </c>
      <c r="IX147" s="60">
        <v>218.24600000000001</v>
      </c>
      <c r="IY147" s="12">
        <v>9384</v>
      </c>
      <c r="IZ147" s="61">
        <f t="shared" si="2954"/>
        <v>42997.351612400686</v>
      </c>
      <c r="JA147" s="60">
        <v>0.86</v>
      </c>
      <c r="JB147" s="12">
        <v>149.25</v>
      </c>
      <c r="JC147" s="61">
        <f t="shared" si="2955"/>
        <v>173546.51162790696</v>
      </c>
      <c r="JD147" s="60">
        <v>0</v>
      </c>
      <c r="JE147" s="12">
        <v>0</v>
      </c>
      <c r="JF147" s="61">
        <v>0</v>
      </c>
      <c r="JG147" s="60">
        <v>1.2629999999999999</v>
      </c>
      <c r="JH147" s="12">
        <v>4.88</v>
      </c>
      <c r="JI147" s="61">
        <f t="shared" si="2956"/>
        <v>3863.8163103721299</v>
      </c>
      <c r="JJ147" s="60">
        <v>0</v>
      </c>
      <c r="JK147" s="12">
        <v>0</v>
      </c>
      <c r="JL147" s="61">
        <v>0</v>
      </c>
      <c r="JM147" s="60">
        <v>3.36</v>
      </c>
      <c r="JN147" s="12">
        <v>130.69999999999999</v>
      </c>
      <c r="JO147" s="61">
        <f t="shared" si="2983"/>
        <v>38898.809523809519</v>
      </c>
      <c r="JP147" s="60">
        <v>0</v>
      </c>
      <c r="JQ147" s="12">
        <v>0</v>
      </c>
      <c r="JR147" s="61">
        <v>0</v>
      </c>
      <c r="JS147" s="60">
        <v>0</v>
      </c>
      <c r="JT147" s="12">
        <v>0</v>
      </c>
      <c r="JU147" s="61">
        <v>0</v>
      </c>
      <c r="JV147" s="60">
        <v>0</v>
      </c>
      <c r="JW147" s="12">
        <v>0</v>
      </c>
      <c r="JX147" s="61">
        <v>0</v>
      </c>
      <c r="JY147" s="60">
        <v>0</v>
      </c>
      <c r="JZ147" s="12">
        <v>0</v>
      </c>
      <c r="KA147" s="61">
        <v>0</v>
      </c>
      <c r="KB147" s="60">
        <v>2E-3</v>
      </c>
      <c r="KC147" s="12">
        <v>0.79</v>
      </c>
      <c r="KD147" s="61">
        <f t="shared" si="3011"/>
        <v>395000</v>
      </c>
      <c r="KE147" s="60">
        <v>93.281000000000006</v>
      </c>
      <c r="KF147" s="12">
        <v>5534.75</v>
      </c>
      <c r="KG147" s="61">
        <f t="shared" si="2958"/>
        <v>59334.162369614387</v>
      </c>
      <c r="KH147" s="60">
        <v>0.16600000000000001</v>
      </c>
      <c r="KI147" s="12">
        <v>34.590000000000003</v>
      </c>
      <c r="KJ147" s="61">
        <f t="shared" si="2984"/>
        <v>208373.49397590361</v>
      </c>
      <c r="KK147" s="60">
        <v>0</v>
      </c>
      <c r="KL147" s="12">
        <v>0</v>
      </c>
      <c r="KM147" s="61">
        <v>0</v>
      </c>
      <c r="KN147" s="60">
        <v>0</v>
      </c>
      <c r="KO147" s="12">
        <v>0</v>
      </c>
      <c r="KP147" s="61">
        <v>0</v>
      </c>
      <c r="KQ147" s="60">
        <v>0</v>
      </c>
      <c r="KR147" s="12">
        <v>0</v>
      </c>
      <c r="KS147" s="61">
        <v>0</v>
      </c>
      <c r="KT147" s="60">
        <v>0</v>
      </c>
      <c r="KU147" s="12">
        <v>0</v>
      </c>
      <c r="KV147" s="61">
        <v>0</v>
      </c>
      <c r="KW147" s="60">
        <v>0</v>
      </c>
      <c r="KX147" s="12">
        <v>0</v>
      </c>
      <c r="KY147" s="61">
        <v>0</v>
      </c>
      <c r="KZ147" s="60">
        <v>0</v>
      </c>
      <c r="LA147" s="12">
        <v>0</v>
      </c>
      <c r="LB147" s="61">
        <v>0</v>
      </c>
      <c r="LC147" s="60">
        <v>0</v>
      </c>
      <c r="LD147" s="12">
        <v>0</v>
      </c>
      <c r="LE147" s="61">
        <v>0</v>
      </c>
      <c r="LF147" s="60">
        <v>0</v>
      </c>
      <c r="LG147" s="12">
        <v>0</v>
      </c>
      <c r="LH147" s="61">
        <v>0</v>
      </c>
      <c r="LI147" s="60">
        <v>0</v>
      </c>
      <c r="LJ147" s="12">
        <v>0</v>
      </c>
      <c r="LK147" s="61">
        <v>0</v>
      </c>
      <c r="LL147" s="60">
        <v>0.28799999999999998</v>
      </c>
      <c r="LM147" s="12">
        <v>90.09</v>
      </c>
      <c r="LN147" s="61">
        <f t="shared" si="2960"/>
        <v>312812.50000000006</v>
      </c>
      <c r="LO147" s="60">
        <v>0</v>
      </c>
      <c r="LP147" s="12">
        <v>0</v>
      </c>
      <c r="LQ147" s="61">
        <v>0</v>
      </c>
      <c r="LR147" s="60">
        <v>0</v>
      </c>
      <c r="LS147" s="12">
        <v>0</v>
      </c>
      <c r="LT147" s="61">
        <v>0</v>
      </c>
      <c r="LU147" s="60">
        <v>0</v>
      </c>
      <c r="LV147" s="12">
        <v>0</v>
      </c>
      <c r="LW147" s="61">
        <v>0</v>
      </c>
      <c r="LX147" s="60">
        <v>27.785</v>
      </c>
      <c r="LY147" s="12">
        <v>753.43</v>
      </c>
      <c r="LZ147" s="61">
        <f t="shared" si="2962"/>
        <v>27116.42972827065</v>
      </c>
      <c r="MA147" s="60">
        <v>1.45</v>
      </c>
      <c r="MB147" s="12">
        <v>224.82</v>
      </c>
      <c r="MC147" s="61">
        <f t="shared" si="2986"/>
        <v>155048.27586206899</v>
      </c>
      <c r="MD147" s="60">
        <v>0</v>
      </c>
      <c r="ME147" s="12">
        <v>0</v>
      </c>
      <c r="MF147" s="61">
        <v>0</v>
      </c>
      <c r="MG147" s="60">
        <v>4.2000000000000003E-2</v>
      </c>
      <c r="MH147" s="12">
        <v>909.76</v>
      </c>
      <c r="MI147" s="61">
        <f t="shared" si="2963"/>
        <v>21660952.380952377</v>
      </c>
      <c r="MJ147" s="60">
        <v>0</v>
      </c>
      <c r="MK147" s="12">
        <v>0</v>
      </c>
      <c r="ML147" s="61">
        <v>0</v>
      </c>
      <c r="MM147" s="60">
        <v>6.7229999999999999</v>
      </c>
      <c r="MN147" s="12">
        <v>1645.13</v>
      </c>
      <c r="MO147" s="61">
        <f t="shared" si="2965"/>
        <v>244701.77004313553</v>
      </c>
      <c r="MP147" s="60">
        <v>0</v>
      </c>
      <c r="MQ147" s="12">
        <v>0</v>
      </c>
      <c r="MR147" s="61">
        <v>0</v>
      </c>
      <c r="MS147" s="60">
        <v>7.8680000000000003</v>
      </c>
      <c r="MT147" s="12">
        <v>52.63</v>
      </c>
      <c r="MU147" s="61">
        <f t="shared" si="2966"/>
        <v>6689.120488052873</v>
      </c>
      <c r="MV147" s="60">
        <v>0</v>
      </c>
      <c r="MW147" s="12">
        <v>0</v>
      </c>
      <c r="MX147" s="61">
        <v>0</v>
      </c>
      <c r="MY147" s="60">
        <v>62.981999999999999</v>
      </c>
      <c r="MZ147" s="12">
        <v>938.94</v>
      </c>
      <c r="NA147" s="61">
        <f t="shared" si="2967"/>
        <v>14908.068972087263</v>
      </c>
      <c r="NB147" s="60">
        <v>0</v>
      </c>
      <c r="NC147" s="12">
        <v>0</v>
      </c>
      <c r="ND147" s="61">
        <v>0</v>
      </c>
      <c r="NE147" s="60">
        <v>0</v>
      </c>
      <c r="NF147" s="12">
        <v>0</v>
      </c>
      <c r="NG147" s="61">
        <v>0</v>
      </c>
      <c r="NH147" s="60">
        <v>0</v>
      </c>
      <c r="NI147" s="12">
        <v>0</v>
      </c>
      <c r="NJ147" s="61">
        <v>0</v>
      </c>
      <c r="NK147" s="60">
        <v>37</v>
      </c>
      <c r="NL147" s="12">
        <v>899.58</v>
      </c>
      <c r="NM147" s="61">
        <f t="shared" si="2968"/>
        <v>24312.972972972977</v>
      </c>
      <c r="NN147" s="60">
        <v>0</v>
      </c>
      <c r="NO147" s="12">
        <v>0</v>
      </c>
      <c r="NP147" s="61">
        <v>0</v>
      </c>
      <c r="NQ147" s="60">
        <v>0</v>
      </c>
      <c r="NR147" s="12">
        <v>0</v>
      </c>
      <c r="NS147" s="61">
        <v>0</v>
      </c>
      <c r="NT147" s="60">
        <v>1E-3</v>
      </c>
      <c r="NU147" s="12">
        <v>0.04</v>
      </c>
      <c r="NV147" s="61">
        <f t="shared" si="2969"/>
        <v>40000</v>
      </c>
      <c r="NW147" s="60">
        <v>174.77600000000001</v>
      </c>
      <c r="NX147" s="12">
        <v>9324.2999999999993</v>
      </c>
      <c r="NY147" s="61">
        <f t="shared" si="2970"/>
        <v>53350.002288643744</v>
      </c>
      <c r="NZ147" s="60">
        <v>277.43099999999998</v>
      </c>
      <c r="OA147" s="12">
        <v>25912.75</v>
      </c>
      <c r="OB147" s="61">
        <f t="shared" si="2971"/>
        <v>93402.503685601099</v>
      </c>
      <c r="OC147" s="60">
        <v>0</v>
      </c>
      <c r="OD147" s="12">
        <v>0</v>
      </c>
      <c r="OE147" s="61">
        <v>0</v>
      </c>
      <c r="OF147" s="72">
        <v>2.35</v>
      </c>
      <c r="OG147" s="23">
        <v>53.959999999999994</v>
      </c>
      <c r="OH147" s="73">
        <f t="shared" si="2972"/>
        <v>22961.70212765957</v>
      </c>
      <c r="OI147" s="60">
        <v>0</v>
      </c>
      <c r="OJ147" s="12">
        <v>0</v>
      </c>
      <c r="OK147" s="61">
        <v>0</v>
      </c>
      <c r="OL147" s="54">
        <v>0</v>
      </c>
      <c r="OM147" s="10">
        <v>0</v>
      </c>
      <c r="ON147" s="55">
        <f t="shared" si="2973"/>
        <v>0</v>
      </c>
      <c r="OO147" s="54">
        <v>0</v>
      </c>
      <c r="OP147" s="10">
        <v>0</v>
      </c>
      <c r="OQ147" s="55">
        <f t="shared" si="2974"/>
        <v>0</v>
      </c>
      <c r="OR147" s="60">
        <v>1.5029999999999999</v>
      </c>
      <c r="OS147" s="12">
        <v>316.10000000000002</v>
      </c>
      <c r="OT147" s="61">
        <f t="shared" si="3012"/>
        <v>210312.70791749837</v>
      </c>
      <c r="OU147" s="60">
        <v>0</v>
      </c>
      <c r="OV147" s="12">
        <v>0</v>
      </c>
      <c r="OW147" s="61">
        <v>0</v>
      </c>
      <c r="OX147" s="60">
        <v>0</v>
      </c>
      <c r="OY147" s="12">
        <v>0</v>
      </c>
      <c r="OZ147" s="61">
        <v>0</v>
      </c>
      <c r="PA147" s="13">
        <f t="shared" si="2865"/>
        <v>1719.2169999999999</v>
      </c>
      <c r="PB147" s="78" t="e">
        <f>SUM(J147,V147,Y147,AH147,AK147,AQ147,AT147,AW147,BI147,BL147,BR147,BU147,BX147,CA147,CD147,CJ147,CM147,CS147,CV147,CY147,DB147,DH147,DN147,DQ147,DT147,DW147,EC147,EF147,EI147,EU147,EX147,FA147,FG147,FJ147,FM147,FP147,FS147,FV147,GB147,GE147,GH147,GK147,GN147,GQ147,GW147,GZ147,HF147,HO147,HR147,HU147,ID147,IG147,IJ147,IM147,IP147,IV147,IY147,JB147,JE147,JH147,JK147,JN147,JQ147,JZ147,KC147,KF147,KI147,KL147,KO147,KR147,KU147,LA147,LD147,LM147,LP147,LS147,LV147,LY147,MB147,HI147,MH147,MK147,MN147,MQ147,MT147,MW147,MZ147,NC147,NF147,NI147,NL147,NO147,NU147,NX147,OA147,OJ147,OS147,OV147,OY147,HL147,JW147,AB147,IA147,IS147,P147+OP147+OM147+OG147+OD147+NR147+ME147+LG147+KX147+JT147+HX147+#REF!+HC147+GT147+FY147+FD147+ER147+EO147+EL147+DZ147+DE147+CP147+BO147+BF147+AZ147+AE147+S147+M147+G147+D147)</f>
        <v>#REF!</v>
      </c>
      <c r="PC147" s="6"/>
      <c r="PD147" s="9"/>
      <c r="PE147" s="6"/>
      <c r="PF147" s="6"/>
      <c r="PG147" s="6"/>
      <c r="PH147" s="9"/>
      <c r="PI147" s="6"/>
      <c r="PJ147" s="6"/>
      <c r="PK147" s="6"/>
      <c r="PL147" s="9"/>
      <c r="PM147" s="6"/>
      <c r="PN147" s="6"/>
      <c r="PO147" s="6"/>
      <c r="PP147" s="9"/>
      <c r="PQ147" s="6"/>
      <c r="PR147" s="6"/>
      <c r="PS147" s="6"/>
      <c r="PT147" s="9"/>
      <c r="PU147" s="6"/>
      <c r="PV147" s="6"/>
      <c r="PW147" s="6"/>
      <c r="PX147" s="9"/>
      <c r="PY147" s="6"/>
      <c r="PZ147" s="6"/>
      <c r="QA147" s="6"/>
      <c r="QB147" s="9"/>
      <c r="QC147" s="6"/>
      <c r="QD147" s="6"/>
      <c r="QE147" s="6"/>
      <c r="QF147" s="2"/>
      <c r="QG147" s="1"/>
      <c r="QH147" s="1"/>
      <c r="QI147" s="1"/>
      <c r="QJ147" s="2"/>
      <c r="QK147" s="1"/>
      <c r="QL147" s="1"/>
      <c r="QM147" s="1"/>
      <c r="QN147" s="2"/>
      <c r="QO147" s="1"/>
      <c r="QP147" s="1"/>
      <c r="QQ147" s="1"/>
    </row>
    <row r="148" spans="1:534" ht="15.75" thickBot="1" x14ac:dyDescent="0.3">
      <c r="A148" s="48"/>
      <c r="B148" s="49" t="s">
        <v>17</v>
      </c>
      <c r="C148" s="56">
        <f>SUM(C136:C147)</f>
        <v>0</v>
      </c>
      <c r="D148" s="43">
        <f>SUM(D136:D147)</f>
        <v>0</v>
      </c>
      <c r="E148" s="57"/>
      <c r="F148" s="56">
        <f t="shared" ref="F148:G148" si="3030">SUM(F136:F147)</f>
        <v>0</v>
      </c>
      <c r="G148" s="43">
        <f t="shared" si="3030"/>
        <v>0</v>
      </c>
      <c r="H148" s="57"/>
      <c r="I148" s="56">
        <f t="shared" ref="I148:J148" si="3031">SUM(I136:I147)</f>
        <v>8.0000000000000002E-3</v>
      </c>
      <c r="J148" s="43">
        <f t="shared" si="3031"/>
        <v>1.08</v>
      </c>
      <c r="K148" s="57"/>
      <c r="L148" s="56">
        <f>SUM(L136:L147)</f>
        <v>0</v>
      </c>
      <c r="M148" s="43">
        <f t="shared" ref="M148" si="3032">SUM(M136:M147)</f>
        <v>0</v>
      </c>
      <c r="N148" s="57"/>
      <c r="O148" s="56">
        <f t="shared" ref="O148:P148" si="3033">SUM(O136:O147)</f>
        <v>340.06700000000001</v>
      </c>
      <c r="P148" s="43">
        <f t="shared" si="3033"/>
        <v>5331.96</v>
      </c>
      <c r="Q148" s="57"/>
      <c r="R148" s="56">
        <f>SUM(R136:R147)</f>
        <v>0.01</v>
      </c>
      <c r="S148" s="43">
        <f>SUM(S136:S147)</f>
        <v>0.89</v>
      </c>
      <c r="T148" s="57"/>
      <c r="U148" s="56">
        <f>SUM(U136:U147)</f>
        <v>28.301999999999996</v>
      </c>
      <c r="V148" s="43">
        <f t="shared" ref="V148" si="3034">SUM(V136:V147)</f>
        <v>9288.0800000000017</v>
      </c>
      <c r="W148" s="57"/>
      <c r="X148" s="56">
        <f>SUM(X136:X147)</f>
        <v>122.063</v>
      </c>
      <c r="Y148" s="43">
        <f t="shared" ref="Y148" si="3035">SUM(Y136:Y147)</f>
        <v>4770.0399999999991</v>
      </c>
      <c r="Z148" s="57"/>
      <c r="AA148" s="56">
        <f>SUM(AA136:AA147)</f>
        <v>0</v>
      </c>
      <c r="AB148" s="43">
        <f t="shared" ref="AB148" si="3036">SUM(AB136:AB147)</f>
        <v>0</v>
      </c>
      <c r="AC148" s="57"/>
      <c r="AD148" s="56">
        <f>SUM(AD136:AD147)</f>
        <v>0</v>
      </c>
      <c r="AE148" s="43">
        <f t="shared" ref="AE148" si="3037">SUM(AE136:AE147)</f>
        <v>0</v>
      </c>
      <c r="AF148" s="57"/>
      <c r="AG148" s="56">
        <f>SUM(AG136:AG147)</f>
        <v>5.5E-2</v>
      </c>
      <c r="AH148" s="43">
        <f t="shared" ref="AH148" si="3038">SUM(AH136:AH147)</f>
        <v>2.96</v>
      </c>
      <c r="AI148" s="57"/>
      <c r="AJ148" s="56">
        <f>SUM(AJ136:AJ147)</f>
        <v>274.22500000000002</v>
      </c>
      <c r="AK148" s="43">
        <f t="shared" ref="AK148" si="3039">SUM(AK136:AK147)</f>
        <v>12294.300000000001</v>
      </c>
      <c r="AL148" s="57"/>
      <c r="AM148" s="56">
        <f>SUM(AM136:AM147)</f>
        <v>0</v>
      </c>
      <c r="AN148" s="43">
        <f t="shared" ref="AN148" si="3040">SUM(AN136:AN147)</f>
        <v>0</v>
      </c>
      <c r="AO148" s="57"/>
      <c r="AP148" s="56">
        <f t="shared" ref="AP148" si="3041">SUM(AP136:AP147)</f>
        <v>2.4699999999999998</v>
      </c>
      <c r="AQ148" s="43">
        <f>SUM(AQ136:AQ147)</f>
        <v>82.719999999999985</v>
      </c>
      <c r="AR148" s="57"/>
      <c r="AS148" s="56">
        <f t="shared" ref="AS148" si="3042">SUM(AS136:AS147)</f>
        <v>79.348000000000013</v>
      </c>
      <c r="AT148" s="43">
        <f>SUM(AT136:AT147)</f>
        <v>2113.6799999999998</v>
      </c>
      <c r="AU148" s="57"/>
      <c r="AV148" s="56">
        <f t="shared" ref="AV148" si="3043">SUM(AV136:AV147)</f>
        <v>1.474</v>
      </c>
      <c r="AW148" s="43">
        <f>SUM(AW136:AW147)</f>
        <v>141.88</v>
      </c>
      <c r="AX148" s="57"/>
      <c r="AY148" s="56">
        <f t="shared" ref="AY148" si="3044">SUM(AY136:AY147)</f>
        <v>0</v>
      </c>
      <c r="AZ148" s="43">
        <f>SUM(AZ136:AZ147)</f>
        <v>0</v>
      </c>
      <c r="BA148" s="57"/>
      <c r="BB148" s="56">
        <f t="shared" ref="BB148" si="3045">SUM(BB136:BB147)</f>
        <v>0</v>
      </c>
      <c r="BC148" s="43">
        <f>SUM(BC136:BC147)</f>
        <v>0</v>
      </c>
      <c r="BD148" s="57"/>
      <c r="BE148" s="56">
        <f t="shared" ref="BE148" si="3046">SUM(BE136:BE147)</f>
        <v>0</v>
      </c>
      <c r="BF148" s="43">
        <f>SUM(BF136:BF147)</f>
        <v>0</v>
      </c>
      <c r="BG148" s="57"/>
      <c r="BH148" s="56">
        <f t="shared" ref="BH148" si="3047">SUM(BH136:BH147)</f>
        <v>17.439</v>
      </c>
      <c r="BI148" s="43">
        <f>SUM(BI136:BI147)</f>
        <v>22.82</v>
      </c>
      <c r="BJ148" s="57"/>
      <c r="BK148" s="56">
        <f t="shared" ref="BK148" si="3048">SUM(BK136:BK147)</f>
        <v>307.88100000000003</v>
      </c>
      <c r="BL148" s="43">
        <f>SUM(BL136:BL147)</f>
        <v>70369.55</v>
      </c>
      <c r="BM148" s="57"/>
      <c r="BN148" s="56">
        <f t="shared" ref="BN148" si="3049">SUM(BN136:BN147)</f>
        <v>0</v>
      </c>
      <c r="BO148" s="43">
        <f>SUM(BO136:BO147)</f>
        <v>0</v>
      </c>
      <c r="BP148" s="57"/>
      <c r="BQ148" s="56">
        <f t="shared" ref="BQ148" si="3050">SUM(BQ136:BQ147)</f>
        <v>0.04</v>
      </c>
      <c r="BR148" s="43">
        <f>SUM(BR136:BR147)</f>
        <v>3.35</v>
      </c>
      <c r="BS148" s="57"/>
      <c r="BT148" s="56">
        <f t="shared" ref="BT148" si="3051">SUM(BT136:BT147)</f>
        <v>898.14099999999985</v>
      </c>
      <c r="BU148" s="43">
        <f>SUM(BU136:BU147)</f>
        <v>41038.44</v>
      </c>
      <c r="BV148" s="57"/>
      <c r="BW148" s="56">
        <f t="shared" ref="BW148" si="3052">SUM(BW136:BW147)</f>
        <v>36.807999999999993</v>
      </c>
      <c r="BX148" s="43">
        <f>SUM(BX136:BX147)</f>
        <v>6066.98</v>
      </c>
      <c r="BY148" s="57"/>
      <c r="BZ148" s="56">
        <f t="shared" ref="BZ148" si="3053">SUM(BZ136:BZ147)</f>
        <v>0.109</v>
      </c>
      <c r="CA148" s="43">
        <f>SUM(CA136:CA147)</f>
        <v>10.73</v>
      </c>
      <c r="CB148" s="57"/>
      <c r="CC148" s="56">
        <f t="shared" ref="CC148" si="3054">SUM(CC136:CC147)</f>
        <v>0.02</v>
      </c>
      <c r="CD148" s="43">
        <f>SUM(CD136:CD147)</f>
        <v>0.4</v>
      </c>
      <c r="CE148" s="57"/>
      <c r="CF148" s="56">
        <f t="shared" ref="CF148" si="3055">SUM(CF136:CF147)</f>
        <v>0</v>
      </c>
      <c r="CG148" s="43">
        <f>SUM(CG136:CG147)</f>
        <v>0</v>
      </c>
      <c r="CH148" s="57"/>
      <c r="CI148" s="56">
        <f t="shared" ref="CI148" si="3056">SUM(CI136:CI147)</f>
        <v>1.0999999999999999E-2</v>
      </c>
      <c r="CJ148" s="43">
        <f>SUM(CJ136:CJ147)</f>
        <v>6.6899999999999995</v>
      </c>
      <c r="CK148" s="57"/>
      <c r="CL148" s="56">
        <f t="shared" ref="CL148" si="3057">SUM(CL136:CL147)</f>
        <v>5.4000000000000006E-2</v>
      </c>
      <c r="CM148" s="43">
        <f>SUM(CM136:CM147)</f>
        <v>10.6</v>
      </c>
      <c r="CN148" s="57"/>
      <c r="CO148" s="56">
        <f t="shared" ref="CO148" si="3058">SUM(CO136:CO147)</f>
        <v>1.0999999999999999E-2</v>
      </c>
      <c r="CP148" s="43">
        <f>SUM(CP136:CP147)</f>
        <v>0.17</v>
      </c>
      <c r="CQ148" s="57"/>
      <c r="CR148" s="56">
        <f t="shared" ref="CR148" si="3059">SUM(CR136:CR147)</f>
        <v>26.999000000000002</v>
      </c>
      <c r="CS148" s="43">
        <f>SUM(CS136:CS147)</f>
        <v>1219.42</v>
      </c>
      <c r="CT148" s="57"/>
      <c r="CU148" s="56">
        <f t="shared" ref="CU148" si="3060">SUM(CU136:CU147)</f>
        <v>1035.9929999999999</v>
      </c>
      <c r="CV148" s="43">
        <f>SUM(CV136:CV147)</f>
        <v>38343.24</v>
      </c>
      <c r="CW148" s="57"/>
      <c r="CX148" s="56">
        <f t="shared" ref="CX148" si="3061">SUM(CX136:CX147)</f>
        <v>2.9000000000000001E-2</v>
      </c>
      <c r="CY148" s="43">
        <f>SUM(CY136:CY147)</f>
        <v>8.1199999999999992</v>
      </c>
      <c r="CZ148" s="57"/>
      <c r="DA148" s="56">
        <f t="shared" ref="DA148" si="3062">SUM(DA136:DA147)</f>
        <v>8.4999999999999992E-2</v>
      </c>
      <c r="DB148" s="43">
        <f>SUM(DB136:DB147)</f>
        <v>0.66</v>
      </c>
      <c r="DC148" s="57"/>
      <c r="DD148" s="56">
        <f t="shared" ref="DD148" si="3063">SUM(DD136:DD147)</f>
        <v>0</v>
      </c>
      <c r="DE148" s="43">
        <f>SUM(DE136:DE147)</f>
        <v>0</v>
      </c>
      <c r="DF148" s="57"/>
      <c r="DG148" s="56">
        <f t="shared" ref="DG148" si="3064">SUM(DG136:DG147)</f>
        <v>0</v>
      </c>
      <c r="DH148" s="43">
        <f>SUM(DH136:DH147)</f>
        <v>0</v>
      </c>
      <c r="DI148" s="57"/>
      <c r="DJ148" s="56">
        <f t="shared" ref="DJ148:DK148" si="3065">SUM(DJ136:DJ147)</f>
        <v>11.872999999999999</v>
      </c>
      <c r="DK148" s="43">
        <f t="shared" si="3065"/>
        <v>22810.219999999998</v>
      </c>
      <c r="DL148" s="57"/>
      <c r="DM148" s="56">
        <f t="shared" ref="DM148" si="3066">SUM(DM136:DM147)</f>
        <v>48.056999999999995</v>
      </c>
      <c r="DN148" s="43">
        <f>SUM(DN136:DN147)</f>
        <v>438.06999999999994</v>
      </c>
      <c r="DO148" s="57"/>
      <c r="DP148" s="56">
        <f t="shared" ref="DP148" si="3067">SUM(DP136:DP147)</f>
        <v>0</v>
      </c>
      <c r="DQ148" s="43">
        <f>SUM(DQ136:DQ147)</f>
        <v>0</v>
      </c>
      <c r="DR148" s="57"/>
      <c r="DS148" s="56">
        <f t="shared" ref="DS148" si="3068">SUM(DS136:DS147)</f>
        <v>1.395</v>
      </c>
      <c r="DT148" s="43">
        <f>SUM(DT136:DT147)</f>
        <v>343.4</v>
      </c>
      <c r="DU148" s="57"/>
      <c r="DV148" s="56">
        <f t="shared" ref="DV148" si="3069">SUM(DV136:DV147)</f>
        <v>1257.306</v>
      </c>
      <c r="DW148" s="43">
        <f>SUM(DW136:DW147)</f>
        <v>119023.00000000001</v>
      </c>
      <c r="DX148" s="57"/>
      <c r="DY148" s="56">
        <f t="shared" ref="DY148:DZ148" si="3070">SUM(DY136:DY147)</f>
        <v>0</v>
      </c>
      <c r="DZ148" s="43">
        <f t="shared" si="3070"/>
        <v>0</v>
      </c>
      <c r="EA148" s="57"/>
      <c r="EB148" s="56">
        <f t="shared" ref="EB148" si="3071">SUM(EB136:EB147)</f>
        <v>1453.5250000000001</v>
      </c>
      <c r="EC148" s="43">
        <f>SUM(EC136:EC147)</f>
        <v>101767.12</v>
      </c>
      <c r="ED148" s="57"/>
      <c r="EE148" s="56">
        <f t="shared" ref="EE148" si="3072">SUM(EE136:EE147)</f>
        <v>18.905999999999999</v>
      </c>
      <c r="EF148" s="43">
        <f>SUM(EF136:EF147)</f>
        <v>114.94999999999999</v>
      </c>
      <c r="EG148" s="57"/>
      <c r="EH148" s="56">
        <f t="shared" ref="EH148" si="3073">SUM(EH136:EH147)</f>
        <v>5.4740000000000002</v>
      </c>
      <c r="EI148" s="43">
        <f>SUM(EI136:EI147)</f>
        <v>445.51</v>
      </c>
      <c r="EJ148" s="57"/>
      <c r="EK148" s="56">
        <f t="shared" ref="EK148" si="3074">SUM(EK136:EK147)</f>
        <v>0</v>
      </c>
      <c r="EL148" s="43">
        <f>SUM(EL136:EL147)</f>
        <v>0</v>
      </c>
      <c r="EM148" s="57"/>
      <c r="EN148" s="56">
        <f t="shared" ref="EN148" si="3075">SUM(EN136:EN147)</f>
        <v>0</v>
      </c>
      <c r="EO148" s="43">
        <f>SUM(EO136:EO147)</f>
        <v>0</v>
      </c>
      <c r="EP148" s="57"/>
      <c r="EQ148" s="56">
        <f t="shared" ref="EQ148" si="3076">SUM(EQ136:EQ147)</f>
        <v>0</v>
      </c>
      <c r="ER148" s="43">
        <f>SUM(ER136:ER147)</f>
        <v>0</v>
      </c>
      <c r="ES148" s="57"/>
      <c r="ET148" s="56">
        <f t="shared" ref="ET148" si="3077">SUM(ET136:ET147)</f>
        <v>0</v>
      </c>
      <c r="EU148" s="43">
        <f>SUM(EU136:EU147)</f>
        <v>0</v>
      </c>
      <c r="EV148" s="57"/>
      <c r="EW148" s="56">
        <f t="shared" ref="EW148" si="3078">SUM(EW136:EW147)</f>
        <v>9.7109999999999985</v>
      </c>
      <c r="EX148" s="43">
        <f>SUM(EX136:EX147)</f>
        <v>1100.01</v>
      </c>
      <c r="EY148" s="57"/>
      <c r="EZ148" s="56">
        <f t="shared" ref="EZ148" si="3079">SUM(EZ136:EZ147)</f>
        <v>1.4850000000000001</v>
      </c>
      <c r="FA148" s="43">
        <f>SUM(FA136:FA147)</f>
        <v>359.40999999999997</v>
      </c>
      <c r="FB148" s="57"/>
      <c r="FC148" s="56">
        <f t="shared" ref="FC148" si="3080">SUM(FC136:FC147)</f>
        <v>0</v>
      </c>
      <c r="FD148" s="43">
        <f>SUM(FD136:FD147)</f>
        <v>0</v>
      </c>
      <c r="FE148" s="57"/>
      <c r="FF148" s="56">
        <f t="shared" ref="FF148" si="3081">SUM(FF136:FF147)</f>
        <v>258.43000000000006</v>
      </c>
      <c r="FG148" s="43">
        <f>SUM(FG136:FG147)</f>
        <v>30946.260000000002</v>
      </c>
      <c r="FH148" s="57"/>
      <c r="FI148" s="56">
        <f t="shared" ref="FI148" si="3082">SUM(FI136:FI147)</f>
        <v>14.431999999999999</v>
      </c>
      <c r="FJ148" s="43">
        <f>SUM(FJ136:FJ147)</f>
        <v>630.75</v>
      </c>
      <c r="FK148" s="57"/>
      <c r="FL148" s="56">
        <f t="shared" ref="FL148" si="3083">SUM(FL136:FL147)</f>
        <v>4.1000000000000002E-2</v>
      </c>
      <c r="FM148" s="43">
        <f>SUM(FM136:FM147)</f>
        <v>1.45</v>
      </c>
      <c r="FN148" s="57"/>
      <c r="FO148" s="56">
        <f t="shared" ref="FO148" si="3084">SUM(FO136:FO147)</f>
        <v>124.88199999999999</v>
      </c>
      <c r="FP148" s="43">
        <f>SUM(FP136:FP147)</f>
        <v>47289.619999999995</v>
      </c>
      <c r="FQ148" s="57"/>
      <c r="FR148" s="56">
        <f t="shared" ref="FR148" si="3085">SUM(FR136:FR147)</f>
        <v>307.27600000000007</v>
      </c>
      <c r="FS148" s="43">
        <f>SUM(FS136:FS147)</f>
        <v>12462.63</v>
      </c>
      <c r="FT148" s="57"/>
      <c r="FU148" s="56">
        <f t="shared" ref="FU148" si="3086">SUM(FU136:FU147)</f>
        <v>1860.0610000000001</v>
      </c>
      <c r="FV148" s="43">
        <f>SUM(FV136:FV147)</f>
        <v>88369.650000000009</v>
      </c>
      <c r="FW148" s="57"/>
      <c r="FX148" s="56">
        <f t="shared" ref="FX148" si="3087">SUM(FX136:FX147)</f>
        <v>0</v>
      </c>
      <c r="FY148" s="43">
        <f>SUM(FY136:FY147)</f>
        <v>0</v>
      </c>
      <c r="FZ148" s="57"/>
      <c r="GA148" s="56">
        <f t="shared" ref="GA148" si="3088">SUM(GA136:GA147)</f>
        <v>10.337999999999999</v>
      </c>
      <c r="GB148" s="43">
        <f>SUM(GB136:GB147)</f>
        <v>1540.2</v>
      </c>
      <c r="GC148" s="57"/>
      <c r="GD148" s="56">
        <f t="shared" ref="GD148" si="3089">SUM(GD136:GD147)</f>
        <v>11.02</v>
      </c>
      <c r="GE148" s="43">
        <f>SUM(GE136:GE147)</f>
        <v>48.49</v>
      </c>
      <c r="GF148" s="57"/>
      <c r="GG148" s="56">
        <f t="shared" ref="GG148" si="3090">SUM(GG136:GG147)</f>
        <v>4.0000000000000001E-3</v>
      </c>
      <c r="GH148" s="43">
        <f>SUM(GH136:GH147)</f>
        <v>0.05</v>
      </c>
      <c r="GI148" s="57"/>
      <c r="GJ148" s="56">
        <f t="shared" ref="GJ148" si="3091">SUM(GJ136:GJ147)</f>
        <v>140.11000000000001</v>
      </c>
      <c r="GK148" s="43">
        <f>SUM(GK136:GK147)</f>
        <v>2165.6</v>
      </c>
      <c r="GL148" s="57"/>
      <c r="GM148" s="56">
        <f t="shared" ref="GM148" si="3092">SUM(GM136:GM147)</f>
        <v>0</v>
      </c>
      <c r="GN148" s="43">
        <f>SUM(GN136:GN147)</f>
        <v>0</v>
      </c>
      <c r="GO148" s="57"/>
      <c r="GP148" s="56">
        <f t="shared" ref="GP148" si="3093">SUM(GP136:GP147)</f>
        <v>0</v>
      </c>
      <c r="GQ148" s="43">
        <f>SUM(GQ136:GQ147)</f>
        <v>0</v>
      </c>
      <c r="GR148" s="57"/>
      <c r="GS148" s="56">
        <f t="shared" ref="GS148" si="3094">SUM(GS136:GS147)</f>
        <v>0</v>
      </c>
      <c r="GT148" s="43">
        <f>SUM(GT136:GT147)</f>
        <v>0</v>
      </c>
      <c r="GU148" s="57"/>
      <c r="GV148" s="56">
        <f t="shared" ref="GV148" si="3095">SUM(GV136:GV147)</f>
        <v>1.419</v>
      </c>
      <c r="GW148" s="43">
        <f>SUM(GW136:GW147)</f>
        <v>32.44</v>
      </c>
      <c r="GX148" s="57"/>
      <c r="GY148" s="56">
        <f t="shared" ref="GY148" si="3096">SUM(GY136:GY147)</f>
        <v>1.0530000000000002</v>
      </c>
      <c r="GZ148" s="43">
        <f>SUM(GZ136:GZ147)</f>
        <v>7.9799999999999995</v>
      </c>
      <c r="HA148" s="57"/>
      <c r="HB148" s="56">
        <f t="shared" ref="HB148" si="3097">SUM(HB136:HB147)</f>
        <v>0</v>
      </c>
      <c r="HC148" s="43">
        <f>SUM(HC136:HC147)</f>
        <v>0</v>
      </c>
      <c r="HD148" s="57"/>
      <c r="HE148" s="56">
        <f t="shared" ref="HE148" si="3098">SUM(HE136:HE147)</f>
        <v>2.4E-2</v>
      </c>
      <c r="HF148" s="43">
        <f>SUM(HF136:HF147)</f>
        <v>9.9</v>
      </c>
      <c r="HG148" s="57"/>
      <c r="HH148" s="56">
        <f>SUM(HH136:HH147)</f>
        <v>0.20899999999999999</v>
      </c>
      <c r="HI148" s="43">
        <f>SUM(HI136:HI147)</f>
        <v>45.86</v>
      </c>
      <c r="HJ148" s="57"/>
      <c r="HK148" s="56">
        <f t="shared" ref="HK148:HL148" si="3099">SUM(HK136:HK147)</f>
        <v>0.17</v>
      </c>
      <c r="HL148" s="43">
        <f t="shared" si="3099"/>
        <v>50.959999999999994</v>
      </c>
      <c r="HM148" s="57"/>
      <c r="HN148" s="56">
        <f t="shared" ref="HN148:HO148" si="3100">SUM(HN136:HN147)</f>
        <v>6.91</v>
      </c>
      <c r="HO148" s="43">
        <f t="shared" si="3100"/>
        <v>664.05</v>
      </c>
      <c r="HP148" s="57"/>
      <c r="HQ148" s="56">
        <f t="shared" ref="HQ148:HR148" si="3101">SUM(HQ136:HQ147)</f>
        <v>270.59899999999999</v>
      </c>
      <c r="HR148" s="43">
        <f t="shared" si="3101"/>
        <v>14001.549999999997</v>
      </c>
      <c r="HS148" s="57"/>
      <c r="HT148" s="56">
        <f t="shared" ref="HT148:HU148" si="3102">SUM(HT136:HT147)</f>
        <v>0</v>
      </c>
      <c r="HU148" s="43">
        <f t="shared" si="3102"/>
        <v>0</v>
      </c>
      <c r="HV148" s="57"/>
      <c r="HW148" s="56">
        <f t="shared" ref="HW148:HX148" si="3103">SUM(HW136:HW147)</f>
        <v>0</v>
      </c>
      <c r="HX148" s="43">
        <f t="shared" si="3103"/>
        <v>0</v>
      </c>
      <c r="HY148" s="57"/>
      <c r="HZ148" s="56">
        <f t="shared" ref="HZ148:IA148" si="3104">SUM(HZ136:HZ147)</f>
        <v>3.6999999999999998E-2</v>
      </c>
      <c r="IA148" s="43">
        <f t="shared" si="3104"/>
        <v>70.37</v>
      </c>
      <c r="IB148" s="57"/>
      <c r="IC148" s="56">
        <f t="shared" ref="IC148:ID148" si="3105">SUM(IC136:IC147)</f>
        <v>0</v>
      </c>
      <c r="ID148" s="43">
        <f t="shared" si="3105"/>
        <v>0</v>
      </c>
      <c r="IE148" s="57"/>
      <c r="IF148" s="56">
        <f t="shared" ref="IF148:IG148" si="3106">SUM(IF136:IF147)</f>
        <v>1.9000000000000003E-2</v>
      </c>
      <c r="IG148" s="43">
        <f t="shared" si="3106"/>
        <v>18.77</v>
      </c>
      <c r="IH148" s="57"/>
      <c r="II148" s="56">
        <f t="shared" ref="II148:IJ148" si="3107">SUM(II136:II147)</f>
        <v>277.10199999999998</v>
      </c>
      <c r="IJ148" s="43">
        <f t="shared" si="3107"/>
        <v>20703.95</v>
      </c>
      <c r="IK148" s="57"/>
      <c r="IL148" s="56">
        <f t="shared" ref="IL148:IM148" si="3108">SUM(IL136:IL147)</f>
        <v>0</v>
      </c>
      <c r="IM148" s="43">
        <f t="shared" si="3108"/>
        <v>0</v>
      </c>
      <c r="IN148" s="57"/>
      <c r="IO148" s="56">
        <f t="shared" ref="IO148:IP148" si="3109">SUM(IO136:IO147)</f>
        <v>0</v>
      </c>
      <c r="IP148" s="43">
        <f t="shared" si="3109"/>
        <v>0</v>
      </c>
      <c r="IQ148" s="57"/>
      <c r="IR148" s="56">
        <f t="shared" ref="IR148:IS148" si="3110">SUM(IR136:IR147)</f>
        <v>2.5249999999999999</v>
      </c>
      <c r="IS148" s="43">
        <f t="shared" si="3110"/>
        <v>25.16</v>
      </c>
      <c r="IT148" s="57"/>
      <c r="IU148" s="56">
        <f t="shared" ref="IU148:IV148" si="3111">SUM(IU136:IU147)</f>
        <v>0.17400000000000002</v>
      </c>
      <c r="IV148" s="43">
        <f t="shared" si="3111"/>
        <v>1.6700000000000002</v>
      </c>
      <c r="IW148" s="57"/>
      <c r="IX148" s="56">
        <f t="shared" ref="IX148:IY148" si="3112">SUM(IX136:IX147)</f>
        <v>1277.7140000000002</v>
      </c>
      <c r="IY148" s="43">
        <f t="shared" si="3112"/>
        <v>55082.23</v>
      </c>
      <c r="IZ148" s="57"/>
      <c r="JA148" s="56">
        <f t="shared" ref="JA148:JB148" si="3113">SUM(JA136:JA147)</f>
        <v>20.97</v>
      </c>
      <c r="JB148" s="43">
        <f t="shared" si="3113"/>
        <v>5216.22</v>
      </c>
      <c r="JC148" s="57"/>
      <c r="JD148" s="56">
        <f t="shared" ref="JD148:JE148" si="3114">SUM(JD136:JD147)</f>
        <v>0</v>
      </c>
      <c r="JE148" s="43">
        <f t="shared" si="3114"/>
        <v>0</v>
      </c>
      <c r="JF148" s="57"/>
      <c r="JG148" s="56">
        <f t="shared" ref="JG148:JH148" si="3115">SUM(JG136:JG147)</f>
        <v>9.8749999999999982</v>
      </c>
      <c r="JH148" s="43">
        <f t="shared" si="3115"/>
        <v>54.150000000000013</v>
      </c>
      <c r="JI148" s="57"/>
      <c r="JJ148" s="56">
        <f t="shared" ref="JJ148:JK148" si="3116">SUM(JJ136:JJ147)</f>
        <v>14.933</v>
      </c>
      <c r="JK148" s="43">
        <f t="shared" si="3116"/>
        <v>671.32999999999993</v>
      </c>
      <c r="JL148" s="57"/>
      <c r="JM148" s="56">
        <f t="shared" ref="JM148:JN148" si="3117">SUM(JM136:JM147)</f>
        <v>65.649999999999991</v>
      </c>
      <c r="JN148" s="43">
        <f t="shared" si="3117"/>
        <v>1308.0600000000002</v>
      </c>
      <c r="JO148" s="57"/>
      <c r="JP148" s="56">
        <f t="shared" ref="JP148:JQ148" si="3118">SUM(JP136:JP147)</f>
        <v>0</v>
      </c>
      <c r="JQ148" s="43">
        <f t="shared" si="3118"/>
        <v>0</v>
      </c>
      <c r="JR148" s="57"/>
      <c r="JS148" s="56">
        <f t="shared" ref="JS148:JT148" si="3119">SUM(JS136:JS147)</f>
        <v>0</v>
      </c>
      <c r="JT148" s="43">
        <f t="shared" si="3119"/>
        <v>0</v>
      </c>
      <c r="JU148" s="57"/>
      <c r="JV148" s="56">
        <f t="shared" ref="JV148:JW148" si="3120">SUM(JV136:JV147)</f>
        <v>8.0000000000000002E-3</v>
      </c>
      <c r="JW148" s="43">
        <f t="shared" si="3120"/>
        <v>3.27</v>
      </c>
      <c r="JX148" s="57"/>
      <c r="JY148" s="56">
        <f t="shared" ref="JY148:JZ148" si="3121">SUM(JY136:JY147)</f>
        <v>4.9399999999999995</v>
      </c>
      <c r="JZ148" s="43">
        <f t="shared" si="3121"/>
        <v>745.83</v>
      </c>
      <c r="KA148" s="57"/>
      <c r="KB148" s="56">
        <f t="shared" ref="KB148:KC148" si="3122">SUM(KB136:KB147)</f>
        <v>4.0000000000000001E-3</v>
      </c>
      <c r="KC148" s="43">
        <f t="shared" si="3122"/>
        <v>1.3900000000000001</v>
      </c>
      <c r="KD148" s="57"/>
      <c r="KE148" s="56">
        <f t="shared" ref="KE148:KF148" si="3123">SUM(KE136:KE147)</f>
        <v>1373.9199999999998</v>
      </c>
      <c r="KF148" s="43">
        <f t="shared" si="3123"/>
        <v>116599.86</v>
      </c>
      <c r="KG148" s="57"/>
      <c r="KH148" s="56">
        <f t="shared" ref="KH148:KI148" si="3124">SUM(KH136:KH147)</f>
        <v>0.94100000000000006</v>
      </c>
      <c r="KI148" s="43">
        <f t="shared" si="3124"/>
        <v>388.99699999999996</v>
      </c>
      <c r="KJ148" s="57"/>
      <c r="KK148" s="56">
        <f t="shared" ref="KK148:KL148" si="3125">SUM(KK136:KK147)</f>
        <v>54.597000000000001</v>
      </c>
      <c r="KL148" s="43">
        <f t="shared" si="3125"/>
        <v>9877.99</v>
      </c>
      <c r="KM148" s="57"/>
      <c r="KN148" s="56">
        <f t="shared" ref="KN148:KO148" si="3126">SUM(KN136:KN147)</f>
        <v>0</v>
      </c>
      <c r="KO148" s="43">
        <f t="shared" si="3126"/>
        <v>0</v>
      </c>
      <c r="KP148" s="57"/>
      <c r="KQ148" s="56">
        <f t="shared" ref="KQ148:KR148" si="3127">SUM(KQ136:KQ147)</f>
        <v>28.431999999999999</v>
      </c>
      <c r="KR148" s="43">
        <f t="shared" si="3127"/>
        <v>4895.45</v>
      </c>
      <c r="KS148" s="57"/>
      <c r="KT148" s="56">
        <f t="shared" ref="KT148:KU148" si="3128">SUM(KT136:KT147)</f>
        <v>44.290999999999997</v>
      </c>
      <c r="KU148" s="43">
        <f t="shared" si="3128"/>
        <v>4214.7000000000007</v>
      </c>
      <c r="KV148" s="57"/>
      <c r="KW148" s="56">
        <f t="shared" ref="KW148:KX148" si="3129">SUM(KW136:KW147)</f>
        <v>0</v>
      </c>
      <c r="KX148" s="43">
        <f t="shared" si="3129"/>
        <v>0</v>
      </c>
      <c r="KY148" s="57"/>
      <c r="KZ148" s="56">
        <f t="shared" ref="KZ148:LA148" si="3130">SUM(KZ136:KZ147)</f>
        <v>25.901</v>
      </c>
      <c r="LA148" s="43">
        <f t="shared" si="3130"/>
        <v>188.62</v>
      </c>
      <c r="LB148" s="57"/>
      <c r="LC148" s="56">
        <f t="shared" ref="LC148:LD148" si="3131">SUM(LC136:LC147)</f>
        <v>0.10199999999999999</v>
      </c>
      <c r="LD148" s="43">
        <f t="shared" si="3131"/>
        <v>0.67</v>
      </c>
      <c r="LE148" s="57"/>
      <c r="LF148" s="56">
        <f t="shared" ref="LF148:LG148" si="3132">SUM(LF136:LF147)</f>
        <v>0</v>
      </c>
      <c r="LG148" s="43">
        <f t="shared" si="3132"/>
        <v>0</v>
      </c>
      <c r="LH148" s="57"/>
      <c r="LI148" s="56">
        <f t="shared" ref="LI148:LJ148" si="3133">SUM(LI136:LI147)</f>
        <v>0</v>
      </c>
      <c r="LJ148" s="43">
        <f t="shared" si="3133"/>
        <v>0</v>
      </c>
      <c r="LK148" s="57"/>
      <c r="LL148" s="56">
        <f t="shared" ref="LL148:LM148" si="3134">SUM(LL136:LL147)</f>
        <v>9.07</v>
      </c>
      <c r="LM148" s="43">
        <f t="shared" si="3134"/>
        <v>1634.1699999999998</v>
      </c>
      <c r="LN148" s="57"/>
      <c r="LO148" s="56">
        <f t="shared" ref="LO148:LP148" si="3135">SUM(LO136:LO147)</f>
        <v>1.1379999999999999</v>
      </c>
      <c r="LP148" s="43">
        <f t="shared" si="3135"/>
        <v>151.75</v>
      </c>
      <c r="LQ148" s="57"/>
      <c r="LR148" s="56">
        <f t="shared" ref="LR148:LS148" si="3136">SUM(LR136:LR147)</f>
        <v>0</v>
      </c>
      <c r="LS148" s="43">
        <f t="shared" si="3136"/>
        <v>0</v>
      </c>
      <c r="LT148" s="57"/>
      <c r="LU148" s="56">
        <f t="shared" ref="LU148:LV148" si="3137">SUM(LU136:LU147)</f>
        <v>0.69700000000000006</v>
      </c>
      <c r="LV148" s="43">
        <f t="shared" si="3137"/>
        <v>44.379999999999995</v>
      </c>
      <c r="LW148" s="57"/>
      <c r="LX148" s="56">
        <f t="shared" ref="LX148:LY148" si="3138">SUM(LX136:LX147)</f>
        <v>325.12500000000006</v>
      </c>
      <c r="LY148" s="43">
        <f t="shared" si="3138"/>
        <v>10086</v>
      </c>
      <c r="LZ148" s="57"/>
      <c r="MA148" s="56">
        <f t="shared" ref="MA148:MB148" si="3139">SUM(MA136:MA147)</f>
        <v>4.5640000000000001</v>
      </c>
      <c r="MB148" s="43">
        <f t="shared" si="3139"/>
        <v>677.36</v>
      </c>
      <c r="MC148" s="57"/>
      <c r="MD148" s="56">
        <f t="shared" ref="MD148:ME148" si="3140">SUM(MD136:MD147)</f>
        <v>0</v>
      </c>
      <c r="ME148" s="43">
        <f t="shared" si="3140"/>
        <v>0</v>
      </c>
      <c r="MF148" s="57"/>
      <c r="MG148" s="56">
        <f t="shared" ref="MG148:MH148" si="3141">SUM(MG136:MG147)</f>
        <v>11.872999999999999</v>
      </c>
      <c r="MH148" s="43">
        <f t="shared" si="3141"/>
        <v>22810.219999999998</v>
      </c>
      <c r="MI148" s="57"/>
      <c r="MJ148" s="56">
        <f t="shared" ref="MJ148:MK148" si="3142">SUM(MJ136:MJ147)</f>
        <v>93.557000000000002</v>
      </c>
      <c r="MK148" s="43">
        <f t="shared" si="3142"/>
        <v>50679.680000000008</v>
      </c>
      <c r="ML148" s="57"/>
      <c r="MM148" s="56">
        <f t="shared" ref="MM148:MN148" si="3143">SUM(MM136:MM147)</f>
        <v>260.77499999999998</v>
      </c>
      <c r="MN148" s="43">
        <f t="shared" si="3143"/>
        <v>61274.599999999991</v>
      </c>
      <c r="MO148" s="57"/>
      <c r="MP148" s="56">
        <f t="shared" ref="MP148:MQ148" si="3144">SUM(MP136:MP147)</f>
        <v>0</v>
      </c>
      <c r="MQ148" s="43">
        <f t="shared" si="3144"/>
        <v>0</v>
      </c>
      <c r="MR148" s="57"/>
      <c r="MS148" s="56">
        <f t="shared" ref="MS148:MT148" si="3145">SUM(MS136:MS147)</f>
        <v>57.652000000000008</v>
      </c>
      <c r="MT148" s="43">
        <f t="shared" si="3145"/>
        <v>727.76</v>
      </c>
      <c r="MU148" s="57"/>
      <c r="MV148" s="56">
        <f t="shared" ref="MV148:MW148" si="3146">SUM(MV136:MV147)</f>
        <v>11.978999999999999</v>
      </c>
      <c r="MW148" s="43">
        <f t="shared" si="3146"/>
        <v>106.89</v>
      </c>
      <c r="MX148" s="57"/>
      <c r="MY148" s="56">
        <f t="shared" ref="MY148:MZ148" si="3147">SUM(MY136:MY147)</f>
        <v>1502.4039999999998</v>
      </c>
      <c r="MZ148" s="43">
        <f t="shared" si="3147"/>
        <v>26486.32</v>
      </c>
      <c r="NA148" s="57"/>
      <c r="NB148" s="56">
        <f t="shared" ref="NB148:NC148" si="3148">SUM(NB136:NB147)</f>
        <v>0</v>
      </c>
      <c r="NC148" s="43">
        <f t="shared" si="3148"/>
        <v>0</v>
      </c>
      <c r="ND148" s="57"/>
      <c r="NE148" s="56">
        <f t="shared" ref="NE148:NF148" si="3149">SUM(NE136:NE147)</f>
        <v>0</v>
      </c>
      <c r="NF148" s="43">
        <f t="shared" si="3149"/>
        <v>0</v>
      </c>
      <c r="NG148" s="57"/>
      <c r="NH148" s="56">
        <f t="shared" ref="NH148:NI148" si="3150">SUM(NH136:NH147)</f>
        <v>0</v>
      </c>
      <c r="NI148" s="43">
        <f t="shared" si="3150"/>
        <v>0</v>
      </c>
      <c r="NJ148" s="57"/>
      <c r="NK148" s="56">
        <f t="shared" ref="NK148:NL148" si="3151">SUM(NK136:NK147)</f>
        <v>118.985</v>
      </c>
      <c r="NL148" s="43">
        <f t="shared" si="3151"/>
        <v>6517.9699999999993</v>
      </c>
      <c r="NM148" s="57"/>
      <c r="NN148" s="56">
        <f t="shared" ref="NN148:NO148" si="3152">SUM(NN136:NN147)</f>
        <v>4.383</v>
      </c>
      <c r="NO148" s="43">
        <f t="shared" si="3152"/>
        <v>185.05</v>
      </c>
      <c r="NP148" s="57"/>
      <c r="NQ148" s="56">
        <f t="shared" ref="NQ148:NR148" si="3153">SUM(NQ136:NQ147)</f>
        <v>0</v>
      </c>
      <c r="NR148" s="43">
        <f t="shared" si="3153"/>
        <v>0</v>
      </c>
      <c r="NS148" s="57"/>
      <c r="NT148" s="56">
        <f t="shared" ref="NT148:NU148" si="3154">SUM(NT136:NT147)</f>
        <v>14.047999999999998</v>
      </c>
      <c r="NU148" s="43">
        <f t="shared" si="3154"/>
        <v>158.29</v>
      </c>
      <c r="NV148" s="57"/>
      <c r="NW148" s="56">
        <f t="shared" ref="NW148:NX148" si="3155">SUM(NW136:NW147)</f>
        <v>1455.4350000000002</v>
      </c>
      <c r="NX148" s="43">
        <f t="shared" si="3155"/>
        <v>116293.19</v>
      </c>
      <c r="NY148" s="57"/>
      <c r="NZ148" s="56">
        <f t="shared" ref="NZ148:OA148" si="3156">SUM(NZ136:NZ147)</f>
        <v>2838.692</v>
      </c>
      <c r="OA148" s="43">
        <f t="shared" si="3156"/>
        <v>292145.2</v>
      </c>
      <c r="OB148" s="57"/>
      <c r="OC148" s="56">
        <f t="shared" ref="OC148:OD148" si="3157">SUM(OC136:OC147)</f>
        <v>0</v>
      </c>
      <c r="OD148" s="43">
        <f t="shared" si="3157"/>
        <v>0</v>
      </c>
      <c r="OE148" s="57"/>
      <c r="OF148" s="56">
        <f t="shared" ref="OF148:OG148" si="3158">SUM(OF136:OF147)</f>
        <v>12.853999999999999</v>
      </c>
      <c r="OG148" s="43">
        <f t="shared" si="3158"/>
        <v>273.09999999999997</v>
      </c>
      <c r="OH148" s="57"/>
      <c r="OI148" s="56">
        <f t="shared" ref="OI148:OJ148" si="3159">SUM(OI136:OI147)</f>
        <v>2.1000000000000001E-2</v>
      </c>
      <c r="OJ148" s="43">
        <f t="shared" si="3159"/>
        <v>1.74</v>
      </c>
      <c r="OK148" s="57"/>
      <c r="OL148" s="56">
        <f t="shared" ref="OL148:OM148" si="3160">SUM(OL136:OL147)</f>
        <v>0</v>
      </c>
      <c r="OM148" s="43">
        <f t="shared" si="3160"/>
        <v>0</v>
      </c>
      <c r="ON148" s="57"/>
      <c r="OO148" s="56">
        <f t="shared" ref="OO148:OP148" si="3161">SUM(OO136:OO147)</f>
        <v>0</v>
      </c>
      <c r="OP148" s="43">
        <f t="shared" si="3161"/>
        <v>0</v>
      </c>
      <c r="OQ148" s="57"/>
      <c r="OR148" s="56">
        <f t="shared" ref="OR148:OS148" si="3162">SUM(OR136:OR147)</f>
        <v>23.041</v>
      </c>
      <c r="OS148" s="43">
        <f t="shared" si="3162"/>
        <v>4862.37</v>
      </c>
      <c r="OT148" s="57"/>
      <c r="OU148" s="56">
        <f t="shared" ref="OU148:OV148" si="3163">SUM(OU136:OU147)</f>
        <v>0.20900000000000002</v>
      </c>
      <c r="OV148" s="43">
        <f t="shared" si="3163"/>
        <v>14.05</v>
      </c>
      <c r="OW148" s="57"/>
      <c r="OX148" s="56">
        <f t="shared" ref="OX148:OY148" si="3164">SUM(OX136:OX147)</f>
        <v>52.737999999999992</v>
      </c>
      <c r="OY148" s="43">
        <f t="shared" si="3164"/>
        <v>542.7299999999999</v>
      </c>
      <c r="OZ148" s="57"/>
      <c r="PA148" s="56">
        <f t="shared" si="2865"/>
        <v>18975.85400000001</v>
      </c>
      <c r="PB148" s="57" t="e">
        <f>SUM(J148,V148,Y148,AH148,AK148,AQ148,AT148,AW148,BI148,BL148,BR148,BU148,BX148,CA148,CD148,CJ148,CM148,CS148,CV148,CY148,DB148,DH148,DN148,DQ148,DT148,DW148,EC148,EF148,EI148,EU148,EX148,FA148,FG148,FJ148,FM148,FP148,FS148,FV148,GB148,GE148,GH148,GK148,GN148,GQ148,GW148,GZ148,HF148,HO148,HR148,HU148,ID148,IG148,IJ148,IM148,IP148,IV148,IY148,JB148,JE148,JH148,JK148,JN148,JQ148,JZ148,KC148,KF148,KI148,KL148,KO148,KR148,KU148,LA148,LD148,LM148,LP148,LS148,LV148,LY148,MB148,HI148,MH148,MK148,MN148,MQ148,MT148,MW148,MZ148,NC148,NF148,NI148,NL148,NO148,NU148,NX148,OA148,OJ148,OS148,OV148,OY148,HL148,JW148,AB148,IA148,IS148,P148+OP148+OM148+OG148+OD148+NR148+ME148+LG148+KX148+JT148+HX148+#REF!+HC148+GT148+FY148+FD148+ER148+EO148+EL148+DZ148+DE148+CP148+BO148+BF148+AZ148+AE148+S148+M148+G148+D148)</f>
        <v>#REF!</v>
      </c>
      <c r="PC148" s="6"/>
      <c r="PD148" s="9"/>
      <c r="PE148" s="6"/>
      <c r="PF148" s="6"/>
      <c r="PG148" s="6"/>
      <c r="PH148" s="9"/>
      <c r="PI148" s="6"/>
      <c r="PJ148" s="6"/>
      <c r="PK148" s="6"/>
      <c r="PL148" s="9"/>
      <c r="PM148" s="6"/>
      <c r="PN148" s="6"/>
      <c r="PO148" s="6"/>
      <c r="PP148" s="9"/>
      <c r="PQ148" s="6"/>
      <c r="PR148" s="6"/>
      <c r="PS148" s="6"/>
      <c r="PT148" s="9"/>
      <c r="PU148" s="6"/>
      <c r="PV148" s="6"/>
      <c r="PW148" s="6"/>
      <c r="PX148" s="9"/>
      <c r="PY148" s="6"/>
      <c r="PZ148" s="6"/>
      <c r="QA148" s="6"/>
      <c r="QB148" s="9"/>
      <c r="QC148" s="6"/>
      <c r="QD148" s="6"/>
      <c r="QE148" s="6"/>
      <c r="QF148" s="2"/>
      <c r="QG148" s="1"/>
      <c r="QH148" s="1"/>
      <c r="QI148" s="1"/>
      <c r="QJ148" s="2"/>
      <c r="QK148" s="1"/>
      <c r="QL148" s="1"/>
      <c r="QM148" s="1"/>
      <c r="QN148" s="2"/>
      <c r="QO148" s="1"/>
      <c r="QP148" s="1"/>
      <c r="QQ148" s="1"/>
      <c r="QV148" s="3"/>
      <c r="RA148" s="3"/>
      <c r="RF148" s="3"/>
      <c r="RK148" s="3"/>
      <c r="RP148" s="3"/>
      <c r="RU148" s="3"/>
      <c r="RZ148" s="3"/>
      <c r="SE148" s="3"/>
      <c r="SJ148" s="3"/>
      <c r="SO148" s="3"/>
      <c r="ST148" s="3"/>
      <c r="SY148" s="3"/>
      <c r="TD148" s="3"/>
      <c r="TI148" s="3"/>
      <c r="TN148" s="3"/>
    </row>
    <row r="149" spans="1:534" x14ac:dyDescent="0.25">
      <c r="A149" s="46">
        <v>2015</v>
      </c>
      <c r="B149" s="47" t="s">
        <v>5</v>
      </c>
      <c r="C149" s="60">
        <v>0</v>
      </c>
      <c r="D149" s="12">
        <v>0</v>
      </c>
      <c r="E149" s="61">
        <v>0</v>
      </c>
      <c r="F149" s="60">
        <v>0</v>
      </c>
      <c r="G149" s="12">
        <v>0</v>
      </c>
      <c r="H149" s="61">
        <v>0</v>
      </c>
      <c r="I149" s="60">
        <v>0</v>
      </c>
      <c r="J149" s="12">
        <v>0</v>
      </c>
      <c r="K149" s="61">
        <v>0</v>
      </c>
      <c r="L149" s="60">
        <v>0</v>
      </c>
      <c r="M149" s="12">
        <v>0</v>
      </c>
      <c r="N149" s="61">
        <v>0</v>
      </c>
      <c r="O149" s="60">
        <v>0</v>
      </c>
      <c r="P149" s="12">
        <v>0</v>
      </c>
      <c r="Q149" s="61">
        <v>0</v>
      </c>
      <c r="R149" s="60">
        <v>0</v>
      </c>
      <c r="S149" s="12">
        <v>0</v>
      </c>
      <c r="T149" s="61">
        <v>0</v>
      </c>
      <c r="U149" s="60">
        <v>1.373</v>
      </c>
      <c r="V149" s="12">
        <v>590.80999999999995</v>
      </c>
      <c r="W149" s="61">
        <f t="shared" ref="W149:W159" si="3165">V149/U149*1000</f>
        <v>430305.89949016745</v>
      </c>
      <c r="X149" s="60">
        <v>5.1639999999999997</v>
      </c>
      <c r="Y149" s="12">
        <v>474.89</v>
      </c>
      <c r="Z149" s="61">
        <f t="shared" ref="Z149:Z160" si="3166">Y149/X149*1000</f>
        <v>91961.657629744383</v>
      </c>
      <c r="AA149" s="60">
        <v>0</v>
      </c>
      <c r="AB149" s="12">
        <v>0</v>
      </c>
      <c r="AC149" s="61">
        <v>0</v>
      </c>
      <c r="AD149" s="60">
        <v>0</v>
      </c>
      <c r="AE149" s="12">
        <v>0</v>
      </c>
      <c r="AF149" s="61">
        <v>0</v>
      </c>
      <c r="AG149" s="60">
        <v>0</v>
      </c>
      <c r="AH149" s="12">
        <v>0</v>
      </c>
      <c r="AI149" s="61">
        <v>0</v>
      </c>
      <c r="AJ149" s="60">
        <v>0.159</v>
      </c>
      <c r="AK149" s="12">
        <v>19.059999999999999</v>
      </c>
      <c r="AL149" s="61">
        <f t="shared" ref="AL149:AL160" si="3167">AK149/AJ149*1000</f>
        <v>119874.21383647798</v>
      </c>
      <c r="AM149" s="60">
        <v>0</v>
      </c>
      <c r="AN149" s="12">
        <v>0</v>
      </c>
      <c r="AO149" s="61">
        <v>0</v>
      </c>
      <c r="AP149" s="60">
        <v>1.23</v>
      </c>
      <c r="AQ149" s="12">
        <v>115.19</v>
      </c>
      <c r="AR149" s="61">
        <f t="shared" ref="AR149:AR160" si="3168">AQ149/AP149*1000</f>
        <v>93650.406504065046</v>
      </c>
      <c r="AS149" s="60">
        <v>1.6</v>
      </c>
      <c r="AT149" s="12">
        <v>149.62</v>
      </c>
      <c r="AU149" s="61">
        <f t="shared" ref="AU149:AU159" si="3169">AT149/AS149*1000</f>
        <v>93512.5</v>
      </c>
      <c r="AV149" s="60">
        <v>5.0000000000000001E-3</v>
      </c>
      <c r="AW149" s="12">
        <v>0.33</v>
      </c>
      <c r="AX149" s="61">
        <f t="shared" ref="AX149:AX160" si="3170">AW149/AV149*1000</f>
        <v>66000</v>
      </c>
      <c r="AY149" s="60">
        <v>0</v>
      </c>
      <c r="AZ149" s="12">
        <v>0</v>
      </c>
      <c r="BA149" s="61">
        <v>0</v>
      </c>
      <c r="BB149" s="60">
        <v>0</v>
      </c>
      <c r="BC149" s="12">
        <v>0</v>
      </c>
      <c r="BD149" s="61">
        <v>0</v>
      </c>
      <c r="BE149" s="60">
        <v>0</v>
      </c>
      <c r="BF149" s="12">
        <v>0</v>
      </c>
      <c r="BG149" s="61">
        <v>0</v>
      </c>
      <c r="BH149" s="60">
        <v>0.09</v>
      </c>
      <c r="BI149" s="12">
        <v>0.53</v>
      </c>
      <c r="BJ149" s="61">
        <f t="shared" ref="BJ149:BJ160" si="3171">BI149/BH149*1000</f>
        <v>5888.8888888888896</v>
      </c>
      <c r="BK149" s="60">
        <v>45.634</v>
      </c>
      <c r="BL149" s="12">
        <v>10506.07</v>
      </c>
      <c r="BM149" s="61">
        <f t="shared" ref="BM149:BM160" si="3172">BL149/BK149*1000</f>
        <v>230224.61322697988</v>
      </c>
      <c r="BN149" s="60">
        <v>0</v>
      </c>
      <c r="BO149" s="12">
        <v>0</v>
      </c>
      <c r="BP149" s="61">
        <v>0</v>
      </c>
      <c r="BQ149" s="60">
        <v>0</v>
      </c>
      <c r="BR149" s="12">
        <v>0</v>
      </c>
      <c r="BS149" s="61">
        <v>0</v>
      </c>
      <c r="BT149" s="60">
        <v>66.617999999999995</v>
      </c>
      <c r="BU149" s="12">
        <v>3109.16</v>
      </c>
      <c r="BV149" s="61">
        <f t="shared" ref="BV149:BV160" si="3173">BU149/BT149*1000</f>
        <v>46671.470173226458</v>
      </c>
      <c r="BW149" s="60">
        <v>3.3980000000000001</v>
      </c>
      <c r="BX149" s="12">
        <v>586.42999999999995</v>
      </c>
      <c r="BY149" s="61">
        <f t="shared" ref="BY149:BY159" si="3174">BX149/BW149*1000</f>
        <v>172580.92995879927</v>
      </c>
      <c r="BZ149" s="60">
        <v>0</v>
      </c>
      <c r="CA149" s="12">
        <v>0</v>
      </c>
      <c r="CB149" s="61">
        <v>0</v>
      </c>
      <c r="CC149" s="60">
        <v>0</v>
      </c>
      <c r="CD149" s="12">
        <v>0</v>
      </c>
      <c r="CE149" s="61">
        <v>0</v>
      </c>
      <c r="CF149" s="60">
        <v>0</v>
      </c>
      <c r="CG149" s="12">
        <v>0</v>
      </c>
      <c r="CH149" s="61">
        <v>0</v>
      </c>
      <c r="CI149" s="60">
        <v>0</v>
      </c>
      <c r="CJ149" s="12">
        <v>0</v>
      </c>
      <c r="CK149" s="61">
        <v>0</v>
      </c>
      <c r="CL149" s="60">
        <v>0</v>
      </c>
      <c r="CM149" s="12">
        <v>0</v>
      </c>
      <c r="CN149" s="61">
        <v>0</v>
      </c>
      <c r="CO149" s="60">
        <v>0</v>
      </c>
      <c r="CP149" s="12">
        <v>0</v>
      </c>
      <c r="CQ149" s="61">
        <v>0</v>
      </c>
      <c r="CR149" s="60">
        <v>0</v>
      </c>
      <c r="CS149" s="12">
        <v>0</v>
      </c>
      <c r="CT149" s="61">
        <v>0</v>
      </c>
      <c r="CU149" s="60">
        <v>41.938000000000002</v>
      </c>
      <c r="CV149" s="12">
        <v>2074.31</v>
      </c>
      <c r="CW149" s="61">
        <f t="shared" ref="CW149:CW160" si="3175">CV149/CU149*1000</f>
        <v>49461.347703753156</v>
      </c>
      <c r="CX149" s="60">
        <v>0</v>
      </c>
      <c r="CY149" s="12">
        <v>0</v>
      </c>
      <c r="CZ149" s="61">
        <v>0</v>
      </c>
      <c r="DA149" s="60">
        <v>0</v>
      </c>
      <c r="DB149" s="12">
        <v>0</v>
      </c>
      <c r="DC149" s="61">
        <v>0</v>
      </c>
      <c r="DD149" s="60">
        <v>0</v>
      </c>
      <c r="DE149" s="12">
        <v>0</v>
      </c>
      <c r="DF149" s="61">
        <v>0</v>
      </c>
      <c r="DG149" s="60">
        <v>0</v>
      </c>
      <c r="DH149" s="12">
        <v>0</v>
      </c>
      <c r="DI149" s="61">
        <v>0</v>
      </c>
      <c r="DJ149" s="60">
        <v>0.58799999999999997</v>
      </c>
      <c r="DK149" s="12">
        <v>2661.33</v>
      </c>
      <c r="DL149" s="61">
        <f t="shared" ref="DL149:DL160" si="3176">DK149/DJ149*1000</f>
        <v>4526071.4285714282</v>
      </c>
      <c r="DM149" s="60">
        <v>4.109</v>
      </c>
      <c r="DN149" s="12">
        <v>48.06</v>
      </c>
      <c r="DO149" s="61">
        <f t="shared" ref="DO149:DO160" si="3177">DN149/DM149*1000</f>
        <v>11696.276466293502</v>
      </c>
      <c r="DP149" s="60">
        <v>0</v>
      </c>
      <c r="DQ149" s="12">
        <v>0</v>
      </c>
      <c r="DR149" s="61">
        <v>0</v>
      </c>
      <c r="DS149" s="60">
        <v>0</v>
      </c>
      <c r="DT149" s="12">
        <v>0</v>
      </c>
      <c r="DU149" s="61">
        <v>0</v>
      </c>
      <c r="DV149" s="60">
        <v>74.911000000000001</v>
      </c>
      <c r="DW149" s="12">
        <v>8055.72</v>
      </c>
      <c r="DX149" s="61">
        <f t="shared" ref="DX149:DX160" si="3178">DW149/DV149*1000</f>
        <v>107537.21082351057</v>
      </c>
      <c r="DY149" s="54">
        <v>0</v>
      </c>
      <c r="DZ149" s="10">
        <v>0</v>
      </c>
      <c r="EA149" s="55">
        <f t="shared" ref="EA149:EA160" si="3179">IFERROR(DZ149/DY149*1000,0)</f>
        <v>0</v>
      </c>
      <c r="EB149" s="60">
        <v>154.46199999999999</v>
      </c>
      <c r="EC149" s="12">
        <v>7918.41</v>
      </c>
      <c r="ED149" s="61">
        <f t="shared" ref="ED149:ED160" si="3180">EC149/EB149*1000</f>
        <v>51264.453393067553</v>
      </c>
      <c r="EE149" s="60">
        <v>0.157</v>
      </c>
      <c r="EF149" s="12">
        <v>1.83</v>
      </c>
      <c r="EG149" s="61">
        <f t="shared" ref="EG149:EG159" si="3181">EF149/EE149*1000</f>
        <v>11656.050955414014</v>
      </c>
      <c r="EH149" s="60">
        <v>2.72</v>
      </c>
      <c r="EI149" s="12">
        <v>190.53</v>
      </c>
      <c r="EJ149" s="61">
        <f t="shared" ref="EJ149:EJ160" si="3182">EI149/EH149*1000</f>
        <v>70047.794117647063</v>
      </c>
      <c r="EK149" s="60">
        <v>0</v>
      </c>
      <c r="EL149" s="12">
        <v>0</v>
      </c>
      <c r="EM149" s="61">
        <v>0</v>
      </c>
      <c r="EN149" s="60">
        <v>0</v>
      </c>
      <c r="EO149" s="12">
        <v>0</v>
      </c>
      <c r="EP149" s="61">
        <v>0</v>
      </c>
      <c r="EQ149" s="60">
        <v>0</v>
      </c>
      <c r="ER149" s="12">
        <v>0</v>
      </c>
      <c r="ES149" s="61">
        <v>0</v>
      </c>
      <c r="ET149" s="60">
        <v>0</v>
      </c>
      <c r="EU149" s="12">
        <v>0</v>
      </c>
      <c r="EV149" s="61">
        <v>0</v>
      </c>
      <c r="EW149" s="60">
        <v>3.2570000000000001</v>
      </c>
      <c r="EX149" s="12">
        <v>58.84</v>
      </c>
      <c r="EY149" s="61">
        <f t="shared" ref="EY149:EY160" si="3183">EX149/EW149*1000</f>
        <v>18065.704636168251</v>
      </c>
      <c r="EZ149" s="60">
        <v>1.03</v>
      </c>
      <c r="FA149" s="12">
        <v>144.41999999999999</v>
      </c>
      <c r="FB149" s="61">
        <f t="shared" ref="FB149:FB160" si="3184">FA149/EZ149*1000</f>
        <v>140213.59223300969</v>
      </c>
      <c r="FC149" s="60">
        <v>0</v>
      </c>
      <c r="FD149" s="12">
        <v>0</v>
      </c>
      <c r="FE149" s="61">
        <v>0</v>
      </c>
      <c r="FF149" s="60">
        <v>27.297000000000001</v>
      </c>
      <c r="FG149" s="12">
        <v>1880.68</v>
      </c>
      <c r="FH149" s="61">
        <f t="shared" ref="FH149:FH160" si="3185">FG149/FF149*1000</f>
        <v>68896.948382606148</v>
      </c>
      <c r="FI149" s="60">
        <v>0</v>
      </c>
      <c r="FJ149" s="12">
        <v>0</v>
      </c>
      <c r="FK149" s="61">
        <v>0</v>
      </c>
      <c r="FL149" s="60">
        <v>0</v>
      </c>
      <c r="FM149" s="12">
        <v>0</v>
      </c>
      <c r="FN149" s="61">
        <v>0</v>
      </c>
      <c r="FO149" s="60">
        <v>5.2649999999999997</v>
      </c>
      <c r="FP149" s="12">
        <v>6555.7</v>
      </c>
      <c r="FQ149" s="61">
        <f t="shared" ref="FQ149:FQ160" si="3186">FP149/FO149*1000</f>
        <v>1245147.1984805318</v>
      </c>
      <c r="FR149" s="60">
        <v>70.347999999999999</v>
      </c>
      <c r="FS149" s="12">
        <v>3819.7</v>
      </c>
      <c r="FT149" s="61">
        <f t="shared" ref="FT149:FT160" si="3187">FS149/FR149*1000</f>
        <v>54297.208165121963</v>
      </c>
      <c r="FU149" s="60">
        <v>82.656000000000006</v>
      </c>
      <c r="FV149" s="12">
        <v>8386.06</v>
      </c>
      <c r="FW149" s="61">
        <f t="shared" ref="FW149:FW160" si="3188">FV149/FU149*1000</f>
        <v>101457.36546651179</v>
      </c>
      <c r="FX149" s="60">
        <v>0</v>
      </c>
      <c r="FY149" s="12">
        <v>0</v>
      </c>
      <c r="FZ149" s="61">
        <v>0</v>
      </c>
      <c r="GA149" s="60">
        <v>1.248</v>
      </c>
      <c r="GB149" s="12">
        <v>251.72</v>
      </c>
      <c r="GC149" s="61">
        <f t="shared" ref="GC149:GC160" si="3189">GB149/GA149*1000</f>
        <v>201698.71794871797</v>
      </c>
      <c r="GD149" s="60">
        <v>0</v>
      </c>
      <c r="GE149" s="12">
        <v>0</v>
      </c>
      <c r="GF149" s="61">
        <v>0</v>
      </c>
      <c r="GG149" s="60">
        <v>0</v>
      </c>
      <c r="GH149" s="12">
        <v>0</v>
      </c>
      <c r="GI149" s="61">
        <v>0</v>
      </c>
      <c r="GJ149" s="60">
        <v>0.499</v>
      </c>
      <c r="GK149" s="12">
        <v>165.35</v>
      </c>
      <c r="GL149" s="61">
        <f t="shared" ref="GL149:GL160" si="3190">GK149/GJ149*1000</f>
        <v>331362.72545090178</v>
      </c>
      <c r="GM149" s="60">
        <v>0</v>
      </c>
      <c r="GN149" s="12">
        <v>0</v>
      </c>
      <c r="GO149" s="61">
        <v>0</v>
      </c>
      <c r="GP149" s="60">
        <v>0</v>
      </c>
      <c r="GQ149" s="12">
        <v>0</v>
      </c>
      <c r="GR149" s="61">
        <v>0</v>
      </c>
      <c r="GS149" s="60">
        <v>0</v>
      </c>
      <c r="GT149" s="12">
        <v>0</v>
      </c>
      <c r="GU149" s="61">
        <v>0</v>
      </c>
      <c r="GV149" s="60">
        <v>0</v>
      </c>
      <c r="GW149" s="12">
        <v>0</v>
      </c>
      <c r="GX149" s="61">
        <v>0</v>
      </c>
      <c r="GY149" s="60">
        <v>0</v>
      </c>
      <c r="GZ149" s="12">
        <v>0</v>
      </c>
      <c r="HA149" s="61">
        <v>0</v>
      </c>
      <c r="HB149" s="60">
        <v>0</v>
      </c>
      <c r="HC149" s="12">
        <v>0</v>
      </c>
      <c r="HD149" s="61">
        <v>0</v>
      </c>
      <c r="HE149" s="60">
        <v>0</v>
      </c>
      <c r="HF149" s="12">
        <v>0</v>
      </c>
      <c r="HG149" s="61">
        <v>0</v>
      </c>
      <c r="HH149" s="60">
        <v>0</v>
      </c>
      <c r="HI149" s="12">
        <v>0</v>
      </c>
      <c r="HJ149" s="61">
        <v>0</v>
      </c>
      <c r="HK149" s="60">
        <v>0</v>
      </c>
      <c r="HL149" s="12">
        <v>0</v>
      </c>
      <c r="HM149" s="61">
        <v>0</v>
      </c>
      <c r="HN149" s="60">
        <v>0</v>
      </c>
      <c r="HO149" s="12">
        <v>0</v>
      </c>
      <c r="HP149" s="61">
        <v>0</v>
      </c>
      <c r="HQ149" s="60">
        <v>27.318000000000001</v>
      </c>
      <c r="HR149" s="12">
        <v>824.05</v>
      </c>
      <c r="HS149" s="61">
        <f t="shared" ref="HS149:HS160" si="3191">HR149/HQ149*1000</f>
        <v>30165.092612929202</v>
      </c>
      <c r="HT149" s="60">
        <v>0</v>
      </c>
      <c r="HU149" s="12">
        <v>0</v>
      </c>
      <c r="HV149" s="61">
        <v>0</v>
      </c>
      <c r="HW149" s="60">
        <v>0</v>
      </c>
      <c r="HX149" s="12">
        <v>0</v>
      </c>
      <c r="HY149" s="61">
        <v>0</v>
      </c>
      <c r="HZ149" s="60">
        <v>0</v>
      </c>
      <c r="IA149" s="12">
        <v>0</v>
      </c>
      <c r="IB149" s="61">
        <v>0</v>
      </c>
      <c r="IC149" s="60">
        <v>0</v>
      </c>
      <c r="ID149" s="12">
        <v>0</v>
      </c>
      <c r="IE149" s="61">
        <v>0</v>
      </c>
      <c r="IF149" s="60">
        <v>0</v>
      </c>
      <c r="IG149" s="12">
        <v>0</v>
      </c>
      <c r="IH149" s="61">
        <v>0</v>
      </c>
      <c r="II149" s="60">
        <v>23.347000000000001</v>
      </c>
      <c r="IJ149" s="12">
        <v>1726.92</v>
      </c>
      <c r="IK149" s="61">
        <f t="shared" ref="IK149:IK160" si="3192">IJ149/II149*1000</f>
        <v>73967.533301923148</v>
      </c>
      <c r="IL149" s="60">
        <v>0</v>
      </c>
      <c r="IM149" s="12">
        <v>0</v>
      </c>
      <c r="IN149" s="61">
        <v>0</v>
      </c>
      <c r="IO149" s="60">
        <v>0</v>
      </c>
      <c r="IP149" s="12">
        <v>0</v>
      </c>
      <c r="IQ149" s="61">
        <v>0</v>
      </c>
      <c r="IR149" s="60">
        <v>0</v>
      </c>
      <c r="IS149" s="12">
        <v>0</v>
      </c>
      <c r="IT149" s="61">
        <v>0</v>
      </c>
      <c r="IU149" s="60">
        <v>4.2999999999999997E-2</v>
      </c>
      <c r="IV149" s="12">
        <v>0.38</v>
      </c>
      <c r="IW149" s="61">
        <f t="shared" ref="IW149:IW159" si="3193">IV149/IU149*1000</f>
        <v>8837.209302325582</v>
      </c>
      <c r="IX149" s="60">
        <v>37.875999999999998</v>
      </c>
      <c r="IY149" s="12">
        <v>1576.56</v>
      </c>
      <c r="IZ149" s="61">
        <f t="shared" ref="IZ149:IZ160" si="3194">IY149/IX149*1000</f>
        <v>41624.247544619284</v>
      </c>
      <c r="JA149" s="60">
        <v>0.99299999999999999</v>
      </c>
      <c r="JB149" s="12">
        <v>331.35</v>
      </c>
      <c r="JC149" s="61">
        <f t="shared" ref="JC149:JC157" si="3195">JB149/JA149*1000</f>
        <v>333685.80060422968</v>
      </c>
      <c r="JD149" s="60">
        <v>0</v>
      </c>
      <c r="JE149" s="12">
        <v>0</v>
      </c>
      <c r="JF149" s="61">
        <v>0</v>
      </c>
      <c r="JG149" s="60">
        <v>4.5060000000000002</v>
      </c>
      <c r="JH149" s="12">
        <v>179.93</v>
      </c>
      <c r="JI149" s="61">
        <f t="shared" ref="JI149:JI160" si="3196">JH149/JG149*1000</f>
        <v>39931.202840656901</v>
      </c>
      <c r="JJ149" s="60">
        <v>2.1120000000000001</v>
      </c>
      <c r="JK149" s="12">
        <v>80.25</v>
      </c>
      <c r="JL149" s="61">
        <f t="shared" ref="JL149:JL159" si="3197">JK149/JJ149*1000</f>
        <v>37997.159090909088</v>
      </c>
      <c r="JM149" s="60">
        <v>0.495</v>
      </c>
      <c r="JN149" s="12">
        <v>94.32</v>
      </c>
      <c r="JO149" s="61">
        <f t="shared" ref="JO149:JO160" si="3198">JN149/JM149*1000</f>
        <v>190545.45454545453</v>
      </c>
      <c r="JP149" s="60">
        <v>0</v>
      </c>
      <c r="JQ149" s="12">
        <v>0</v>
      </c>
      <c r="JR149" s="61">
        <v>0</v>
      </c>
      <c r="JS149" s="60">
        <v>0</v>
      </c>
      <c r="JT149" s="12">
        <v>0</v>
      </c>
      <c r="JU149" s="61">
        <v>0</v>
      </c>
      <c r="JV149" s="60">
        <v>0</v>
      </c>
      <c r="JW149" s="12">
        <v>0</v>
      </c>
      <c r="JX149" s="61">
        <v>0</v>
      </c>
      <c r="JY149" s="60">
        <v>0</v>
      </c>
      <c r="JZ149" s="12">
        <v>0</v>
      </c>
      <c r="KA149" s="61">
        <v>0</v>
      </c>
      <c r="KB149" s="60">
        <v>2E-3</v>
      </c>
      <c r="KC149" s="12">
        <v>0.53</v>
      </c>
      <c r="KD149" s="61">
        <f t="shared" ref="KD149:KD160" si="3199">KC149/KB149*1000</f>
        <v>265000</v>
      </c>
      <c r="KE149" s="60">
        <v>81.853999999999999</v>
      </c>
      <c r="KF149" s="12">
        <v>6436.71</v>
      </c>
      <c r="KG149" s="61">
        <f t="shared" ref="KG149:KG160" si="3200">KF149/KE149*1000</f>
        <v>78636.474698854057</v>
      </c>
      <c r="KH149" s="60">
        <v>0.57699999999999996</v>
      </c>
      <c r="KI149" s="12">
        <v>54.03</v>
      </c>
      <c r="KJ149" s="61">
        <f t="shared" ref="KJ149:KJ160" si="3201">KI149/KH149*1000</f>
        <v>93639.514731369156</v>
      </c>
      <c r="KK149" s="60">
        <v>0</v>
      </c>
      <c r="KL149" s="12">
        <v>0</v>
      </c>
      <c r="KM149" s="61">
        <v>0</v>
      </c>
      <c r="KN149" s="60">
        <v>0</v>
      </c>
      <c r="KO149" s="12">
        <v>0</v>
      </c>
      <c r="KP149" s="61">
        <v>0</v>
      </c>
      <c r="KQ149" s="60">
        <v>0</v>
      </c>
      <c r="KR149" s="12">
        <v>0</v>
      </c>
      <c r="KS149" s="61">
        <v>0</v>
      </c>
      <c r="KT149" s="60">
        <v>23.18</v>
      </c>
      <c r="KU149" s="12">
        <v>2175.77</v>
      </c>
      <c r="KV149" s="61">
        <f t="shared" ref="KV149:KV160" si="3202">KU149/KT149*1000</f>
        <v>93864.106988783431</v>
      </c>
      <c r="KW149" s="60">
        <v>0</v>
      </c>
      <c r="KX149" s="12">
        <v>0</v>
      </c>
      <c r="KY149" s="61">
        <v>0</v>
      </c>
      <c r="KZ149" s="60">
        <v>0</v>
      </c>
      <c r="LA149" s="12">
        <v>0</v>
      </c>
      <c r="LB149" s="61">
        <v>0</v>
      </c>
      <c r="LC149" s="60">
        <v>0</v>
      </c>
      <c r="LD149" s="12">
        <v>0</v>
      </c>
      <c r="LE149" s="61">
        <v>0</v>
      </c>
      <c r="LF149" s="60">
        <v>0</v>
      </c>
      <c r="LG149" s="12">
        <v>0</v>
      </c>
      <c r="LH149" s="61">
        <v>0</v>
      </c>
      <c r="LI149" s="60">
        <v>0</v>
      </c>
      <c r="LJ149" s="12">
        <v>0</v>
      </c>
      <c r="LK149" s="61">
        <v>0</v>
      </c>
      <c r="LL149" s="60">
        <v>0.3</v>
      </c>
      <c r="LM149" s="12">
        <v>89</v>
      </c>
      <c r="LN149" s="61">
        <f t="shared" ref="LN149:LN160" si="3203">LM149/LL149*1000</f>
        <v>296666.66666666669</v>
      </c>
      <c r="LO149" s="60">
        <v>0</v>
      </c>
      <c r="LP149" s="12">
        <v>0</v>
      </c>
      <c r="LQ149" s="61">
        <v>0</v>
      </c>
      <c r="LR149" s="60">
        <v>0</v>
      </c>
      <c r="LS149" s="12">
        <v>0</v>
      </c>
      <c r="LT149" s="61">
        <v>0</v>
      </c>
      <c r="LU149" s="60">
        <v>0.01</v>
      </c>
      <c r="LV149" s="12">
        <v>11</v>
      </c>
      <c r="LW149" s="61">
        <f t="shared" ref="LW149:LW159" si="3204">LV149/LU149*1000</f>
        <v>1100000</v>
      </c>
      <c r="LX149" s="60">
        <v>20.72</v>
      </c>
      <c r="LY149" s="12">
        <v>533.55999999999995</v>
      </c>
      <c r="LZ149" s="61">
        <f t="shared" ref="LZ149:LZ160" si="3205">LY149/LX149*1000</f>
        <v>25750.965250965251</v>
      </c>
      <c r="MA149" s="60">
        <v>0.90800000000000003</v>
      </c>
      <c r="MB149" s="12">
        <v>141.35</v>
      </c>
      <c r="MC149" s="61">
        <f t="shared" ref="MC149:MC160" si="3206">MB149/MA149*1000</f>
        <v>155671.80616740085</v>
      </c>
      <c r="MD149" s="60">
        <v>0</v>
      </c>
      <c r="ME149" s="12">
        <v>0</v>
      </c>
      <c r="MF149" s="61">
        <v>0</v>
      </c>
      <c r="MG149" s="60">
        <v>0.58799999999999997</v>
      </c>
      <c r="MH149" s="12">
        <v>2661.33</v>
      </c>
      <c r="MI149" s="61">
        <f t="shared" ref="MI149:MI160" si="3207">MH149/MG149*1000</f>
        <v>4526071.4285714282</v>
      </c>
      <c r="MJ149" s="60">
        <v>1.9530000000000001</v>
      </c>
      <c r="MK149" s="12">
        <v>104.41</v>
      </c>
      <c r="ML149" s="61">
        <f t="shared" ref="ML149:ML160" si="3208">MK149/MJ149*1000</f>
        <v>53461.34152585765</v>
      </c>
      <c r="MM149" s="60">
        <v>9.5009999999999994</v>
      </c>
      <c r="MN149" s="12">
        <v>2738.85</v>
      </c>
      <c r="MO149" s="61">
        <f t="shared" ref="MO149:MO160" si="3209">MN149/MM149*1000</f>
        <v>288269.65582570253</v>
      </c>
      <c r="MP149" s="60">
        <v>0</v>
      </c>
      <c r="MQ149" s="12">
        <v>0</v>
      </c>
      <c r="MR149" s="61">
        <v>0</v>
      </c>
      <c r="MS149" s="60">
        <v>5.1719999999999997</v>
      </c>
      <c r="MT149" s="12">
        <v>57.99</v>
      </c>
      <c r="MU149" s="61">
        <f t="shared" ref="MU149:MU160" si="3210">MT149/MS149*1000</f>
        <v>11212.296983758701</v>
      </c>
      <c r="MV149" s="60">
        <v>0</v>
      </c>
      <c r="MW149" s="12">
        <v>0</v>
      </c>
      <c r="MX149" s="61">
        <v>0</v>
      </c>
      <c r="MY149" s="60">
        <v>123.91500000000001</v>
      </c>
      <c r="MZ149" s="12">
        <v>1711.85</v>
      </c>
      <c r="NA149" s="61">
        <f t="shared" ref="NA149:NA160" si="3211">MZ149/MY149*1000</f>
        <v>13814.711697534598</v>
      </c>
      <c r="NB149" s="60">
        <v>0</v>
      </c>
      <c r="NC149" s="12">
        <v>0</v>
      </c>
      <c r="ND149" s="61">
        <v>0</v>
      </c>
      <c r="NE149" s="60">
        <v>0</v>
      </c>
      <c r="NF149" s="12">
        <v>0</v>
      </c>
      <c r="NG149" s="61">
        <v>0</v>
      </c>
      <c r="NH149" s="60">
        <v>0</v>
      </c>
      <c r="NI149" s="12">
        <v>0</v>
      </c>
      <c r="NJ149" s="61">
        <v>0</v>
      </c>
      <c r="NK149" s="60">
        <v>8.0000000000000002E-3</v>
      </c>
      <c r="NL149" s="12">
        <v>3.07</v>
      </c>
      <c r="NM149" s="61">
        <f t="shared" ref="NM149:NM160" si="3212">NL149/NK149*1000</f>
        <v>383750</v>
      </c>
      <c r="NN149" s="60">
        <v>0</v>
      </c>
      <c r="NO149" s="12">
        <v>0</v>
      </c>
      <c r="NP149" s="61">
        <v>0</v>
      </c>
      <c r="NQ149" s="60">
        <v>0</v>
      </c>
      <c r="NR149" s="12">
        <v>0</v>
      </c>
      <c r="NS149" s="61">
        <v>0</v>
      </c>
      <c r="NT149" s="60">
        <v>0</v>
      </c>
      <c r="NU149" s="12">
        <v>0</v>
      </c>
      <c r="NV149" s="61">
        <v>0</v>
      </c>
      <c r="NW149" s="60">
        <v>131.77000000000001</v>
      </c>
      <c r="NX149" s="12">
        <v>7748.9</v>
      </c>
      <c r="NY149" s="61">
        <f t="shared" ref="NY149:NY160" si="3213">NX149/NW149*1000</f>
        <v>58806.253320179094</v>
      </c>
      <c r="NZ149" s="60">
        <v>193.71700000000001</v>
      </c>
      <c r="OA149" s="12">
        <v>22741.24</v>
      </c>
      <c r="OB149" s="61">
        <f t="shared" ref="OB149:OB160" si="3214">OA149/NZ149*1000</f>
        <v>117394.13680781759</v>
      </c>
      <c r="OC149" s="60">
        <v>0</v>
      </c>
      <c r="OD149" s="12">
        <v>0</v>
      </c>
      <c r="OE149" s="61">
        <v>0</v>
      </c>
      <c r="OF149" s="72">
        <v>0.36399999999999999</v>
      </c>
      <c r="OG149" s="23">
        <v>1.03</v>
      </c>
      <c r="OH149" s="73">
        <f t="shared" ref="OH149:OH152" si="3215">OG149/OF149*1000</f>
        <v>2829.6703296703299</v>
      </c>
      <c r="OI149" s="60">
        <v>0</v>
      </c>
      <c r="OJ149" s="12">
        <v>0</v>
      </c>
      <c r="OK149" s="61">
        <v>0</v>
      </c>
      <c r="OL149" s="60">
        <v>1E-3</v>
      </c>
      <c r="OM149" s="12">
        <v>0.52</v>
      </c>
      <c r="ON149" s="61">
        <f t="shared" ref="ON149:ON160" si="3216">OM149/OL149*1000</f>
        <v>520000</v>
      </c>
      <c r="OO149" s="54">
        <v>0</v>
      </c>
      <c r="OP149" s="10">
        <v>0</v>
      </c>
      <c r="OQ149" s="55">
        <f t="shared" ref="OQ149:OQ160" si="3217">IFERROR(OP149/OO149*1000,0)</f>
        <v>0</v>
      </c>
      <c r="OR149" s="60">
        <v>0</v>
      </c>
      <c r="OS149" s="12">
        <v>0</v>
      </c>
      <c r="OT149" s="61">
        <v>0</v>
      </c>
      <c r="OU149" s="60">
        <v>0</v>
      </c>
      <c r="OV149" s="12">
        <v>0</v>
      </c>
      <c r="OW149" s="61">
        <v>0</v>
      </c>
      <c r="OX149" s="60">
        <v>0</v>
      </c>
      <c r="OY149" s="12">
        <v>0</v>
      </c>
      <c r="OZ149" s="61">
        <v>0</v>
      </c>
      <c r="PA149" s="13">
        <f t="shared" si="2865"/>
        <v>12953.064666666665</v>
      </c>
      <c r="PB149" s="78" t="e">
        <f>SUM(J149,V149,Y149,AH149,AK149,AQ149,AT149,AW149,BI149,BL149,BR149,BU149,BX149,CA149,CD149,CJ149,CM149,CS149,CV149,CY149,DB149,DH149,DN149,DQ149,DT149,DW149,EC149,EF149,EI149,EU149,EX149,FA149,FG149,FJ149,FM149,FP149,FS149,FV149,GB149,GE149,GH149,GK149,GN149,GQ149,GW149,GZ149,HF149,HO149,HR149,HU149,ID149,IG149,IJ149,IM149,IP149,IV149,IY149,JB149,JE149,JH149,JK149,JN149,JQ149,JZ149,KC149,KF149,KI149,KL149,KO149,KR149,KU149,LA149,LD149,LM149,LP149,LS149,LV149,LY149,MB149,HI149,MH149,MK149,MN149,MQ149,MT149,MW149,MZ149,NC149,NF149,NI149,NL149,NO149,NU149,NX149,OA149,OJ149,OS149,OV149,OY149,HL149,JW149,AB149,IA149,IS149,P149+OP149+OM149+OG149+OD149+NR149+ME149+LG149+KX149+JT149+HX149+#REF!+HC149+GT149+FY149+FD149+ER149+EO149+EL149+DZ149+DE149+CP149+BO149+BF149+AZ149+AE149+S149+M149+G149+D149)</f>
        <v>#REF!</v>
      </c>
      <c r="PC149" s="6"/>
      <c r="PD149" s="9"/>
      <c r="PE149" s="6"/>
      <c r="PF149" s="6"/>
      <c r="PG149" s="6"/>
      <c r="PH149" s="9"/>
      <c r="PI149" s="6"/>
      <c r="PJ149" s="6"/>
      <c r="PK149" s="6"/>
      <c r="PL149" s="9"/>
      <c r="PM149" s="6"/>
      <c r="PN149" s="6"/>
      <c r="PO149" s="6"/>
      <c r="PP149" s="9"/>
      <c r="PQ149" s="6"/>
      <c r="PR149" s="6"/>
      <c r="PS149" s="6"/>
      <c r="PT149" s="9"/>
      <c r="PU149" s="6"/>
      <c r="PV149" s="6"/>
      <c r="PW149" s="6"/>
      <c r="PX149" s="9"/>
      <c r="PY149" s="6"/>
      <c r="PZ149" s="6"/>
      <c r="QA149" s="6"/>
      <c r="QB149" s="9"/>
      <c r="QC149" s="6"/>
      <c r="QD149" s="6"/>
      <c r="QE149" s="6"/>
      <c r="QF149" s="2"/>
      <c r="QG149" s="1"/>
      <c r="QH149" s="1"/>
      <c r="QI149" s="1"/>
      <c r="QJ149" s="2"/>
      <c r="QK149" s="1"/>
      <c r="QL149" s="1"/>
      <c r="QM149" s="1"/>
      <c r="QN149" s="2"/>
      <c r="QO149" s="1"/>
      <c r="QP149" s="1"/>
      <c r="QQ149" s="1"/>
    </row>
    <row r="150" spans="1:534" x14ac:dyDescent="0.25">
      <c r="A150" s="46">
        <v>2015</v>
      </c>
      <c r="B150" s="47" t="s">
        <v>6</v>
      </c>
      <c r="C150" s="60">
        <v>0</v>
      </c>
      <c r="D150" s="12">
        <v>0</v>
      </c>
      <c r="E150" s="61">
        <v>0</v>
      </c>
      <c r="F150" s="60">
        <v>0</v>
      </c>
      <c r="G150" s="12">
        <v>0</v>
      </c>
      <c r="H150" s="61">
        <v>0</v>
      </c>
      <c r="I150" s="60">
        <v>0</v>
      </c>
      <c r="J150" s="12">
        <v>0</v>
      </c>
      <c r="K150" s="61">
        <v>0</v>
      </c>
      <c r="L150" s="60">
        <v>0</v>
      </c>
      <c r="M150" s="12">
        <v>0</v>
      </c>
      <c r="N150" s="61">
        <v>0</v>
      </c>
      <c r="O150" s="60">
        <v>0</v>
      </c>
      <c r="P150" s="12">
        <v>0</v>
      </c>
      <c r="Q150" s="61">
        <v>0</v>
      </c>
      <c r="R150" s="60">
        <v>0</v>
      </c>
      <c r="S150" s="12">
        <v>0</v>
      </c>
      <c r="T150" s="61">
        <v>0</v>
      </c>
      <c r="U150" s="60">
        <v>0.90100000000000002</v>
      </c>
      <c r="V150" s="12">
        <v>438.72</v>
      </c>
      <c r="W150" s="61">
        <f t="shared" si="3165"/>
        <v>486925.63817980024</v>
      </c>
      <c r="X150" s="60">
        <v>10.202999999999999</v>
      </c>
      <c r="Y150" s="12">
        <v>379.41</v>
      </c>
      <c r="Z150" s="61">
        <f t="shared" si="3166"/>
        <v>37186.121728903265</v>
      </c>
      <c r="AA150" s="60">
        <v>0</v>
      </c>
      <c r="AB150" s="12">
        <v>0</v>
      </c>
      <c r="AC150" s="61">
        <v>0</v>
      </c>
      <c r="AD150" s="60">
        <v>0</v>
      </c>
      <c r="AE150" s="12">
        <v>0</v>
      </c>
      <c r="AF150" s="61">
        <v>0</v>
      </c>
      <c r="AG150" s="60">
        <v>0</v>
      </c>
      <c r="AH150" s="12">
        <v>0</v>
      </c>
      <c r="AI150" s="61">
        <v>0</v>
      </c>
      <c r="AJ150" s="60">
        <v>1.202</v>
      </c>
      <c r="AK150" s="12">
        <v>78.06</v>
      </c>
      <c r="AL150" s="61">
        <f t="shared" si="3167"/>
        <v>64941.76372712147</v>
      </c>
      <c r="AM150" s="60">
        <v>0</v>
      </c>
      <c r="AN150" s="12">
        <v>0</v>
      </c>
      <c r="AO150" s="61">
        <v>0</v>
      </c>
      <c r="AP150" s="60">
        <v>4.5999999999999999E-2</v>
      </c>
      <c r="AQ150" s="12">
        <v>5.59</v>
      </c>
      <c r="AR150" s="61">
        <f t="shared" si="3168"/>
        <v>121521.73913043478</v>
      </c>
      <c r="AS150" s="60">
        <v>2.46</v>
      </c>
      <c r="AT150" s="12">
        <v>252.54</v>
      </c>
      <c r="AU150" s="61">
        <f t="shared" si="3169"/>
        <v>102658.53658536586</v>
      </c>
      <c r="AV150" s="60">
        <v>0</v>
      </c>
      <c r="AW150" s="12">
        <v>0</v>
      </c>
      <c r="AX150" s="61">
        <v>0</v>
      </c>
      <c r="AY150" s="60">
        <v>0</v>
      </c>
      <c r="AZ150" s="12">
        <v>0</v>
      </c>
      <c r="BA150" s="61">
        <v>0</v>
      </c>
      <c r="BB150" s="60">
        <v>0</v>
      </c>
      <c r="BC150" s="12">
        <v>0</v>
      </c>
      <c r="BD150" s="61">
        <v>0</v>
      </c>
      <c r="BE150" s="60">
        <v>0</v>
      </c>
      <c r="BF150" s="12">
        <v>0</v>
      </c>
      <c r="BG150" s="61">
        <v>0</v>
      </c>
      <c r="BH150" s="60">
        <v>0.87</v>
      </c>
      <c r="BI150" s="12">
        <v>4.32</v>
      </c>
      <c r="BJ150" s="61">
        <f t="shared" si="3171"/>
        <v>4965.5172413793107</v>
      </c>
      <c r="BK150" s="60">
        <v>22.329000000000001</v>
      </c>
      <c r="BL150" s="12">
        <v>4500.1499999999996</v>
      </c>
      <c r="BM150" s="61">
        <f t="shared" si="3172"/>
        <v>201538.35818890229</v>
      </c>
      <c r="BN150" s="60">
        <v>0</v>
      </c>
      <c r="BO150" s="12">
        <v>0</v>
      </c>
      <c r="BP150" s="61">
        <v>0</v>
      </c>
      <c r="BQ150" s="60">
        <v>0</v>
      </c>
      <c r="BR150" s="12">
        <v>0</v>
      </c>
      <c r="BS150" s="61">
        <v>0</v>
      </c>
      <c r="BT150" s="60">
        <v>45.701999999999998</v>
      </c>
      <c r="BU150" s="12">
        <v>4515.3599999999997</v>
      </c>
      <c r="BV150" s="61">
        <f t="shared" si="3173"/>
        <v>98800.052514113166</v>
      </c>
      <c r="BW150" s="60">
        <v>3.0680000000000001</v>
      </c>
      <c r="BX150" s="12">
        <v>718.39</v>
      </c>
      <c r="BY150" s="61">
        <f t="shared" si="3174"/>
        <v>234155.80182529334</v>
      </c>
      <c r="BZ150" s="60">
        <v>0</v>
      </c>
      <c r="CA150" s="12">
        <v>0</v>
      </c>
      <c r="CB150" s="61">
        <v>0</v>
      </c>
      <c r="CC150" s="60">
        <v>0</v>
      </c>
      <c r="CD150" s="12">
        <v>0</v>
      </c>
      <c r="CE150" s="61">
        <v>0</v>
      </c>
      <c r="CF150" s="60">
        <v>0</v>
      </c>
      <c r="CG150" s="12">
        <v>0</v>
      </c>
      <c r="CH150" s="61">
        <v>0</v>
      </c>
      <c r="CI150" s="60">
        <v>0</v>
      </c>
      <c r="CJ150" s="12">
        <v>0</v>
      </c>
      <c r="CK150" s="61">
        <v>0</v>
      </c>
      <c r="CL150" s="60">
        <v>0</v>
      </c>
      <c r="CM150" s="12">
        <v>0</v>
      </c>
      <c r="CN150" s="61">
        <v>0</v>
      </c>
      <c r="CO150" s="60">
        <v>0</v>
      </c>
      <c r="CP150" s="12">
        <v>0</v>
      </c>
      <c r="CQ150" s="61">
        <v>0</v>
      </c>
      <c r="CR150" s="60">
        <v>43.759</v>
      </c>
      <c r="CS150" s="12">
        <v>5260.35</v>
      </c>
      <c r="CT150" s="61">
        <f t="shared" ref="CT150:CT160" si="3218">CS150/CR150*1000</f>
        <v>120211.84213533216</v>
      </c>
      <c r="CU150" s="60">
        <v>57.73</v>
      </c>
      <c r="CV150" s="12">
        <v>1943.89</v>
      </c>
      <c r="CW150" s="61">
        <f t="shared" si="3175"/>
        <v>33672.094231768584</v>
      </c>
      <c r="CX150" s="60">
        <v>0</v>
      </c>
      <c r="CY150" s="12">
        <v>0</v>
      </c>
      <c r="CZ150" s="61">
        <v>0</v>
      </c>
      <c r="DA150" s="60">
        <v>0</v>
      </c>
      <c r="DB150" s="12">
        <v>0</v>
      </c>
      <c r="DC150" s="61">
        <v>0</v>
      </c>
      <c r="DD150" s="60">
        <v>0</v>
      </c>
      <c r="DE150" s="12">
        <v>0</v>
      </c>
      <c r="DF150" s="61">
        <v>0</v>
      </c>
      <c r="DG150" s="60">
        <v>0</v>
      </c>
      <c r="DH150" s="12">
        <v>0</v>
      </c>
      <c r="DI150" s="61">
        <v>0</v>
      </c>
      <c r="DJ150" s="60">
        <v>0.90400000000000003</v>
      </c>
      <c r="DK150" s="12">
        <v>662.33</v>
      </c>
      <c r="DL150" s="61">
        <f t="shared" si="3176"/>
        <v>732665.92920353985</v>
      </c>
      <c r="DM150" s="60">
        <v>5.1639999999999997</v>
      </c>
      <c r="DN150" s="12">
        <v>49.65</v>
      </c>
      <c r="DO150" s="61">
        <f t="shared" si="3177"/>
        <v>9614.639814097598</v>
      </c>
      <c r="DP150" s="60">
        <v>0</v>
      </c>
      <c r="DQ150" s="12">
        <v>0</v>
      </c>
      <c r="DR150" s="61">
        <v>0</v>
      </c>
      <c r="DS150" s="60">
        <v>0</v>
      </c>
      <c r="DT150" s="12">
        <v>0</v>
      </c>
      <c r="DU150" s="61">
        <v>0</v>
      </c>
      <c r="DV150" s="60">
        <v>58.207999999999998</v>
      </c>
      <c r="DW150" s="12">
        <v>5941.23</v>
      </c>
      <c r="DX150" s="61">
        <f t="shared" si="3178"/>
        <v>102068.95959318307</v>
      </c>
      <c r="DY150" s="54">
        <v>0</v>
      </c>
      <c r="DZ150" s="10">
        <v>0</v>
      </c>
      <c r="EA150" s="55">
        <f t="shared" si="3179"/>
        <v>0</v>
      </c>
      <c r="EB150" s="60">
        <v>120.07599999999999</v>
      </c>
      <c r="EC150" s="12">
        <v>8318.15</v>
      </c>
      <c r="ED150" s="61">
        <f t="shared" si="3180"/>
        <v>69274.043106032856</v>
      </c>
      <c r="EE150" s="60">
        <v>0.66500000000000004</v>
      </c>
      <c r="EF150" s="12">
        <v>7.05</v>
      </c>
      <c r="EG150" s="61">
        <f t="shared" si="3181"/>
        <v>10601.503759398496</v>
      </c>
      <c r="EH150" s="60">
        <v>0</v>
      </c>
      <c r="EI150" s="12">
        <v>0</v>
      </c>
      <c r="EJ150" s="61">
        <v>0</v>
      </c>
      <c r="EK150" s="60">
        <v>0</v>
      </c>
      <c r="EL150" s="12">
        <v>0</v>
      </c>
      <c r="EM150" s="61">
        <v>0</v>
      </c>
      <c r="EN150" s="60">
        <v>0</v>
      </c>
      <c r="EO150" s="12">
        <v>0</v>
      </c>
      <c r="EP150" s="61">
        <v>0</v>
      </c>
      <c r="EQ150" s="60">
        <v>0</v>
      </c>
      <c r="ER150" s="12">
        <v>0</v>
      </c>
      <c r="ES150" s="61">
        <v>0</v>
      </c>
      <c r="ET150" s="60">
        <v>0</v>
      </c>
      <c r="EU150" s="12">
        <v>0</v>
      </c>
      <c r="EV150" s="61">
        <v>0</v>
      </c>
      <c r="EW150" s="60">
        <v>4.2000000000000003E-2</v>
      </c>
      <c r="EX150" s="12">
        <v>0.93</v>
      </c>
      <c r="EY150" s="61">
        <f t="shared" si="3183"/>
        <v>22142.857142857141</v>
      </c>
      <c r="EZ150" s="60">
        <v>1.165</v>
      </c>
      <c r="FA150" s="12">
        <v>109.48</v>
      </c>
      <c r="FB150" s="61">
        <f t="shared" si="3184"/>
        <v>93974.248927038629</v>
      </c>
      <c r="FC150" s="60">
        <v>0</v>
      </c>
      <c r="FD150" s="12">
        <v>0</v>
      </c>
      <c r="FE150" s="61">
        <v>0</v>
      </c>
      <c r="FF150" s="60">
        <v>37.799999999999997</v>
      </c>
      <c r="FG150" s="12">
        <v>4539.1400000000003</v>
      </c>
      <c r="FH150" s="61">
        <f t="shared" si="3185"/>
        <v>120083.0687830688</v>
      </c>
      <c r="FI150" s="60">
        <v>0.60699999999999998</v>
      </c>
      <c r="FJ150" s="12">
        <v>30.3</v>
      </c>
      <c r="FK150" s="61">
        <f t="shared" ref="FK150:FK160" si="3219">FJ150/FI150*1000</f>
        <v>49917.6276771005</v>
      </c>
      <c r="FL150" s="60">
        <v>0</v>
      </c>
      <c r="FM150" s="12">
        <v>0</v>
      </c>
      <c r="FN150" s="61">
        <v>0</v>
      </c>
      <c r="FO150" s="60">
        <v>1.2190000000000001</v>
      </c>
      <c r="FP150" s="12">
        <v>639.07000000000005</v>
      </c>
      <c r="FQ150" s="61">
        <f t="shared" si="3186"/>
        <v>524257.58818703855</v>
      </c>
      <c r="FR150" s="60">
        <v>6.3659999999999997</v>
      </c>
      <c r="FS150" s="12">
        <v>448.91</v>
      </c>
      <c r="FT150" s="61">
        <f t="shared" si="3187"/>
        <v>70516.808042726989</v>
      </c>
      <c r="FU150" s="60">
        <v>226.393</v>
      </c>
      <c r="FV150" s="12">
        <v>10621.9</v>
      </c>
      <c r="FW150" s="61">
        <f t="shared" si="3188"/>
        <v>46917.970078580169</v>
      </c>
      <c r="FX150" s="60">
        <v>0</v>
      </c>
      <c r="FY150" s="12">
        <v>0</v>
      </c>
      <c r="FZ150" s="61">
        <v>0</v>
      </c>
      <c r="GA150" s="60">
        <v>0.79800000000000004</v>
      </c>
      <c r="GB150" s="12">
        <v>71.66</v>
      </c>
      <c r="GC150" s="61">
        <f t="shared" si="3189"/>
        <v>89799.498746867161</v>
      </c>
      <c r="GD150" s="60">
        <v>0</v>
      </c>
      <c r="GE150" s="12">
        <v>0</v>
      </c>
      <c r="GF150" s="61">
        <v>0</v>
      </c>
      <c r="GG150" s="60">
        <v>0</v>
      </c>
      <c r="GH150" s="12">
        <v>0</v>
      </c>
      <c r="GI150" s="61">
        <v>0</v>
      </c>
      <c r="GJ150" s="60">
        <v>33.92</v>
      </c>
      <c r="GK150" s="12">
        <v>218.56</v>
      </c>
      <c r="GL150" s="61">
        <f t="shared" si="3190"/>
        <v>6443.3962264150941</v>
      </c>
      <c r="GM150" s="60">
        <v>0</v>
      </c>
      <c r="GN150" s="12">
        <v>0</v>
      </c>
      <c r="GO150" s="61">
        <v>0</v>
      </c>
      <c r="GP150" s="60">
        <v>0</v>
      </c>
      <c r="GQ150" s="12">
        <v>0</v>
      </c>
      <c r="GR150" s="61">
        <v>0</v>
      </c>
      <c r="GS150" s="54"/>
      <c r="GT150" s="10"/>
      <c r="GU150" s="55"/>
      <c r="GV150" s="60">
        <v>6.7000000000000004E-2</v>
      </c>
      <c r="GW150" s="12">
        <v>1.17</v>
      </c>
      <c r="GX150" s="61">
        <f t="shared" ref="GX150:GX157" si="3220">GW150/GV150*1000</f>
        <v>17462.686567164175</v>
      </c>
      <c r="GY150" s="60">
        <v>0.33500000000000002</v>
      </c>
      <c r="GZ150" s="12">
        <v>1.18</v>
      </c>
      <c r="HA150" s="61">
        <f t="shared" ref="HA150:HA159" si="3221">GZ150/GY150*1000</f>
        <v>3522.3880597014922</v>
      </c>
      <c r="HB150" s="60">
        <v>0</v>
      </c>
      <c r="HC150" s="12">
        <v>0</v>
      </c>
      <c r="HD150" s="61">
        <v>0</v>
      </c>
      <c r="HE150" s="60">
        <v>0</v>
      </c>
      <c r="HF150" s="12">
        <v>0</v>
      </c>
      <c r="HG150" s="61">
        <v>0</v>
      </c>
      <c r="HH150" s="60">
        <v>0</v>
      </c>
      <c r="HI150" s="12">
        <v>0</v>
      </c>
      <c r="HJ150" s="61">
        <v>0</v>
      </c>
      <c r="HK150" s="60">
        <v>0</v>
      </c>
      <c r="HL150" s="12">
        <v>0</v>
      </c>
      <c r="HM150" s="61">
        <v>0</v>
      </c>
      <c r="HN150" s="60">
        <v>0</v>
      </c>
      <c r="HO150" s="12">
        <v>0</v>
      </c>
      <c r="HP150" s="61">
        <v>0</v>
      </c>
      <c r="HQ150" s="60">
        <v>49.460999999999999</v>
      </c>
      <c r="HR150" s="12">
        <v>1167.6199999999999</v>
      </c>
      <c r="HS150" s="61">
        <f t="shared" si="3191"/>
        <v>23606.882190008288</v>
      </c>
      <c r="HT150" s="60">
        <v>0</v>
      </c>
      <c r="HU150" s="12">
        <v>0</v>
      </c>
      <c r="HV150" s="61">
        <v>0</v>
      </c>
      <c r="HW150" s="60">
        <v>0</v>
      </c>
      <c r="HX150" s="12">
        <v>0</v>
      </c>
      <c r="HY150" s="61">
        <v>0</v>
      </c>
      <c r="HZ150" s="60">
        <v>0</v>
      </c>
      <c r="IA150" s="12">
        <v>0</v>
      </c>
      <c r="IB150" s="61">
        <v>0</v>
      </c>
      <c r="IC150" s="60">
        <v>0</v>
      </c>
      <c r="ID150" s="12">
        <v>0</v>
      </c>
      <c r="IE150" s="61">
        <v>0</v>
      </c>
      <c r="IF150" s="60">
        <v>0</v>
      </c>
      <c r="IG150" s="12">
        <v>0</v>
      </c>
      <c r="IH150" s="61">
        <v>0</v>
      </c>
      <c r="II150" s="60">
        <v>12.02</v>
      </c>
      <c r="IJ150" s="12">
        <v>317.14</v>
      </c>
      <c r="IK150" s="61">
        <f t="shared" si="3192"/>
        <v>26384.359400998335</v>
      </c>
      <c r="IL150" s="60">
        <v>0</v>
      </c>
      <c r="IM150" s="12">
        <v>0</v>
      </c>
      <c r="IN150" s="61">
        <v>0</v>
      </c>
      <c r="IO150" s="60">
        <v>0</v>
      </c>
      <c r="IP150" s="12">
        <v>0</v>
      </c>
      <c r="IQ150" s="61">
        <v>0</v>
      </c>
      <c r="IR150" s="60">
        <v>0</v>
      </c>
      <c r="IS150" s="12">
        <v>0</v>
      </c>
      <c r="IT150" s="61">
        <v>0</v>
      </c>
      <c r="IU150" s="60">
        <v>0.05</v>
      </c>
      <c r="IV150" s="12">
        <v>7.6</v>
      </c>
      <c r="IW150" s="61">
        <f t="shared" si="3193"/>
        <v>151999.99999999997</v>
      </c>
      <c r="IX150" s="60">
        <v>117.627</v>
      </c>
      <c r="IY150" s="12">
        <v>3389.07</v>
      </c>
      <c r="IZ150" s="61">
        <f t="shared" si="3194"/>
        <v>28812.00744726976</v>
      </c>
      <c r="JA150" s="60">
        <v>0.66600000000000004</v>
      </c>
      <c r="JB150" s="12">
        <v>315.98</v>
      </c>
      <c r="JC150" s="61">
        <f t="shared" si="3195"/>
        <v>474444.44444444444</v>
      </c>
      <c r="JD150" s="60">
        <v>0</v>
      </c>
      <c r="JE150" s="12">
        <v>0</v>
      </c>
      <c r="JF150" s="61">
        <v>0</v>
      </c>
      <c r="JG150" s="60">
        <v>1.6539999999999999</v>
      </c>
      <c r="JH150" s="12">
        <v>19.010000000000002</v>
      </c>
      <c r="JI150" s="61">
        <f t="shared" si="3196"/>
        <v>11493.349455864573</v>
      </c>
      <c r="JJ150" s="60">
        <v>0</v>
      </c>
      <c r="JK150" s="12">
        <v>0</v>
      </c>
      <c r="JL150" s="61">
        <v>0</v>
      </c>
      <c r="JM150" s="60">
        <v>12.5</v>
      </c>
      <c r="JN150" s="12">
        <v>343.33</v>
      </c>
      <c r="JO150" s="61">
        <f t="shared" si="3198"/>
        <v>27466.400000000001</v>
      </c>
      <c r="JP150" s="60">
        <v>0</v>
      </c>
      <c r="JQ150" s="12">
        <v>0</v>
      </c>
      <c r="JR150" s="61">
        <v>0</v>
      </c>
      <c r="JS150" s="60">
        <v>0</v>
      </c>
      <c r="JT150" s="12">
        <v>0</v>
      </c>
      <c r="JU150" s="61">
        <v>0</v>
      </c>
      <c r="JV150" s="60">
        <v>0</v>
      </c>
      <c r="JW150" s="12">
        <v>0</v>
      </c>
      <c r="JX150" s="61">
        <v>0</v>
      </c>
      <c r="JY150" s="60">
        <v>0</v>
      </c>
      <c r="JZ150" s="12">
        <v>0</v>
      </c>
      <c r="KA150" s="61">
        <v>0</v>
      </c>
      <c r="KB150" s="60">
        <v>0</v>
      </c>
      <c r="KC150" s="12">
        <v>0</v>
      </c>
      <c r="KD150" s="61">
        <v>0</v>
      </c>
      <c r="KE150" s="60">
        <v>81.686000000000007</v>
      </c>
      <c r="KF150" s="12">
        <v>5931.35</v>
      </c>
      <c r="KG150" s="61">
        <f t="shared" si="3200"/>
        <v>72611.585828660958</v>
      </c>
      <c r="KH150" s="60">
        <v>0</v>
      </c>
      <c r="KI150" s="12">
        <v>0</v>
      </c>
      <c r="KJ150" s="61">
        <v>0</v>
      </c>
      <c r="KK150" s="60">
        <v>9.6739999999999995</v>
      </c>
      <c r="KL150" s="12">
        <v>470.32</v>
      </c>
      <c r="KM150" s="61">
        <f t="shared" ref="KM150:KM153" si="3222">KL150/KK150*1000</f>
        <v>48616.911308662398</v>
      </c>
      <c r="KN150" s="60">
        <v>0</v>
      </c>
      <c r="KO150" s="12">
        <v>0</v>
      </c>
      <c r="KP150" s="61">
        <v>0</v>
      </c>
      <c r="KQ150" s="60">
        <v>0</v>
      </c>
      <c r="KR150" s="12">
        <v>0</v>
      </c>
      <c r="KS150" s="61">
        <v>0</v>
      </c>
      <c r="KT150" s="60">
        <v>0</v>
      </c>
      <c r="KU150" s="12">
        <v>0</v>
      </c>
      <c r="KV150" s="61">
        <v>0</v>
      </c>
      <c r="KW150" s="60">
        <v>0</v>
      </c>
      <c r="KX150" s="12">
        <v>0</v>
      </c>
      <c r="KY150" s="61">
        <v>0</v>
      </c>
      <c r="KZ150" s="60">
        <v>0</v>
      </c>
      <c r="LA150" s="12">
        <v>0</v>
      </c>
      <c r="LB150" s="61">
        <v>0</v>
      </c>
      <c r="LC150" s="60">
        <v>0</v>
      </c>
      <c r="LD150" s="12">
        <v>0</v>
      </c>
      <c r="LE150" s="61">
        <v>0</v>
      </c>
      <c r="LF150" s="60">
        <v>0</v>
      </c>
      <c r="LG150" s="12">
        <v>0</v>
      </c>
      <c r="LH150" s="61">
        <v>0</v>
      </c>
      <c r="LI150" s="60">
        <v>0</v>
      </c>
      <c r="LJ150" s="12">
        <v>0</v>
      </c>
      <c r="LK150" s="61">
        <v>0</v>
      </c>
      <c r="LL150" s="60">
        <v>4.4999999999999998E-2</v>
      </c>
      <c r="LM150" s="12">
        <v>41.01</v>
      </c>
      <c r="LN150" s="61">
        <f t="shared" si="3203"/>
        <v>911333.33333333337</v>
      </c>
      <c r="LO150" s="60">
        <v>0</v>
      </c>
      <c r="LP150" s="12">
        <v>0</v>
      </c>
      <c r="LQ150" s="61">
        <v>0</v>
      </c>
      <c r="LR150" s="60">
        <v>1.208</v>
      </c>
      <c r="LS150" s="12">
        <v>184.2</v>
      </c>
      <c r="LT150" s="61">
        <f t="shared" ref="LT150:LT160" si="3223">LS150/LR150*1000</f>
        <v>152483.44370860927</v>
      </c>
      <c r="LU150" s="60">
        <v>0</v>
      </c>
      <c r="LV150" s="12">
        <v>0</v>
      </c>
      <c r="LW150" s="61">
        <v>0</v>
      </c>
      <c r="LX150" s="60">
        <v>31.033999999999999</v>
      </c>
      <c r="LY150" s="12">
        <v>888.79</v>
      </c>
      <c r="LZ150" s="61">
        <f t="shared" si="3205"/>
        <v>28639.234388090481</v>
      </c>
      <c r="MA150" s="60">
        <v>1.0209999999999999</v>
      </c>
      <c r="MB150" s="12">
        <v>41.98</v>
      </c>
      <c r="MC150" s="61">
        <f t="shared" si="3206"/>
        <v>41116.552399608234</v>
      </c>
      <c r="MD150" s="60">
        <v>0</v>
      </c>
      <c r="ME150" s="12">
        <v>0</v>
      </c>
      <c r="MF150" s="61">
        <v>0</v>
      </c>
      <c r="MG150" s="60">
        <v>0.90400000000000003</v>
      </c>
      <c r="MH150" s="12">
        <v>662.33</v>
      </c>
      <c r="MI150" s="61">
        <f t="shared" si="3207"/>
        <v>732665.92920353985</v>
      </c>
      <c r="MJ150" s="60">
        <v>9.3510000000000009</v>
      </c>
      <c r="MK150" s="12">
        <v>2853.4</v>
      </c>
      <c r="ML150" s="61">
        <f t="shared" si="3208"/>
        <v>305143.83488396957</v>
      </c>
      <c r="MM150" s="60">
        <v>37.438000000000002</v>
      </c>
      <c r="MN150" s="12">
        <v>9230.2800000000007</v>
      </c>
      <c r="MO150" s="61">
        <f t="shared" si="3209"/>
        <v>246548.42673219723</v>
      </c>
      <c r="MP150" s="60">
        <v>0</v>
      </c>
      <c r="MQ150" s="12">
        <v>0</v>
      </c>
      <c r="MR150" s="61">
        <v>0</v>
      </c>
      <c r="MS150" s="60">
        <v>10.794</v>
      </c>
      <c r="MT150" s="12">
        <v>63.03</v>
      </c>
      <c r="MU150" s="61">
        <f t="shared" si="3210"/>
        <v>5839.3551973318508</v>
      </c>
      <c r="MV150" s="60">
        <v>7.0000000000000001E-3</v>
      </c>
      <c r="MW150" s="12">
        <v>1.03</v>
      </c>
      <c r="MX150" s="61">
        <f t="shared" ref="MX150:MX154" si="3224">MW150/MV150*1000</f>
        <v>147142.85714285713</v>
      </c>
      <c r="MY150" s="60">
        <v>86.233999999999995</v>
      </c>
      <c r="MZ150" s="12">
        <v>1801.99</v>
      </c>
      <c r="NA150" s="61">
        <f t="shared" si="3211"/>
        <v>20896.514135955655</v>
      </c>
      <c r="NB150" s="60">
        <v>0</v>
      </c>
      <c r="NC150" s="12">
        <v>0</v>
      </c>
      <c r="ND150" s="61">
        <v>0</v>
      </c>
      <c r="NE150" s="60">
        <v>0</v>
      </c>
      <c r="NF150" s="12">
        <v>0</v>
      </c>
      <c r="NG150" s="61">
        <v>0</v>
      </c>
      <c r="NH150" s="60">
        <v>0</v>
      </c>
      <c r="NI150" s="12">
        <v>0</v>
      </c>
      <c r="NJ150" s="61">
        <v>0</v>
      </c>
      <c r="NK150" s="60">
        <v>2.3E-2</v>
      </c>
      <c r="NL150" s="12">
        <v>4.33</v>
      </c>
      <c r="NM150" s="61">
        <f t="shared" si="3212"/>
        <v>188260.86956521741</v>
      </c>
      <c r="NN150" s="60">
        <v>0</v>
      </c>
      <c r="NO150" s="12">
        <v>0</v>
      </c>
      <c r="NP150" s="61">
        <v>0</v>
      </c>
      <c r="NQ150" s="60">
        <v>0</v>
      </c>
      <c r="NR150" s="12">
        <v>0</v>
      </c>
      <c r="NS150" s="61">
        <v>0</v>
      </c>
      <c r="NT150" s="60">
        <v>0</v>
      </c>
      <c r="NU150" s="12">
        <v>0</v>
      </c>
      <c r="NV150" s="61">
        <v>0</v>
      </c>
      <c r="NW150" s="60">
        <v>111.828</v>
      </c>
      <c r="NX150" s="12">
        <v>7628.15</v>
      </c>
      <c r="NY150" s="61">
        <f t="shared" si="3213"/>
        <v>68213.238187216077</v>
      </c>
      <c r="NZ150" s="60">
        <v>282.71300000000002</v>
      </c>
      <c r="OA150" s="12">
        <v>36013.839999999997</v>
      </c>
      <c r="OB150" s="61">
        <f t="shared" si="3214"/>
        <v>127386.57224818099</v>
      </c>
      <c r="OC150" s="60">
        <v>0</v>
      </c>
      <c r="OD150" s="12">
        <v>0</v>
      </c>
      <c r="OE150" s="61">
        <v>0</v>
      </c>
      <c r="OF150" s="72">
        <v>2.8140000000000001</v>
      </c>
      <c r="OG150" s="23">
        <v>322.02999999999997</v>
      </c>
      <c r="OH150" s="73">
        <f t="shared" si="3215"/>
        <v>114438.52167732763</v>
      </c>
      <c r="OI150" s="60">
        <v>0</v>
      </c>
      <c r="OJ150" s="12">
        <v>0</v>
      </c>
      <c r="OK150" s="61">
        <v>0</v>
      </c>
      <c r="OL150" s="60">
        <v>0</v>
      </c>
      <c r="OM150" s="12">
        <v>0</v>
      </c>
      <c r="ON150" s="61">
        <v>0</v>
      </c>
      <c r="OO150" s="54">
        <v>0</v>
      </c>
      <c r="OP150" s="10">
        <v>0</v>
      </c>
      <c r="OQ150" s="55">
        <f t="shared" si="3217"/>
        <v>0</v>
      </c>
      <c r="OR150" s="60">
        <v>0</v>
      </c>
      <c r="OS150" s="12">
        <v>0</v>
      </c>
      <c r="OT150" s="61">
        <v>0</v>
      </c>
      <c r="OU150" s="60">
        <v>0</v>
      </c>
      <c r="OV150" s="12">
        <v>0</v>
      </c>
      <c r="OW150" s="61">
        <v>0</v>
      </c>
      <c r="OX150" s="60">
        <v>5.52</v>
      </c>
      <c r="OY150" s="12">
        <v>46.04</v>
      </c>
      <c r="OZ150" s="61">
        <f t="shared" ref="OZ150:OZ159" si="3225">OY150/OX150*1000</f>
        <v>8340.579710144928</v>
      </c>
      <c r="PA150" s="13">
        <f t="shared" si="2865"/>
        <v>1547.367</v>
      </c>
      <c r="PB150" s="78" t="e">
        <f>SUM(J150,V150,Y150,AH150,AK150,AQ150,AT150,AW150,BI150,BL150,BR150,BU150,BX150,CA150,CD150,CJ150,CM150,CS150,CV150,CY150,DB150,DH150,DN150,DQ150,DT150,DW150,EC150,EF150,EI150,EU150,EX150,FA150,FG150,FJ150,FM150,FP150,FS150,FV150,GB150,GE150,GH150,GK150,GN150,GQ150,GW150,GZ150,HF150,HO150,HR150,HU150,ID150,IG150,IJ150,IM150,IP150,IV150,IY150,JB150,JE150,JH150,JK150,JN150,JQ150,JZ150,KC150,KF150,KI150,KL150,KO150,KR150,KU150,LA150,LD150,LM150,LP150,LS150,LV150,LY150,MB150,HI150,MH150,MK150,MN150,MQ150,MT150,MW150,MZ150,NC150,NF150,NI150,NL150,NO150,NU150,NX150,OA150,OJ150,OS150,OV150,OY150,HL150,JW150,AB150,IA150,IS150,P150+OP150+OM150+OG150+OD150+NR150+ME150+LG150+KX150+JT150+HX150+#REF!+HC150+GT150+FY150+FD150+ER150+EO150+EL150+DZ150+DE150+CP150+BO150+BF150+AZ150+AE150+S150+M150+G150+D150)</f>
        <v>#REF!</v>
      </c>
      <c r="PC150" s="6"/>
      <c r="PD150" s="9"/>
      <c r="PE150" s="6"/>
      <c r="PF150" s="6"/>
      <c r="PG150" s="6"/>
      <c r="PH150" s="9"/>
      <c r="PI150" s="6"/>
      <c r="PJ150" s="6"/>
      <c r="PK150" s="6"/>
      <c r="PL150" s="9"/>
      <c r="PM150" s="6"/>
      <c r="PN150" s="6"/>
      <c r="PO150" s="6"/>
      <c r="PP150" s="9"/>
      <c r="PQ150" s="6"/>
      <c r="PR150" s="6"/>
      <c r="PS150" s="6"/>
      <c r="PT150" s="9"/>
      <c r="PU150" s="6"/>
      <c r="PV150" s="6"/>
      <c r="PW150" s="6"/>
      <c r="PX150" s="9"/>
      <c r="PY150" s="6"/>
      <c r="PZ150" s="6"/>
      <c r="QA150" s="6"/>
      <c r="QB150" s="9"/>
      <c r="QC150" s="6"/>
      <c r="QD150" s="6"/>
      <c r="QE150" s="6"/>
      <c r="QF150" s="2"/>
      <c r="QG150" s="1"/>
      <c r="QH150" s="1"/>
      <c r="QI150" s="1"/>
      <c r="QJ150" s="2"/>
      <c r="QK150" s="1"/>
      <c r="QL150" s="1"/>
      <c r="QM150" s="1"/>
      <c r="QN150" s="2"/>
      <c r="QO150" s="1"/>
      <c r="QP150" s="1"/>
      <c r="QQ150" s="1"/>
    </row>
    <row r="151" spans="1:534" x14ac:dyDescent="0.25">
      <c r="A151" s="46">
        <v>2015</v>
      </c>
      <c r="B151" s="47" t="s">
        <v>7</v>
      </c>
      <c r="C151" s="60">
        <v>0</v>
      </c>
      <c r="D151" s="12">
        <v>0</v>
      </c>
      <c r="E151" s="61">
        <v>0</v>
      </c>
      <c r="F151" s="60">
        <v>0</v>
      </c>
      <c r="G151" s="12">
        <v>0</v>
      </c>
      <c r="H151" s="61">
        <v>0</v>
      </c>
      <c r="I151" s="60">
        <v>0</v>
      </c>
      <c r="J151" s="12">
        <v>0</v>
      </c>
      <c r="K151" s="61">
        <v>0</v>
      </c>
      <c r="L151" s="60">
        <v>0</v>
      </c>
      <c r="M151" s="12">
        <v>0</v>
      </c>
      <c r="N151" s="61">
        <v>0</v>
      </c>
      <c r="O151" s="60">
        <v>0</v>
      </c>
      <c r="P151" s="12">
        <v>0</v>
      </c>
      <c r="Q151" s="61">
        <v>0</v>
      </c>
      <c r="R151" s="60">
        <v>0</v>
      </c>
      <c r="S151" s="12">
        <v>0</v>
      </c>
      <c r="T151" s="61">
        <v>0</v>
      </c>
      <c r="U151" s="60">
        <v>0.996</v>
      </c>
      <c r="V151" s="12">
        <v>475.62</v>
      </c>
      <c r="W151" s="61">
        <f t="shared" si="3165"/>
        <v>477530.1204819277</v>
      </c>
      <c r="X151" s="60">
        <v>14.378</v>
      </c>
      <c r="Y151" s="12">
        <v>576.94000000000005</v>
      </c>
      <c r="Z151" s="61">
        <f t="shared" si="3166"/>
        <v>40126.582278481015</v>
      </c>
      <c r="AA151" s="60">
        <v>0</v>
      </c>
      <c r="AB151" s="12">
        <v>0</v>
      </c>
      <c r="AC151" s="61">
        <v>0</v>
      </c>
      <c r="AD151" s="60">
        <v>0</v>
      </c>
      <c r="AE151" s="12">
        <v>0</v>
      </c>
      <c r="AF151" s="61">
        <v>0</v>
      </c>
      <c r="AG151" s="60">
        <v>4.3</v>
      </c>
      <c r="AH151" s="12">
        <v>38.25</v>
      </c>
      <c r="AI151" s="61">
        <f t="shared" ref="AI151:AI154" si="3226">AH151/AG151*1000</f>
        <v>8895.3488372093034</v>
      </c>
      <c r="AJ151" s="60">
        <v>36.710999999999999</v>
      </c>
      <c r="AK151" s="12">
        <v>935.46</v>
      </c>
      <c r="AL151" s="61">
        <f t="shared" si="3167"/>
        <v>25481.735719539105</v>
      </c>
      <c r="AM151" s="60">
        <v>0</v>
      </c>
      <c r="AN151" s="12">
        <v>0</v>
      </c>
      <c r="AO151" s="61">
        <v>0</v>
      </c>
      <c r="AP151" s="60">
        <v>4.4630000000000001</v>
      </c>
      <c r="AQ151" s="12">
        <v>60.6</v>
      </c>
      <c r="AR151" s="61">
        <f t="shared" si="3168"/>
        <v>13578.310553439391</v>
      </c>
      <c r="AS151" s="60">
        <v>4.0460000000000003</v>
      </c>
      <c r="AT151" s="12">
        <v>440.05</v>
      </c>
      <c r="AU151" s="61">
        <f t="shared" si="3169"/>
        <v>108761.73999011368</v>
      </c>
      <c r="AV151" s="60">
        <v>5.0000000000000001E-3</v>
      </c>
      <c r="AW151" s="12">
        <v>0.31</v>
      </c>
      <c r="AX151" s="61">
        <f t="shared" si="3170"/>
        <v>62000</v>
      </c>
      <c r="AY151" s="60">
        <v>0</v>
      </c>
      <c r="AZ151" s="12">
        <v>0</v>
      </c>
      <c r="BA151" s="61">
        <v>0</v>
      </c>
      <c r="BB151" s="60">
        <v>0</v>
      </c>
      <c r="BC151" s="12">
        <v>0</v>
      </c>
      <c r="BD151" s="61">
        <v>0</v>
      </c>
      <c r="BE151" s="60">
        <v>0</v>
      </c>
      <c r="BF151" s="12">
        <v>0</v>
      </c>
      <c r="BG151" s="61">
        <v>0</v>
      </c>
      <c r="BH151" s="60">
        <v>0.77500000000000002</v>
      </c>
      <c r="BI151" s="12">
        <v>1.6</v>
      </c>
      <c r="BJ151" s="61">
        <f t="shared" si="3171"/>
        <v>2064.516129032258</v>
      </c>
      <c r="BK151" s="60">
        <v>28.116</v>
      </c>
      <c r="BL151" s="12">
        <v>6890.69</v>
      </c>
      <c r="BM151" s="61">
        <f t="shared" si="3172"/>
        <v>245080.73694693411</v>
      </c>
      <c r="BN151" s="60">
        <v>0</v>
      </c>
      <c r="BO151" s="12">
        <v>0</v>
      </c>
      <c r="BP151" s="61">
        <v>0</v>
      </c>
      <c r="BQ151" s="60">
        <v>0</v>
      </c>
      <c r="BR151" s="12">
        <v>0</v>
      </c>
      <c r="BS151" s="61">
        <v>0</v>
      </c>
      <c r="BT151" s="60">
        <v>55.451999999999998</v>
      </c>
      <c r="BU151" s="12">
        <v>3166.78</v>
      </c>
      <c r="BV151" s="61">
        <f t="shared" si="3173"/>
        <v>57108.490225780864</v>
      </c>
      <c r="BW151" s="60">
        <v>7.3220000000000001</v>
      </c>
      <c r="BX151" s="12">
        <v>3108.6</v>
      </c>
      <c r="BY151" s="61">
        <f t="shared" si="3174"/>
        <v>424556.13220431574</v>
      </c>
      <c r="BZ151" s="60">
        <v>0</v>
      </c>
      <c r="CA151" s="12">
        <v>0</v>
      </c>
      <c r="CB151" s="61">
        <v>0</v>
      </c>
      <c r="CC151" s="60">
        <v>0</v>
      </c>
      <c r="CD151" s="12">
        <v>0</v>
      </c>
      <c r="CE151" s="61">
        <v>0</v>
      </c>
      <c r="CF151" s="60">
        <v>0</v>
      </c>
      <c r="CG151" s="12">
        <v>0</v>
      </c>
      <c r="CH151" s="61">
        <v>0</v>
      </c>
      <c r="CI151" s="60">
        <v>0</v>
      </c>
      <c r="CJ151" s="12">
        <v>0</v>
      </c>
      <c r="CK151" s="61">
        <v>0</v>
      </c>
      <c r="CL151" s="60">
        <v>1.0999999999999999E-2</v>
      </c>
      <c r="CM151" s="12">
        <v>3.07</v>
      </c>
      <c r="CN151" s="61">
        <f t="shared" ref="CN151:CN158" si="3227">CM151/CL151*1000</f>
        <v>279090.90909090906</v>
      </c>
      <c r="CO151" s="60">
        <v>0</v>
      </c>
      <c r="CP151" s="12">
        <v>0</v>
      </c>
      <c r="CQ151" s="61">
        <v>0</v>
      </c>
      <c r="CR151" s="60">
        <v>41.869</v>
      </c>
      <c r="CS151" s="12">
        <v>5923.49</v>
      </c>
      <c r="CT151" s="61">
        <f t="shared" si="3218"/>
        <v>141476.74890730612</v>
      </c>
      <c r="CU151" s="60">
        <v>41.823999999999998</v>
      </c>
      <c r="CV151" s="12">
        <v>1640.66</v>
      </c>
      <c r="CW151" s="61">
        <f t="shared" si="3175"/>
        <v>39227.716143840858</v>
      </c>
      <c r="CX151" s="60">
        <v>0</v>
      </c>
      <c r="CY151" s="12">
        <v>0</v>
      </c>
      <c r="CZ151" s="61">
        <v>0</v>
      </c>
      <c r="DA151" s="60">
        <v>7.0000000000000001E-3</v>
      </c>
      <c r="DB151" s="12">
        <v>2.0499999999999998</v>
      </c>
      <c r="DC151" s="61">
        <f t="shared" ref="DC151:DC160" si="3228">DB151/DA151*1000</f>
        <v>292857.14285714284</v>
      </c>
      <c r="DD151" s="60">
        <v>0</v>
      </c>
      <c r="DE151" s="12">
        <v>0</v>
      </c>
      <c r="DF151" s="61">
        <v>0</v>
      </c>
      <c r="DG151" s="60">
        <v>0</v>
      </c>
      <c r="DH151" s="12">
        <v>0</v>
      </c>
      <c r="DI151" s="61">
        <v>0</v>
      </c>
      <c r="DJ151" s="60">
        <v>0.77600000000000002</v>
      </c>
      <c r="DK151" s="12">
        <v>539.84</v>
      </c>
      <c r="DL151" s="61">
        <f t="shared" si="3176"/>
        <v>695670.10309278348</v>
      </c>
      <c r="DM151" s="60">
        <v>11.554</v>
      </c>
      <c r="DN151" s="12">
        <v>95.02</v>
      </c>
      <c r="DO151" s="61">
        <f t="shared" si="3177"/>
        <v>8223.9916911891978</v>
      </c>
      <c r="DP151" s="60">
        <v>0</v>
      </c>
      <c r="DQ151" s="12">
        <v>0</v>
      </c>
      <c r="DR151" s="61">
        <v>0</v>
      </c>
      <c r="DS151" s="60">
        <v>0</v>
      </c>
      <c r="DT151" s="12">
        <v>0</v>
      </c>
      <c r="DU151" s="61">
        <v>0</v>
      </c>
      <c r="DV151" s="60">
        <v>105.45099999999999</v>
      </c>
      <c r="DW151" s="12">
        <v>14498.45</v>
      </c>
      <c r="DX151" s="61">
        <f t="shared" si="3178"/>
        <v>137489.92423021121</v>
      </c>
      <c r="DY151" s="54">
        <v>0</v>
      </c>
      <c r="DZ151" s="10">
        <v>0</v>
      </c>
      <c r="EA151" s="55">
        <f t="shared" si="3179"/>
        <v>0</v>
      </c>
      <c r="EB151" s="60">
        <v>133.01</v>
      </c>
      <c r="EC151" s="12">
        <v>20791.21</v>
      </c>
      <c r="ED151" s="61">
        <f t="shared" si="3180"/>
        <v>156313.13435080071</v>
      </c>
      <c r="EE151" s="60">
        <v>0.24</v>
      </c>
      <c r="EF151" s="12">
        <v>1.07</v>
      </c>
      <c r="EG151" s="61">
        <f t="shared" si="3181"/>
        <v>4458.3333333333339</v>
      </c>
      <c r="EH151" s="60">
        <v>1.026</v>
      </c>
      <c r="EI151" s="12">
        <v>45.22</v>
      </c>
      <c r="EJ151" s="61">
        <f t="shared" si="3182"/>
        <v>44074.074074074066</v>
      </c>
      <c r="EK151" s="60">
        <v>0</v>
      </c>
      <c r="EL151" s="12">
        <v>0</v>
      </c>
      <c r="EM151" s="61">
        <v>0</v>
      </c>
      <c r="EN151" s="60">
        <v>0</v>
      </c>
      <c r="EO151" s="12">
        <v>0</v>
      </c>
      <c r="EP151" s="61">
        <v>0</v>
      </c>
      <c r="EQ151" s="60">
        <v>0</v>
      </c>
      <c r="ER151" s="12">
        <v>0</v>
      </c>
      <c r="ES151" s="61">
        <v>0</v>
      </c>
      <c r="ET151" s="60">
        <v>0</v>
      </c>
      <c r="EU151" s="12">
        <v>0</v>
      </c>
      <c r="EV151" s="61">
        <v>0</v>
      </c>
      <c r="EW151" s="60">
        <v>0</v>
      </c>
      <c r="EX151" s="12">
        <v>0</v>
      </c>
      <c r="EY151" s="61">
        <v>0</v>
      </c>
      <c r="EZ151" s="60">
        <v>2.1</v>
      </c>
      <c r="FA151" s="12">
        <v>387.47</v>
      </c>
      <c r="FB151" s="61">
        <f t="shared" si="3184"/>
        <v>184509.52380952382</v>
      </c>
      <c r="FC151" s="60">
        <v>0</v>
      </c>
      <c r="FD151" s="12">
        <v>0</v>
      </c>
      <c r="FE151" s="61">
        <v>0</v>
      </c>
      <c r="FF151" s="60">
        <v>17.152999999999999</v>
      </c>
      <c r="FG151" s="12">
        <v>1824.3</v>
      </c>
      <c r="FH151" s="61">
        <f t="shared" si="3185"/>
        <v>106354.57354398648</v>
      </c>
      <c r="FI151" s="60">
        <v>1.2E-2</v>
      </c>
      <c r="FJ151" s="12">
        <v>1.9</v>
      </c>
      <c r="FK151" s="61">
        <f t="shared" si="3219"/>
        <v>158333.33333333331</v>
      </c>
      <c r="FL151" s="60">
        <v>0</v>
      </c>
      <c r="FM151" s="12">
        <v>0</v>
      </c>
      <c r="FN151" s="61">
        <v>0</v>
      </c>
      <c r="FO151" s="60">
        <v>0.19600000000000001</v>
      </c>
      <c r="FP151" s="12">
        <v>484.95</v>
      </c>
      <c r="FQ151" s="61">
        <f t="shared" si="3186"/>
        <v>2474234.6938775508</v>
      </c>
      <c r="FR151" s="60">
        <v>10.236000000000001</v>
      </c>
      <c r="FS151" s="12">
        <v>863.09</v>
      </c>
      <c r="FT151" s="61">
        <f t="shared" si="3187"/>
        <v>84319.069949198907</v>
      </c>
      <c r="FU151" s="60">
        <v>84.131</v>
      </c>
      <c r="FV151" s="12">
        <v>14666.33</v>
      </c>
      <c r="FW151" s="61">
        <f t="shared" si="3188"/>
        <v>174327.29909308103</v>
      </c>
      <c r="FX151" s="60">
        <v>0</v>
      </c>
      <c r="FY151" s="12">
        <v>0</v>
      </c>
      <c r="FZ151" s="61">
        <v>0</v>
      </c>
      <c r="GA151" s="60">
        <v>1.395</v>
      </c>
      <c r="GB151" s="12">
        <v>289.88</v>
      </c>
      <c r="GC151" s="61">
        <f t="shared" si="3189"/>
        <v>207799.28315412186</v>
      </c>
      <c r="GD151" s="60">
        <v>0</v>
      </c>
      <c r="GE151" s="12">
        <v>0</v>
      </c>
      <c r="GF151" s="61">
        <v>0</v>
      </c>
      <c r="GG151" s="60">
        <v>1E-3</v>
      </c>
      <c r="GH151" s="12">
        <v>0.73</v>
      </c>
      <c r="GI151" s="61">
        <f t="shared" ref="GI151:GI159" si="3229">GH151/GG151*1000</f>
        <v>730000</v>
      </c>
      <c r="GJ151" s="60">
        <v>34.267000000000003</v>
      </c>
      <c r="GK151" s="12">
        <v>834.39</v>
      </c>
      <c r="GL151" s="61">
        <f t="shared" si="3190"/>
        <v>24349.665859281522</v>
      </c>
      <c r="GM151" s="60">
        <v>0</v>
      </c>
      <c r="GN151" s="12">
        <v>0</v>
      </c>
      <c r="GO151" s="61">
        <v>0</v>
      </c>
      <c r="GP151" s="60">
        <v>0</v>
      </c>
      <c r="GQ151" s="12">
        <v>0</v>
      </c>
      <c r="GR151" s="61">
        <v>0</v>
      </c>
      <c r="GS151" s="60">
        <v>0</v>
      </c>
      <c r="GT151" s="12">
        <v>0</v>
      </c>
      <c r="GU151" s="61">
        <v>0</v>
      </c>
      <c r="GV151" s="60">
        <v>0</v>
      </c>
      <c r="GW151" s="12">
        <v>0</v>
      </c>
      <c r="GX151" s="61">
        <v>0</v>
      </c>
      <c r="GY151" s="60">
        <v>1</v>
      </c>
      <c r="GZ151" s="12">
        <v>3.5</v>
      </c>
      <c r="HA151" s="61">
        <f t="shared" si="3221"/>
        <v>3500</v>
      </c>
      <c r="HB151" s="60">
        <v>0</v>
      </c>
      <c r="HC151" s="12">
        <v>0</v>
      </c>
      <c r="HD151" s="61">
        <v>0</v>
      </c>
      <c r="HE151" s="60">
        <v>0</v>
      </c>
      <c r="HF151" s="12">
        <v>0</v>
      </c>
      <c r="HG151" s="61">
        <v>0</v>
      </c>
      <c r="HH151" s="60">
        <v>0.1</v>
      </c>
      <c r="HI151" s="12">
        <v>0.67</v>
      </c>
      <c r="HJ151" s="61">
        <f t="shared" ref="HJ151" si="3230">HI151/HH151*1000</f>
        <v>6700</v>
      </c>
      <c r="HK151" s="60">
        <v>4.2000000000000003E-2</v>
      </c>
      <c r="HL151" s="12">
        <v>16.989999999999998</v>
      </c>
      <c r="HM151" s="61">
        <f t="shared" ref="HM151:HM160" si="3231">HL151/HK151*1000</f>
        <v>404523.80952380947</v>
      </c>
      <c r="HN151" s="60">
        <v>6</v>
      </c>
      <c r="HO151" s="12">
        <v>645.72</v>
      </c>
      <c r="HP151" s="61">
        <f t="shared" ref="HP151:HP156" si="3232">HO151/HN151*1000</f>
        <v>107620</v>
      </c>
      <c r="HQ151" s="60">
        <v>7.8040000000000003</v>
      </c>
      <c r="HR151" s="12">
        <v>111.57</v>
      </c>
      <c r="HS151" s="61">
        <f t="shared" si="3191"/>
        <v>14296.514607893387</v>
      </c>
      <c r="HT151" s="60">
        <v>0</v>
      </c>
      <c r="HU151" s="12">
        <v>0</v>
      </c>
      <c r="HV151" s="61">
        <v>0</v>
      </c>
      <c r="HW151" s="60">
        <v>0</v>
      </c>
      <c r="HX151" s="12">
        <v>0</v>
      </c>
      <c r="HY151" s="61">
        <v>0</v>
      </c>
      <c r="HZ151" s="60">
        <v>0</v>
      </c>
      <c r="IA151" s="12">
        <v>0</v>
      </c>
      <c r="IB151" s="61">
        <v>0</v>
      </c>
      <c r="IC151" s="60">
        <v>0</v>
      </c>
      <c r="ID151" s="12">
        <v>0</v>
      </c>
      <c r="IE151" s="61">
        <v>0</v>
      </c>
      <c r="IF151" s="60">
        <v>0</v>
      </c>
      <c r="IG151" s="12">
        <v>0</v>
      </c>
      <c r="IH151" s="61">
        <v>0</v>
      </c>
      <c r="II151" s="60">
        <v>4.1879999999999997</v>
      </c>
      <c r="IJ151" s="12">
        <v>685.77</v>
      </c>
      <c r="IK151" s="61">
        <f t="shared" si="3192"/>
        <v>163746.4183381089</v>
      </c>
      <c r="IL151" s="60">
        <v>0.1</v>
      </c>
      <c r="IM151" s="12">
        <v>21.65</v>
      </c>
      <c r="IN151" s="61">
        <f t="shared" ref="IN151" si="3233">IM151/IL151*1000</f>
        <v>216499.99999999997</v>
      </c>
      <c r="IO151" s="60">
        <v>0</v>
      </c>
      <c r="IP151" s="12">
        <v>0</v>
      </c>
      <c r="IQ151" s="61">
        <v>0</v>
      </c>
      <c r="IR151" s="60">
        <v>0</v>
      </c>
      <c r="IS151" s="12">
        <v>0</v>
      </c>
      <c r="IT151" s="61">
        <v>0</v>
      </c>
      <c r="IU151" s="60">
        <v>1.2E-2</v>
      </c>
      <c r="IV151" s="12">
        <v>0.06</v>
      </c>
      <c r="IW151" s="61">
        <f t="shared" si="3193"/>
        <v>5000</v>
      </c>
      <c r="IX151" s="60">
        <v>57.316000000000003</v>
      </c>
      <c r="IY151" s="12">
        <v>2724.36</v>
      </c>
      <c r="IZ151" s="61">
        <f t="shared" si="3194"/>
        <v>47532.27720008375</v>
      </c>
      <c r="JA151" s="60">
        <v>0.52</v>
      </c>
      <c r="JB151" s="12">
        <v>264.74</v>
      </c>
      <c r="JC151" s="61">
        <f t="shared" si="3195"/>
        <v>509115.38461538462</v>
      </c>
      <c r="JD151" s="60">
        <v>0</v>
      </c>
      <c r="JE151" s="12">
        <v>0</v>
      </c>
      <c r="JF151" s="61">
        <v>0</v>
      </c>
      <c r="JG151" s="60">
        <v>5.3070000000000004</v>
      </c>
      <c r="JH151" s="12">
        <v>189.63</v>
      </c>
      <c r="JI151" s="61">
        <f t="shared" si="3196"/>
        <v>35732.052006783488</v>
      </c>
      <c r="JJ151" s="60">
        <v>1.98</v>
      </c>
      <c r="JK151" s="12">
        <v>70.02</v>
      </c>
      <c r="JL151" s="61">
        <f t="shared" si="3197"/>
        <v>35363.63636363636</v>
      </c>
      <c r="JM151" s="60">
        <v>17.631</v>
      </c>
      <c r="JN151" s="12">
        <v>205.38</v>
      </c>
      <c r="JO151" s="61">
        <f t="shared" si="3198"/>
        <v>11648.800408371617</v>
      </c>
      <c r="JP151" s="60">
        <v>0</v>
      </c>
      <c r="JQ151" s="12">
        <v>0</v>
      </c>
      <c r="JR151" s="61">
        <v>0</v>
      </c>
      <c r="JS151" s="60">
        <v>0</v>
      </c>
      <c r="JT151" s="12">
        <v>0</v>
      </c>
      <c r="JU151" s="61">
        <v>0</v>
      </c>
      <c r="JV151" s="60">
        <v>0</v>
      </c>
      <c r="JW151" s="12">
        <v>0</v>
      </c>
      <c r="JX151" s="61">
        <v>0</v>
      </c>
      <c r="JY151" s="60">
        <v>0.35099999999999998</v>
      </c>
      <c r="JZ151" s="12">
        <v>240.73</v>
      </c>
      <c r="KA151" s="61">
        <f t="shared" ref="KA151:KA160" si="3234">JZ151/JY151*1000</f>
        <v>685840.45584045583</v>
      </c>
      <c r="KB151" s="60">
        <v>0</v>
      </c>
      <c r="KC151" s="12">
        <v>0</v>
      </c>
      <c r="KD151" s="61">
        <v>0</v>
      </c>
      <c r="KE151" s="60">
        <v>146.505</v>
      </c>
      <c r="KF151" s="12">
        <v>11551.97</v>
      </c>
      <c r="KG151" s="61">
        <f t="shared" si="3200"/>
        <v>78850.346404559576</v>
      </c>
      <c r="KH151" s="60">
        <v>0</v>
      </c>
      <c r="KI151" s="12">
        <v>0</v>
      </c>
      <c r="KJ151" s="61">
        <v>0</v>
      </c>
      <c r="KK151" s="60">
        <v>0</v>
      </c>
      <c r="KL151" s="12">
        <v>0</v>
      </c>
      <c r="KM151" s="61">
        <v>0</v>
      </c>
      <c r="KN151" s="60">
        <v>0</v>
      </c>
      <c r="KO151" s="12">
        <v>0</v>
      </c>
      <c r="KP151" s="61">
        <v>0</v>
      </c>
      <c r="KQ151" s="60">
        <v>15.452</v>
      </c>
      <c r="KR151" s="12">
        <v>2229.67</v>
      </c>
      <c r="KS151" s="61">
        <f t="shared" ref="KS151:KS157" si="3235">KR151/KQ151*1000</f>
        <v>144296.53119337303</v>
      </c>
      <c r="KT151" s="60">
        <v>0.16600000000000001</v>
      </c>
      <c r="KU151" s="12">
        <v>19.29</v>
      </c>
      <c r="KV151" s="61">
        <f t="shared" si="3202"/>
        <v>116204.81927710843</v>
      </c>
      <c r="KW151" s="60">
        <v>0</v>
      </c>
      <c r="KX151" s="12">
        <v>0</v>
      </c>
      <c r="KY151" s="61">
        <v>0</v>
      </c>
      <c r="KZ151" s="60">
        <v>8.8999999999999996E-2</v>
      </c>
      <c r="LA151" s="12">
        <v>2.0099999999999998</v>
      </c>
      <c r="LB151" s="61">
        <f t="shared" ref="LB151:LB157" si="3236">LA151/KZ151*1000</f>
        <v>22584.269662921346</v>
      </c>
      <c r="LC151" s="60">
        <v>0</v>
      </c>
      <c r="LD151" s="12">
        <v>0</v>
      </c>
      <c r="LE151" s="61">
        <v>0</v>
      </c>
      <c r="LF151" s="60">
        <v>0</v>
      </c>
      <c r="LG151" s="12">
        <v>0</v>
      </c>
      <c r="LH151" s="61">
        <v>0</v>
      </c>
      <c r="LI151" s="60">
        <v>0</v>
      </c>
      <c r="LJ151" s="12">
        <v>0</v>
      </c>
      <c r="LK151" s="61">
        <v>0</v>
      </c>
      <c r="LL151" s="60">
        <v>0.30099999999999999</v>
      </c>
      <c r="LM151" s="12">
        <v>113.3</v>
      </c>
      <c r="LN151" s="61">
        <f t="shared" si="3203"/>
        <v>376411.96013289038</v>
      </c>
      <c r="LO151" s="60">
        <v>0</v>
      </c>
      <c r="LP151" s="12">
        <v>0</v>
      </c>
      <c r="LQ151" s="61">
        <v>0</v>
      </c>
      <c r="LR151" s="60">
        <v>0</v>
      </c>
      <c r="LS151" s="12">
        <v>0</v>
      </c>
      <c r="LT151" s="61">
        <v>0</v>
      </c>
      <c r="LU151" s="60">
        <v>2.8000000000000001E-2</v>
      </c>
      <c r="LV151" s="12">
        <v>8.52</v>
      </c>
      <c r="LW151" s="61">
        <f t="shared" si="3204"/>
        <v>304285.71428571426</v>
      </c>
      <c r="LX151" s="60">
        <v>1.4999999999999999E-2</v>
      </c>
      <c r="LY151" s="12">
        <v>1.98</v>
      </c>
      <c r="LZ151" s="61">
        <f t="shared" si="3205"/>
        <v>132000</v>
      </c>
      <c r="MA151" s="60">
        <v>1.625</v>
      </c>
      <c r="MB151" s="12">
        <v>42.77</v>
      </c>
      <c r="MC151" s="61">
        <f t="shared" si="3206"/>
        <v>26320</v>
      </c>
      <c r="MD151" s="60">
        <v>0</v>
      </c>
      <c r="ME151" s="12">
        <v>0</v>
      </c>
      <c r="MF151" s="61">
        <v>0</v>
      </c>
      <c r="MG151" s="60">
        <v>0.77600000000000002</v>
      </c>
      <c r="MH151" s="12">
        <v>539.84</v>
      </c>
      <c r="MI151" s="61">
        <f t="shared" si="3207"/>
        <v>695670.10309278348</v>
      </c>
      <c r="MJ151" s="60">
        <v>8.0180000000000007</v>
      </c>
      <c r="MK151" s="12">
        <v>8270.7000000000007</v>
      </c>
      <c r="ML151" s="61">
        <f t="shared" si="3208"/>
        <v>1031516.587677725</v>
      </c>
      <c r="MM151" s="60">
        <v>14.316000000000001</v>
      </c>
      <c r="MN151" s="12">
        <v>2611.5</v>
      </c>
      <c r="MO151" s="61">
        <f t="shared" si="3209"/>
        <v>182418.27326068733</v>
      </c>
      <c r="MP151" s="60">
        <v>0</v>
      </c>
      <c r="MQ151" s="12">
        <v>0</v>
      </c>
      <c r="MR151" s="61">
        <v>0</v>
      </c>
      <c r="MS151" s="60">
        <v>1.0289999999999999</v>
      </c>
      <c r="MT151" s="12">
        <v>45.82</v>
      </c>
      <c r="MU151" s="61">
        <f t="shared" si="3210"/>
        <v>44528.668610301269</v>
      </c>
      <c r="MV151" s="60">
        <v>0</v>
      </c>
      <c r="MW151" s="12">
        <v>0</v>
      </c>
      <c r="MX151" s="61">
        <v>0</v>
      </c>
      <c r="MY151" s="60">
        <v>75.313999999999993</v>
      </c>
      <c r="MZ151" s="12">
        <v>1392.33</v>
      </c>
      <c r="NA151" s="61">
        <f t="shared" si="3211"/>
        <v>18487.001088774996</v>
      </c>
      <c r="NB151" s="60">
        <v>0</v>
      </c>
      <c r="NC151" s="12">
        <v>0</v>
      </c>
      <c r="ND151" s="61">
        <v>0</v>
      </c>
      <c r="NE151" s="60">
        <v>0</v>
      </c>
      <c r="NF151" s="12">
        <v>0</v>
      </c>
      <c r="NG151" s="61">
        <v>0</v>
      </c>
      <c r="NH151" s="60">
        <v>7.0000000000000001E-3</v>
      </c>
      <c r="NI151" s="12">
        <v>0.63</v>
      </c>
      <c r="NJ151" s="61">
        <f t="shared" ref="NJ151:NJ158" si="3237">NI151/NH151*1000</f>
        <v>90000</v>
      </c>
      <c r="NK151" s="60">
        <v>1.1419999999999999</v>
      </c>
      <c r="NL151" s="12">
        <v>8.6999999999999993</v>
      </c>
      <c r="NM151" s="61">
        <f t="shared" si="3212"/>
        <v>7618.2136602451837</v>
      </c>
      <c r="NN151" s="60">
        <v>0</v>
      </c>
      <c r="NO151" s="12">
        <v>0</v>
      </c>
      <c r="NP151" s="61">
        <v>0</v>
      </c>
      <c r="NQ151" s="60">
        <v>0</v>
      </c>
      <c r="NR151" s="12">
        <v>0</v>
      </c>
      <c r="NS151" s="61">
        <v>0</v>
      </c>
      <c r="NT151" s="60">
        <v>0.63300000000000001</v>
      </c>
      <c r="NU151" s="12">
        <v>13.47</v>
      </c>
      <c r="NV151" s="61">
        <f t="shared" ref="NV151:NV160" si="3238">NU151/NT151*1000</f>
        <v>21279.620853080571</v>
      </c>
      <c r="NW151" s="60">
        <v>115.864</v>
      </c>
      <c r="NX151" s="12">
        <v>13392.36</v>
      </c>
      <c r="NY151" s="61">
        <f t="shared" si="3213"/>
        <v>115586.89498032175</v>
      </c>
      <c r="NZ151" s="60">
        <v>298.69299999999998</v>
      </c>
      <c r="OA151" s="12">
        <v>25992.92</v>
      </c>
      <c r="OB151" s="61">
        <f t="shared" si="3214"/>
        <v>87022.193355719748</v>
      </c>
      <c r="OC151" s="60">
        <v>0</v>
      </c>
      <c r="OD151" s="12">
        <v>0</v>
      </c>
      <c r="OE151" s="61">
        <v>0</v>
      </c>
      <c r="OF151" s="72">
        <v>0.70399999999999996</v>
      </c>
      <c r="OG151" s="23">
        <v>3.67</v>
      </c>
      <c r="OH151" s="73">
        <f t="shared" si="3215"/>
        <v>5213.068181818182</v>
      </c>
      <c r="OI151" s="60">
        <v>0</v>
      </c>
      <c r="OJ151" s="12">
        <v>0</v>
      </c>
      <c r="OK151" s="61">
        <v>0</v>
      </c>
      <c r="OL151" s="60">
        <v>0</v>
      </c>
      <c r="OM151" s="12">
        <v>0</v>
      </c>
      <c r="ON151" s="61">
        <v>0</v>
      </c>
      <c r="OO151" s="54">
        <v>0</v>
      </c>
      <c r="OP151" s="10">
        <v>0</v>
      </c>
      <c r="OQ151" s="55">
        <f t="shared" si="3217"/>
        <v>0</v>
      </c>
      <c r="OR151" s="60">
        <v>0</v>
      </c>
      <c r="OS151" s="12">
        <v>0</v>
      </c>
      <c r="OT151" s="61">
        <v>0</v>
      </c>
      <c r="OU151" s="60">
        <v>0</v>
      </c>
      <c r="OV151" s="12">
        <v>0</v>
      </c>
      <c r="OW151" s="61">
        <v>0</v>
      </c>
      <c r="OX151" s="60">
        <v>0</v>
      </c>
      <c r="OY151" s="12">
        <v>0</v>
      </c>
      <c r="OZ151" s="61">
        <v>0</v>
      </c>
      <c r="PA151" s="13">
        <f t="shared" si="2865"/>
        <v>2624.0443533558073</v>
      </c>
      <c r="PB151" s="78" t="e">
        <f>SUM(J151,V151,Y151,AH151,AK151,AQ151,AT151,AW151,BI151,BL151,BR151,BU151,BX151,CA151,CD151,CJ151,CM151,CS151,CV151,CY151,DB151,DH151,DN151,DQ151,DT151,DW151,EC151,EF151,EI151,EU151,EX151,FA151,FG151,FJ151,FM151,FP151,FS151,FV151,GB151,GE151,GH151,GK151,GN151,GQ151,GW151,GZ151,HF151,HO151,HR151,HU151,ID151,IG151,IJ151,IM151,IP151,IV151,IY151,JB151,JE151,JH151,JK151,JN151,JQ151,JZ151,KC151,KF151,KI151,KL151,KO151,KR151,KU151,LA151,LD151,LM151,LP151,LS151,LV151,LY151,MB151,HI151,MH151,MK151,MN151,MQ151,MT151,MW151,MZ151,NC151,NF151,NI151,NL151,NO151,NU151,NX151,OA151,OJ151,OS151,OV151,OY151,HL151,JW151,AB151,IA151,IS151,P151+OP151+OM151+OG151+OD151+NR151+ME151+LG151+KX151+JT151+HX151+#REF!+HC151+GT151+FY151+FD151+ER151+EO151+EL151+DZ151+DE151+CP151+BO151+BF151+AZ151+AE151+S151+M151+G151+D151)</f>
        <v>#REF!</v>
      </c>
      <c r="PC151" s="6"/>
      <c r="PD151" s="9"/>
      <c r="PE151" s="6"/>
      <c r="PF151" s="6"/>
      <c r="PG151" s="6"/>
      <c r="PH151" s="9"/>
      <c r="PI151" s="6"/>
      <c r="PJ151" s="6"/>
      <c r="PK151" s="6"/>
      <c r="PL151" s="9"/>
      <c r="PM151" s="6"/>
      <c r="PN151" s="6"/>
      <c r="PO151" s="6"/>
      <c r="PP151" s="9"/>
      <c r="PQ151" s="6"/>
      <c r="PR151" s="6"/>
      <c r="PS151" s="6"/>
      <c r="PT151" s="9"/>
      <c r="PU151" s="6"/>
      <c r="PV151" s="6"/>
      <c r="PW151" s="6"/>
      <c r="PX151" s="9"/>
      <c r="PY151" s="6"/>
      <c r="PZ151" s="6"/>
      <c r="QA151" s="6"/>
      <c r="QB151" s="9"/>
      <c r="QC151" s="6"/>
      <c r="QD151" s="6"/>
      <c r="QE151" s="6"/>
      <c r="QF151" s="2"/>
      <c r="QG151" s="1"/>
      <c r="QH151" s="1"/>
      <c r="QI151" s="1"/>
      <c r="QJ151" s="2"/>
      <c r="QK151" s="1"/>
      <c r="QL151" s="1"/>
      <c r="QM151" s="1"/>
      <c r="QN151" s="2"/>
      <c r="QO151" s="1"/>
      <c r="QP151" s="1"/>
      <c r="QQ151" s="1"/>
    </row>
    <row r="152" spans="1:534" x14ac:dyDescent="0.25">
      <c r="A152" s="46">
        <v>2015</v>
      </c>
      <c r="B152" s="47" t="s">
        <v>8</v>
      </c>
      <c r="C152" s="60">
        <v>0</v>
      </c>
      <c r="D152" s="12">
        <v>0</v>
      </c>
      <c r="E152" s="61">
        <v>0</v>
      </c>
      <c r="F152" s="60">
        <v>0</v>
      </c>
      <c r="G152" s="12">
        <v>0</v>
      </c>
      <c r="H152" s="61">
        <v>0</v>
      </c>
      <c r="I152" s="60">
        <v>5.359</v>
      </c>
      <c r="J152" s="12">
        <v>343.76</v>
      </c>
      <c r="K152" s="61">
        <f t="shared" ref="K152:K157" si="3239">J152/I152*1000</f>
        <v>64146.295950737069</v>
      </c>
      <c r="L152" s="60">
        <v>0</v>
      </c>
      <c r="M152" s="12">
        <v>0</v>
      </c>
      <c r="N152" s="61">
        <v>0</v>
      </c>
      <c r="O152" s="60">
        <v>50</v>
      </c>
      <c r="P152" s="12">
        <v>958.57</v>
      </c>
      <c r="Q152" s="61">
        <f t="shared" ref="Q152:Q160" si="3240">P152/O152*1000</f>
        <v>19171.400000000001</v>
      </c>
      <c r="R152" s="60">
        <v>0</v>
      </c>
      <c r="S152" s="12">
        <v>0</v>
      </c>
      <c r="T152" s="61">
        <v>0</v>
      </c>
      <c r="U152" s="60">
        <v>1.5660000000000001</v>
      </c>
      <c r="V152" s="12">
        <v>884.39</v>
      </c>
      <c r="W152" s="61">
        <f t="shared" si="3165"/>
        <v>564744.57215836528</v>
      </c>
      <c r="X152" s="60">
        <v>0.627</v>
      </c>
      <c r="Y152" s="12">
        <v>65.209999999999994</v>
      </c>
      <c r="Z152" s="61">
        <f t="shared" si="3166"/>
        <v>104003.18979266346</v>
      </c>
      <c r="AA152" s="60">
        <v>0</v>
      </c>
      <c r="AB152" s="12">
        <v>0</v>
      </c>
      <c r="AC152" s="61">
        <v>0</v>
      </c>
      <c r="AD152" s="60">
        <v>0</v>
      </c>
      <c r="AE152" s="12">
        <v>0</v>
      </c>
      <c r="AF152" s="61">
        <v>0</v>
      </c>
      <c r="AG152" s="60">
        <v>3.15</v>
      </c>
      <c r="AH152" s="12">
        <v>33.840000000000003</v>
      </c>
      <c r="AI152" s="61">
        <f t="shared" si="3226"/>
        <v>10742.857142857143</v>
      </c>
      <c r="AJ152" s="60">
        <v>15.45</v>
      </c>
      <c r="AK152" s="12">
        <v>562.97</v>
      </c>
      <c r="AL152" s="61">
        <f t="shared" si="3167"/>
        <v>36438.187702265372</v>
      </c>
      <c r="AM152" s="60">
        <v>0</v>
      </c>
      <c r="AN152" s="12">
        <v>0</v>
      </c>
      <c r="AO152" s="61">
        <v>0</v>
      </c>
      <c r="AP152" s="60">
        <v>0.06</v>
      </c>
      <c r="AQ152" s="12">
        <v>0.78</v>
      </c>
      <c r="AR152" s="61">
        <f t="shared" si="3168"/>
        <v>13000.000000000002</v>
      </c>
      <c r="AS152" s="60">
        <v>4.8040000000000003</v>
      </c>
      <c r="AT152" s="12">
        <v>212.42</v>
      </c>
      <c r="AU152" s="61">
        <f t="shared" si="3169"/>
        <v>44217.318900915896</v>
      </c>
      <c r="AV152" s="60">
        <v>0.32500000000000001</v>
      </c>
      <c r="AW152" s="12">
        <v>31.4</v>
      </c>
      <c r="AX152" s="61">
        <f t="shared" si="3170"/>
        <v>96615.38461538461</v>
      </c>
      <c r="AY152" s="60">
        <v>0</v>
      </c>
      <c r="AZ152" s="12">
        <v>0</v>
      </c>
      <c r="BA152" s="61">
        <v>0</v>
      </c>
      <c r="BB152" s="60">
        <v>0</v>
      </c>
      <c r="BC152" s="12">
        <v>0</v>
      </c>
      <c r="BD152" s="61">
        <v>0</v>
      </c>
      <c r="BE152" s="60">
        <v>0</v>
      </c>
      <c r="BF152" s="12">
        <v>0</v>
      </c>
      <c r="BG152" s="61">
        <v>0</v>
      </c>
      <c r="BH152" s="60">
        <v>0.877</v>
      </c>
      <c r="BI152" s="12">
        <v>2.0299999999999998</v>
      </c>
      <c r="BJ152" s="61">
        <f t="shared" si="3171"/>
        <v>2314.7092360319266</v>
      </c>
      <c r="BK152" s="60">
        <v>54.183999999999997</v>
      </c>
      <c r="BL152" s="12">
        <v>14573.46</v>
      </c>
      <c r="BM152" s="61">
        <f t="shared" si="3172"/>
        <v>268962.42433190614</v>
      </c>
      <c r="BN152" s="60">
        <v>0</v>
      </c>
      <c r="BO152" s="12">
        <v>0</v>
      </c>
      <c r="BP152" s="61">
        <v>0</v>
      </c>
      <c r="BQ152" s="60">
        <v>0</v>
      </c>
      <c r="BR152" s="12">
        <v>0</v>
      </c>
      <c r="BS152" s="61">
        <v>0</v>
      </c>
      <c r="BT152" s="60">
        <v>48.984000000000002</v>
      </c>
      <c r="BU152" s="12">
        <v>2124.52</v>
      </c>
      <c r="BV152" s="61">
        <f t="shared" si="3173"/>
        <v>43371.713212477545</v>
      </c>
      <c r="BW152" s="60">
        <v>0</v>
      </c>
      <c r="BX152" s="12">
        <v>0</v>
      </c>
      <c r="BY152" s="61">
        <v>0</v>
      </c>
      <c r="BZ152" s="60">
        <v>0</v>
      </c>
      <c r="CA152" s="12">
        <v>0</v>
      </c>
      <c r="CB152" s="61">
        <v>0</v>
      </c>
      <c r="CC152" s="60">
        <v>4.0000000000000001E-3</v>
      </c>
      <c r="CD152" s="12">
        <v>0.03</v>
      </c>
      <c r="CE152" s="61">
        <f t="shared" ref="CE152:CE153" si="3241">CD152/CC152*1000</f>
        <v>7500</v>
      </c>
      <c r="CF152" s="60">
        <v>0</v>
      </c>
      <c r="CG152" s="12">
        <v>0</v>
      </c>
      <c r="CH152" s="61">
        <v>0</v>
      </c>
      <c r="CI152" s="60">
        <v>1.2E-2</v>
      </c>
      <c r="CJ152" s="12">
        <v>2.58</v>
      </c>
      <c r="CK152" s="61">
        <f t="shared" ref="CK152:CK158" si="3242">CJ152/CI152*1000</f>
        <v>215000</v>
      </c>
      <c r="CL152" s="60">
        <v>0</v>
      </c>
      <c r="CM152" s="12">
        <v>0</v>
      </c>
      <c r="CN152" s="61">
        <v>0</v>
      </c>
      <c r="CO152" s="60">
        <v>0</v>
      </c>
      <c r="CP152" s="12">
        <v>0</v>
      </c>
      <c r="CQ152" s="61">
        <v>0</v>
      </c>
      <c r="CR152" s="60">
        <v>46.534999999999997</v>
      </c>
      <c r="CS152" s="12">
        <v>7427.3</v>
      </c>
      <c r="CT152" s="61">
        <f t="shared" si="3218"/>
        <v>159606.74760932632</v>
      </c>
      <c r="CU152" s="60">
        <v>30.715</v>
      </c>
      <c r="CV152" s="12">
        <v>4539.71</v>
      </c>
      <c r="CW152" s="61">
        <f t="shared" si="3175"/>
        <v>147801.07439361876</v>
      </c>
      <c r="CX152" s="60">
        <v>0</v>
      </c>
      <c r="CY152" s="12">
        <v>0</v>
      </c>
      <c r="CZ152" s="61">
        <v>0</v>
      </c>
      <c r="DA152" s="60">
        <v>0</v>
      </c>
      <c r="DB152" s="12">
        <v>0</v>
      </c>
      <c r="DC152" s="61">
        <v>0</v>
      </c>
      <c r="DD152" s="60">
        <v>0</v>
      </c>
      <c r="DE152" s="12">
        <v>0</v>
      </c>
      <c r="DF152" s="61">
        <v>0</v>
      </c>
      <c r="DG152" s="60">
        <v>0</v>
      </c>
      <c r="DH152" s="12">
        <v>0</v>
      </c>
      <c r="DI152" s="61">
        <v>0</v>
      </c>
      <c r="DJ152" s="60">
        <v>0.63300000000000001</v>
      </c>
      <c r="DK152" s="12">
        <v>493.67</v>
      </c>
      <c r="DL152" s="61">
        <f t="shared" si="3176"/>
        <v>779889.41548183258</v>
      </c>
      <c r="DM152" s="60">
        <v>9.1470000000000002</v>
      </c>
      <c r="DN152" s="12">
        <v>71.05</v>
      </c>
      <c r="DO152" s="61">
        <f t="shared" si="3177"/>
        <v>7767.5740680004374</v>
      </c>
      <c r="DP152" s="60">
        <v>0</v>
      </c>
      <c r="DQ152" s="12">
        <v>0</v>
      </c>
      <c r="DR152" s="61">
        <v>0</v>
      </c>
      <c r="DS152" s="60">
        <v>0.63800000000000001</v>
      </c>
      <c r="DT152" s="12">
        <v>47.01</v>
      </c>
      <c r="DU152" s="61">
        <f t="shared" ref="DU152:DU160" si="3243">DT152/DS152*1000</f>
        <v>73683.385579937298</v>
      </c>
      <c r="DV152" s="60">
        <v>122.092</v>
      </c>
      <c r="DW152" s="12">
        <v>9442.9599999999991</v>
      </c>
      <c r="DX152" s="61">
        <f t="shared" si="3178"/>
        <v>77342.987255512227</v>
      </c>
      <c r="DY152" s="54">
        <v>0</v>
      </c>
      <c r="DZ152" s="10">
        <v>0</v>
      </c>
      <c r="EA152" s="55">
        <f t="shared" si="3179"/>
        <v>0</v>
      </c>
      <c r="EB152" s="60">
        <v>180.846</v>
      </c>
      <c r="EC152" s="12">
        <v>21810.21</v>
      </c>
      <c r="ED152" s="61">
        <f t="shared" si="3180"/>
        <v>120601.00859294647</v>
      </c>
      <c r="EE152" s="60">
        <v>0.41</v>
      </c>
      <c r="EF152" s="12">
        <v>2.36</v>
      </c>
      <c r="EG152" s="61">
        <f t="shared" si="3181"/>
        <v>5756.0975609756097</v>
      </c>
      <c r="EH152" s="60">
        <v>1.4339999999999999</v>
      </c>
      <c r="EI152" s="12">
        <v>78.819999999999993</v>
      </c>
      <c r="EJ152" s="61">
        <f t="shared" si="3182"/>
        <v>54965.132496513252</v>
      </c>
      <c r="EK152" s="60">
        <v>0</v>
      </c>
      <c r="EL152" s="12">
        <v>0</v>
      </c>
      <c r="EM152" s="61">
        <v>0</v>
      </c>
      <c r="EN152" s="60">
        <v>0</v>
      </c>
      <c r="EO152" s="12">
        <v>0</v>
      </c>
      <c r="EP152" s="61">
        <v>0</v>
      </c>
      <c r="EQ152" s="60">
        <v>0</v>
      </c>
      <c r="ER152" s="12">
        <v>0</v>
      </c>
      <c r="ES152" s="61">
        <v>0</v>
      </c>
      <c r="ET152" s="60">
        <v>0</v>
      </c>
      <c r="EU152" s="12">
        <v>0</v>
      </c>
      <c r="EV152" s="61">
        <v>0</v>
      </c>
      <c r="EW152" s="60">
        <v>0</v>
      </c>
      <c r="EX152" s="12">
        <v>0</v>
      </c>
      <c r="EY152" s="61">
        <v>0</v>
      </c>
      <c r="EZ152" s="60">
        <v>4.1790000000000003</v>
      </c>
      <c r="FA152" s="12">
        <v>465.94</v>
      </c>
      <c r="FB152" s="61">
        <f t="shared" si="3184"/>
        <v>111495.57310361329</v>
      </c>
      <c r="FC152" s="60">
        <v>0</v>
      </c>
      <c r="FD152" s="12">
        <v>0</v>
      </c>
      <c r="FE152" s="61">
        <v>0</v>
      </c>
      <c r="FF152" s="60">
        <v>27.609000000000002</v>
      </c>
      <c r="FG152" s="12">
        <v>2337.0700000000002</v>
      </c>
      <c r="FH152" s="61">
        <f t="shared" si="3185"/>
        <v>84648.8463906697</v>
      </c>
      <c r="FI152" s="60">
        <v>1.276</v>
      </c>
      <c r="FJ152" s="12">
        <v>176.57</v>
      </c>
      <c r="FK152" s="61">
        <f t="shared" si="3219"/>
        <v>138377.74294670846</v>
      </c>
      <c r="FL152" s="60">
        <v>0</v>
      </c>
      <c r="FM152" s="12">
        <v>0</v>
      </c>
      <c r="FN152" s="61">
        <v>0</v>
      </c>
      <c r="FO152" s="60">
        <v>3.351</v>
      </c>
      <c r="FP152" s="12">
        <v>4437.18</v>
      </c>
      <c r="FQ152" s="61">
        <f t="shared" si="3186"/>
        <v>1324136.078782453</v>
      </c>
      <c r="FR152" s="60">
        <v>5.508</v>
      </c>
      <c r="FS152" s="12">
        <v>931.42</v>
      </c>
      <c r="FT152" s="61">
        <f t="shared" si="3187"/>
        <v>169103.12273057373</v>
      </c>
      <c r="FU152" s="60">
        <v>197.70400000000001</v>
      </c>
      <c r="FV152" s="12">
        <v>6766.31</v>
      </c>
      <c r="FW152" s="61">
        <f t="shared" si="3188"/>
        <v>34224.446647513454</v>
      </c>
      <c r="FX152" s="60">
        <v>0</v>
      </c>
      <c r="FY152" s="12">
        <v>0</v>
      </c>
      <c r="FZ152" s="61">
        <v>0</v>
      </c>
      <c r="GA152" s="60">
        <v>0.93</v>
      </c>
      <c r="GB152" s="12">
        <v>92.67</v>
      </c>
      <c r="GC152" s="61">
        <f t="shared" si="3189"/>
        <v>99645.161290322576</v>
      </c>
      <c r="GD152" s="60">
        <v>0</v>
      </c>
      <c r="GE152" s="12">
        <v>0</v>
      </c>
      <c r="GF152" s="61">
        <v>0</v>
      </c>
      <c r="GG152" s="60">
        <v>4.0000000000000001E-3</v>
      </c>
      <c r="GH152" s="12">
        <v>2.89</v>
      </c>
      <c r="GI152" s="61">
        <f t="shared" si="3229"/>
        <v>722500</v>
      </c>
      <c r="GJ152" s="60">
        <v>0.42499999999999999</v>
      </c>
      <c r="GK152" s="12">
        <v>166.75</v>
      </c>
      <c r="GL152" s="61">
        <f t="shared" si="3190"/>
        <v>392352.9411764706</v>
      </c>
      <c r="GM152" s="60">
        <v>0</v>
      </c>
      <c r="GN152" s="12">
        <v>0</v>
      </c>
      <c r="GO152" s="61">
        <v>0</v>
      </c>
      <c r="GP152" s="60">
        <v>0</v>
      </c>
      <c r="GQ152" s="12">
        <v>0</v>
      </c>
      <c r="GR152" s="61">
        <v>0</v>
      </c>
      <c r="GS152" s="54"/>
      <c r="GT152" s="10"/>
      <c r="GU152" s="55"/>
      <c r="GV152" s="60">
        <v>0</v>
      </c>
      <c r="GW152" s="12">
        <v>0</v>
      </c>
      <c r="GX152" s="61">
        <v>0</v>
      </c>
      <c r="GY152" s="60">
        <v>1.4999999999999999E-2</v>
      </c>
      <c r="GZ152" s="12">
        <v>0.42</v>
      </c>
      <c r="HA152" s="61">
        <f t="shared" si="3221"/>
        <v>28000</v>
      </c>
      <c r="HB152" s="60">
        <v>0</v>
      </c>
      <c r="HC152" s="12">
        <v>0</v>
      </c>
      <c r="HD152" s="61">
        <v>0</v>
      </c>
      <c r="HE152" s="60">
        <v>0</v>
      </c>
      <c r="HF152" s="12">
        <v>0</v>
      </c>
      <c r="HG152" s="61">
        <v>0</v>
      </c>
      <c r="HH152" s="60">
        <v>0</v>
      </c>
      <c r="HI152" s="12">
        <v>0</v>
      </c>
      <c r="HJ152" s="61">
        <v>0</v>
      </c>
      <c r="HK152" s="60">
        <v>0</v>
      </c>
      <c r="HL152" s="12">
        <v>0</v>
      </c>
      <c r="HM152" s="61">
        <v>0</v>
      </c>
      <c r="HN152" s="60">
        <v>0</v>
      </c>
      <c r="HO152" s="12">
        <v>0</v>
      </c>
      <c r="HP152" s="61">
        <v>0</v>
      </c>
      <c r="HQ152" s="60">
        <v>51.585999999999999</v>
      </c>
      <c r="HR152" s="12">
        <v>666.31</v>
      </c>
      <c r="HS152" s="61">
        <f t="shared" si="3191"/>
        <v>12916.488969875547</v>
      </c>
      <c r="HT152" s="60">
        <v>0</v>
      </c>
      <c r="HU152" s="12">
        <v>0</v>
      </c>
      <c r="HV152" s="61">
        <v>0</v>
      </c>
      <c r="HW152" s="60">
        <v>0</v>
      </c>
      <c r="HX152" s="12">
        <v>0</v>
      </c>
      <c r="HY152" s="61">
        <v>0</v>
      </c>
      <c r="HZ152" s="60">
        <v>0</v>
      </c>
      <c r="IA152" s="12">
        <v>0</v>
      </c>
      <c r="IB152" s="61">
        <v>0</v>
      </c>
      <c r="IC152" s="60">
        <v>0</v>
      </c>
      <c r="ID152" s="12">
        <v>0</v>
      </c>
      <c r="IE152" s="61">
        <v>0</v>
      </c>
      <c r="IF152" s="60">
        <v>0</v>
      </c>
      <c r="IG152" s="12">
        <v>0</v>
      </c>
      <c r="IH152" s="61">
        <v>0</v>
      </c>
      <c r="II152" s="60">
        <v>10.002000000000001</v>
      </c>
      <c r="IJ152" s="12">
        <v>275.66000000000003</v>
      </c>
      <c r="IK152" s="61">
        <f t="shared" si="3192"/>
        <v>27560.487902419518</v>
      </c>
      <c r="IL152" s="60">
        <v>0</v>
      </c>
      <c r="IM152" s="12">
        <v>0</v>
      </c>
      <c r="IN152" s="61">
        <v>0</v>
      </c>
      <c r="IO152" s="60">
        <v>0</v>
      </c>
      <c r="IP152" s="12">
        <v>0</v>
      </c>
      <c r="IQ152" s="61">
        <v>0</v>
      </c>
      <c r="IR152" s="60">
        <v>0</v>
      </c>
      <c r="IS152" s="12">
        <v>0</v>
      </c>
      <c r="IT152" s="61">
        <v>0</v>
      </c>
      <c r="IU152" s="60">
        <v>0</v>
      </c>
      <c r="IV152" s="12">
        <v>0</v>
      </c>
      <c r="IW152" s="61">
        <v>0</v>
      </c>
      <c r="IX152" s="60">
        <v>126.357</v>
      </c>
      <c r="IY152" s="12">
        <v>4491.8599999999997</v>
      </c>
      <c r="IZ152" s="61">
        <f t="shared" si="3194"/>
        <v>35548.960484975105</v>
      </c>
      <c r="JA152" s="60">
        <v>0.84099999999999997</v>
      </c>
      <c r="JB152" s="12">
        <v>441.38</v>
      </c>
      <c r="JC152" s="61">
        <f t="shared" si="3195"/>
        <v>524827.58620689646</v>
      </c>
      <c r="JD152" s="60">
        <v>0</v>
      </c>
      <c r="JE152" s="12">
        <v>0</v>
      </c>
      <c r="JF152" s="61">
        <v>0</v>
      </c>
      <c r="JG152" s="60">
        <v>4.3010000000000002</v>
      </c>
      <c r="JH152" s="12">
        <v>5.68</v>
      </c>
      <c r="JI152" s="61">
        <f t="shared" si="3196"/>
        <v>1320.6231109044406</v>
      </c>
      <c r="JJ152" s="60">
        <v>0</v>
      </c>
      <c r="JK152" s="12">
        <v>0</v>
      </c>
      <c r="JL152" s="61">
        <v>0</v>
      </c>
      <c r="JM152" s="60">
        <v>4.8460000000000001</v>
      </c>
      <c r="JN152" s="12">
        <v>174.91</v>
      </c>
      <c r="JO152" s="61">
        <f t="shared" si="3198"/>
        <v>36093.685513825832</v>
      </c>
      <c r="JP152" s="60">
        <v>0</v>
      </c>
      <c r="JQ152" s="12">
        <v>0</v>
      </c>
      <c r="JR152" s="61">
        <v>0</v>
      </c>
      <c r="JS152" s="60">
        <v>0</v>
      </c>
      <c r="JT152" s="12">
        <v>0</v>
      </c>
      <c r="JU152" s="61">
        <v>0</v>
      </c>
      <c r="JV152" s="60">
        <v>0</v>
      </c>
      <c r="JW152" s="12">
        <v>0</v>
      </c>
      <c r="JX152" s="61">
        <v>0</v>
      </c>
      <c r="JY152" s="60">
        <v>0</v>
      </c>
      <c r="JZ152" s="12">
        <v>0</v>
      </c>
      <c r="KA152" s="61">
        <v>0</v>
      </c>
      <c r="KB152" s="60">
        <v>1E-3</v>
      </c>
      <c r="KC152" s="12">
        <v>0.57999999999999996</v>
      </c>
      <c r="KD152" s="61">
        <f t="shared" si="3199"/>
        <v>580000</v>
      </c>
      <c r="KE152" s="60">
        <v>142.161</v>
      </c>
      <c r="KF152" s="12">
        <v>7451.17</v>
      </c>
      <c r="KG152" s="61">
        <f t="shared" si="3200"/>
        <v>52413.601480012097</v>
      </c>
      <c r="KH152" s="60">
        <v>6.0000000000000001E-3</v>
      </c>
      <c r="KI152" s="12">
        <v>4.57</v>
      </c>
      <c r="KJ152" s="61">
        <f t="shared" si="3201"/>
        <v>761666.66666666674</v>
      </c>
      <c r="KK152" s="60">
        <v>1.236</v>
      </c>
      <c r="KL152" s="12">
        <v>233.05</v>
      </c>
      <c r="KM152" s="61">
        <f t="shared" si="3222"/>
        <v>188551.77993527509</v>
      </c>
      <c r="KN152" s="60">
        <v>0</v>
      </c>
      <c r="KO152" s="12">
        <v>0</v>
      </c>
      <c r="KP152" s="61">
        <v>0</v>
      </c>
      <c r="KQ152" s="60">
        <v>0.39500000000000002</v>
      </c>
      <c r="KR152" s="12">
        <v>116.49</v>
      </c>
      <c r="KS152" s="61">
        <f t="shared" si="3235"/>
        <v>294911.39240506326</v>
      </c>
      <c r="KT152" s="60">
        <v>7.4809999999999999</v>
      </c>
      <c r="KU152" s="12">
        <v>700.39</v>
      </c>
      <c r="KV152" s="61">
        <f t="shared" si="3202"/>
        <v>93622.510359577602</v>
      </c>
      <c r="KW152" s="60">
        <v>0</v>
      </c>
      <c r="KX152" s="12">
        <v>0</v>
      </c>
      <c r="KY152" s="61">
        <v>0</v>
      </c>
      <c r="KZ152" s="60">
        <v>0</v>
      </c>
      <c r="LA152" s="12">
        <v>0</v>
      </c>
      <c r="LB152" s="61">
        <v>0</v>
      </c>
      <c r="LC152" s="60">
        <v>0</v>
      </c>
      <c r="LD152" s="12">
        <v>0</v>
      </c>
      <c r="LE152" s="61">
        <v>0</v>
      </c>
      <c r="LF152" s="60">
        <v>0</v>
      </c>
      <c r="LG152" s="12">
        <v>0</v>
      </c>
      <c r="LH152" s="61">
        <v>0</v>
      </c>
      <c r="LI152" s="60">
        <v>0</v>
      </c>
      <c r="LJ152" s="12">
        <v>0</v>
      </c>
      <c r="LK152" s="61">
        <v>0</v>
      </c>
      <c r="LL152" s="60">
        <v>0.501</v>
      </c>
      <c r="LM152" s="12">
        <v>31.98</v>
      </c>
      <c r="LN152" s="61">
        <f t="shared" si="3203"/>
        <v>63832.335329341317</v>
      </c>
      <c r="LO152" s="60">
        <v>0</v>
      </c>
      <c r="LP152" s="12">
        <v>0</v>
      </c>
      <c r="LQ152" s="61">
        <v>0</v>
      </c>
      <c r="LR152" s="60">
        <v>2.1589999999999998</v>
      </c>
      <c r="LS152" s="12">
        <v>234.66</v>
      </c>
      <c r="LT152" s="61">
        <f t="shared" si="3223"/>
        <v>108689.20796665124</v>
      </c>
      <c r="LU152" s="60">
        <v>0.04</v>
      </c>
      <c r="LV152" s="12">
        <v>24.11</v>
      </c>
      <c r="LW152" s="61">
        <f t="shared" si="3204"/>
        <v>602750</v>
      </c>
      <c r="LX152" s="60">
        <v>28.66</v>
      </c>
      <c r="LY152" s="12">
        <v>1266.31</v>
      </c>
      <c r="LZ152" s="61">
        <f t="shared" si="3205"/>
        <v>44183.879972086528</v>
      </c>
      <c r="MA152" s="60">
        <v>1.0129999999999999</v>
      </c>
      <c r="MB152" s="12">
        <v>490.21</v>
      </c>
      <c r="MC152" s="61">
        <f t="shared" si="3206"/>
        <v>483919.0523198421</v>
      </c>
      <c r="MD152" s="60">
        <v>0</v>
      </c>
      <c r="ME152" s="12">
        <v>0</v>
      </c>
      <c r="MF152" s="61">
        <v>0</v>
      </c>
      <c r="MG152" s="60">
        <v>0.63300000000000001</v>
      </c>
      <c r="MH152" s="12">
        <v>493.67</v>
      </c>
      <c r="MI152" s="61">
        <f t="shared" si="3207"/>
        <v>779889.41548183258</v>
      </c>
      <c r="MJ152" s="60">
        <v>7.3250000000000002</v>
      </c>
      <c r="MK152" s="12">
        <v>1162.8800000000001</v>
      </c>
      <c r="ML152" s="61">
        <f t="shared" si="3208"/>
        <v>158754.94880546076</v>
      </c>
      <c r="MM152" s="60">
        <v>40.917999999999999</v>
      </c>
      <c r="MN152" s="12">
        <v>11405.75</v>
      </c>
      <c r="MO152" s="61">
        <f t="shared" si="3209"/>
        <v>278746.51742509409</v>
      </c>
      <c r="MP152" s="60">
        <v>0</v>
      </c>
      <c r="MQ152" s="12">
        <v>0</v>
      </c>
      <c r="MR152" s="61">
        <v>0</v>
      </c>
      <c r="MS152" s="60">
        <v>4.0229999999999997</v>
      </c>
      <c r="MT152" s="12">
        <v>32.31</v>
      </c>
      <c r="MU152" s="61">
        <f t="shared" si="3210"/>
        <v>8031.3199105145422</v>
      </c>
      <c r="MV152" s="60">
        <v>0</v>
      </c>
      <c r="MW152" s="12">
        <v>0</v>
      </c>
      <c r="MX152" s="61">
        <v>0</v>
      </c>
      <c r="MY152" s="60">
        <v>35.423000000000002</v>
      </c>
      <c r="MZ152" s="12">
        <v>533.16</v>
      </c>
      <c r="NA152" s="61">
        <f t="shared" si="3211"/>
        <v>15051.237896282075</v>
      </c>
      <c r="NB152" s="60">
        <v>0</v>
      </c>
      <c r="NC152" s="12">
        <v>0</v>
      </c>
      <c r="ND152" s="61">
        <v>0</v>
      </c>
      <c r="NE152" s="60">
        <v>0</v>
      </c>
      <c r="NF152" s="12">
        <v>0</v>
      </c>
      <c r="NG152" s="61">
        <v>0</v>
      </c>
      <c r="NH152" s="60">
        <v>0</v>
      </c>
      <c r="NI152" s="12">
        <v>0</v>
      </c>
      <c r="NJ152" s="61">
        <v>0</v>
      </c>
      <c r="NK152" s="60">
        <v>4.5019999999999998</v>
      </c>
      <c r="NL152" s="12">
        <v>836.87</v>
      </c>
      <c r="NM152" s="61">
        <f t="shared" si="3212"/>
        <v>185888.49400266548</v>
      </c>
      <c r="NN152" s="60">
        <v>0</v>
      </c>
      <c r="NO152" s="12">
        <v>0</v>
      </c>
      <c r="NP152" s="61">
        <v>0</v>
      </c>
      <c r="NQ152" s="60">
        <v>0</v>
      </c>
      <c r="NR152" s="12">
        <v>0</v>
      </c>
      <c r="NS152" s="61">
        <v>0</v>
      </c>
      <c r="NT152" s="60">
        <v>6.0890000000000004</v>
      </c>
      <c r="NU152" s="12">
        <v>430.9</v>
      </c>
      <c r="NV152" s="61">
        <f t="shared" si="3238"/>
        <v>70766.956807357521</v>
      </c>
      <c r="NW152" s="60">
        <v>145.923</v>
      </c>
      <c r="NX152" s="12">
        <v>8750.77</v>
      </c>
      <c r="NY152" s="61">
        <f t="shared" si="3213"/>
        <v>59968.407995997892</v>
      </c>
      <c r="NZ152" s="60">
        <v>210.768</v>
      </c>
      <c r="OA152" s="12">
        <v>26268.78</v>
      </c>
      <c r="OB152" s="61">
        <f t="shared" si="3214"/>
        <v>124633.62559781371</v>
      </c>
      <c r="OC152" s="60">
        <v>0</v>
      </c>
      <c r="OD152" s="12">
        <v>0</v>
      </c>
      <c r="OE152" s="61">
        <v>0</v>
      </c>
      <c r="OF152" s="72">
        <v>0.995</v>
      </c>
      <c r="OG152" s="23">
        <v>10.5</v>
      </c>
      <c r="OH152" s="73">
        <f t="shared" si="3215"/>
        <v>10552.763819095479</v>
      </c>
      <c r="OI152" s="60">
        <v>0</v>
      </c>
      <c r="OJ152" s="12">
        <v>0</v>
      </c>
      <c r="OK152" s="61">
        <v>0</v>
      </c>
      <c r="OL152" s="60">
        <v>0</v>
      </c>
      <c r="OM152" s="12">
        <v>0</v>
      </c>
      <c r="ON152" s="61">
        <v>0</v>
      </c>
      <c r="OO152" s="54">
        <v>0</v>
      </c>
      <c r="OP152" s="10">
        <v>0</v>
      </c>
      <c r="OQ152" s="55">
        <f t="shared" si="3217"/>
        <v>0</v>
      </c>
      <c r="OR152" s="60">
        <v>0</v>
      </c>
      <c r="OS152" s="12">
        <v>0</v>
      </c>
      <c r="OT152" s="61">
        <v>0</v>
      </c>
      <c r="OU152" s="60">
        <v>0</v>
      </c>
      <c r="OV152" s="12">
        <v>0</v>
      </c>
      <c r="OW152" s="61">
        <v>0</v>
      </c>
      <c r="OX152" s="60">
        <v>0</v>
      </c>
      <c r="OY152" s="12">
        <v>0</v>
      </c>
      <c r="OZ152" s="61">
        <v>0</v>
      </c>
      <c r="PA152" s="13">
        <f t="shared" si="2865"/>
        <v>1656.4049999999997</v>
      </c>
      <c r="PB152" s="78" t="e">
        <f>SUM(J152,V152,Y152,AH152,AK152,AQ152,AT152,AW152,BI152,BL152,BR152,BU152,BX152,CA152,CD152,CJ152,CM152,CS152,CV152,CY152,DB152,DH152,DN152,DQ152,DT152,DW152,EC152,EF152,EI152,EU152,EX152,FA152,FG152,FJ152,FM152,FP152,FS152,FV152,GB152,GE152,GH152,GK152,GN152,GQ152,GW152,GZ152,HF152,HO152,HR152,HU152,ID152,IG152,IJ152,IM152,IP152,IV152,IY152,JB152,JE152,JH152,JK152,JN152,JQ152,JZ152,KC152,KF152,KI152,KL152,KO152,KR152,KU152,LA152,LD152,LM152,LP152,LS152,LV152,LY152,MB152,HI152,MH152,MK152,MN152,MQ152,MT152,MW152,MZ152,NC152,NF152,NI152,NL152,NO152,NU152,NX152,OA152,OJ152,OS152,OV152,OY152,HL152,JW152,AB152,IA152,IS152,P152+OP152+OM152+OG152+OD152+NR152+ME152+LG152+KX152+JT152+HX152+#REF!+HC152+GT152+FY152+FD152+ER152+EO152+EL152+DZ152+DE152+CP152+BO152+BF152+AZ152+AE152+S152+M152+G152+D152)</f>
        <v>#REF!</v>
      </c>
      <c r="PC152" s="6"/>
      <c r="PD152" s="9"/>
      <c r="PE152" s="6"/>
      <c r="PF152" s="6"/>
      <c r="PG152" s="6"/>
      <c r="PH152" s="9"/>
      <c r="PI152" s="6"/>
      <c r="PJ152" s="6"/>
      <c r="PK152" s="6"/>
      <c r="PL152" s="9"/>
      <c r="PM152" s="6"/>
      <c r="PN152" s="6"/>
      <c r="PO152" s="6"/>
      <c r="PP152" s="9"/>
      <c r="PQ152" s="6"/>
      <c r="PR152" s="6"/>
      <c r="PS152" s="6"/>
      <c r="PT152" s="9"/>
      <c r="PU152" s="6"/>
      <c r="PV152" s="6"/>
      <c r="PW152" s="6"/>
      <c r="PX152" s="9"/>
      <c r="PY152" s="6"/>
      <c r="PZ152" s="6"/>
      <c r="QA152" s="6"/>
      <c r="QB152" s="9"/>
      <c r="QC152" s="6"/>
      <c r="QD152" s="6"/>
      <c r="QE152" s="6"/>
      <c r="QF152" s="2"/>
      <c r="QG152" s="1"/>
      <c r="QH152" s="1"/>
      <c r="QI152" s="1"/>
      <c r="QJ152" s="2"/>
      <c r="QK152" s="1"/>
      <c r="QL152" s="1"/>
      <c r="QM152" s="1"/>
      <c r="QN152" s="2"/>
      <c r="QO152" s="1"/>
      <c r="QP152" s="1"/>
      <c r="QQ152" s="1"/>
    </row>
    <row r="153" spans="1:534" x14ac:dyDescent="0.25">
      <c r="A153" s="46">
        <v>2015</v>
      </c>
      <c r="B153" s="47" t="s">
        <v>9</v>
      </c>
      <c r="C153" s="60">
        <v>0</v>
      </c>
      <c r="D153" s="12">
        <v>0</v>
      </c>
      <c r="E153" s="61">
        <v>0</v>
      </c>
      <c r="F153" s="60">
        <v>0</v>
      </c>
      <c r="G153" s="12">
        <v>0</v>
      </c>
      <c r="H153" s="61">
        <v>0</v>
      </c>
      <c r="I153" s="60">
        <v>0</v>
      </c>
      <c r="J153" s="12">
        <v>0</v>
      </c>
      <c r="K153" s="61">
        <v>0</v>
      </c>
      <c r="L153" s="60">
        <v>12.268000000000001</v>
      </c>
      <c r="M153" s="12">
        <v>0.7</v>
      </c>
      <c r="N153" s="61">
        <f t="shared" ref="N153:N158" si="3244">M153/L153*1000</f>
        <v>57.059015324421253</v>
      </c>
      <c r="O153" s="60">
        <v>25</v>
      </c>
      <c r="P153" s="12">
        <v>478.65</v>
      </c>
      <c r="Q153" s="61">
        <f t="shared" si="3240"/>
        <v>19146</v>
      </c>
      <c r="R153" s="60">
        <v>0</v>
      </c>
      <c r="S153" s="12">
        <v>0</v>
      </c>
      <c r="T153" s="61">
        <v>0</v>
      </c>
      <c r="U153" s="60">
        <v>3.5030000000000001</v>
      </c>
      <c r="V153" s="12">
        <v>742.17</v>
      </c>
      <c r="W153" s="61">
        <f t="shared" si="3165"/>
        <v>211866.97116757062</v>
      </c>
      <c r="X153" s="60">
        <v>2.016</v>
      </c>
      <c r="Y153" s="12">
        <v>144.22999999999999</v>
      </c>
      <c r="Z153" s="61">
        <f t="shared" si="3166"/>
        <v>71542.658730158713</v>
      </c>
      <c r="AA153" s="60">
        <v>0</v>
      </c>
      <c r="AB153" s="12">
        <v>0</v>
      </c>
      <c r="AC153" s="61">
        <v>0</v>
      </c>
      <c r="AD153" s="60">
        <v>0.02</v>
      </c>
      <c r="AE153" s="12">
        <v>0.59</v>
      </c>
      <c r="AF153" s="61">
        <f t="shared" ref="AF153" si="3245">AE153/AD153*1000</f>
        <v>29499.999999999996</v>
      </c>
      <c r="AG153" s="60">
        <v>0</v>
      </c>
      <c r="AH153" s="12">
        <v>0</v>
      </c>
      <c r="AI153" s="61">
        <v>0</v>
      </c>
      <c r="AJ153" s="60">
        <v>7.1920000000000002</v>
      </c>
      <c r="AK153" s="12">
        <v>248.55</v>
      </c>
      <c r="AL153" s="61">
        <f t="shared" si="3167"/>
        <v>34559.23248053393</v>
      </c>
      <c r="AM153" s="60">
        <v>0</v>
      </c>
      <c r="AN153" s="12">
        <v>0</v>
      </c>
      <c r="AO153" s="61">
        <v>0</v>
      </c>
      <c r="AP153" s="60">
        <v>0</v>
      </c>
      <c r="AQ153" s="12">
        <v>0</v>
      </c>
      <c r="AR153" s="61">
        <v>0</v>
      </c>
      <c r="AS153" s="60">
        <v>0.38</v>
      </c>
      <c r="AT153" s="12">
        <v>74.42</v>
      </c>
      <c r="AU153" s="61">
        <f t="shared" si="3169"/>
        <v>195842.10526315789</v>
      </c>
      <c r="AV153" s="60">
        <v>1E-3</v>
      </c>
      <c r="AW153" s="12">
        <v>0.66</v>
      </c>
      <c r="AX153" s="61">
        <f t="shared" si="3170"/>
        <v>660000</v>
      </c>
      <c r="AY153" s="60">
        <v>0</v>
      </c>
      <c r="AZ153" s="12">
        <v>0</v>
      </c>
      <c r="BA153" s="61">
        <v>0</v>
      </c>
      <c r="BB153" s="60">
        <v>0</v>
      </c>
      <c r="BC153" s="12">
        <v>0</v>
      </c>
      <c r="BD153" s="61">
        <v>0</v>
      </c>
      <c r="BE153" s="60">
        <v>0</v>
      </c>
      <c r="BF153" s="12">
        <v>0</v>
      </c>
      <c r="BG153" s="61">
        <v>0</v>
      </c>
      <c r="BH153" s="60">
        <v>0.2</v>
      </c>
      <c r="BI153" s="12">
        <v>0.53</v>
      </c>
      <c r="BJ153" s="61">
        <f t="shared" si="3171"/>
        <v>2650</v>
      </c>
      <c r="BK153" s="60">
        <v>22.24</v>
      </c>
      <c r="BL153" s="12">
        <v>5322.31</v>
      </c>
      <c r="BM153" s="61">
        <f t="shared" si="3172"/>
        <v>239312.50000000003</v>
      </c>
      <c r="BN153" s="60">
        <v>0</v>
      </c>
      <c r="BO153" s="12">
        <v>0</v>
      </c>
      <c r="BP153" s="61">
        <v>0</v>
      </c>
      <c r="BQ153" s="60">
        <v>0</v>
      </c>
      <c r="BR153" s="12">
        <v>0</v>
      </c>
      <c r="BS153" s="61">
        <v>0</v>
      </c>
      <c r="BT153" s="60">
        <v>66.320999999999998</v>
      </c>
      <c r="BU153" s="12">
        <v>3505.64</v>
      </c>
      <c r="BV153" s="61">
        <f t="shared" si="3173"/>
        <v>52858.672215437036</v>
      </c>
      <c r="BW153" s="60">
        <v>3.1789999999999998</v>
      </c>
      <c r="BX153" s="12">
        <v>461.93</v>
      </c>
      <c r="BY153" s="61">
        <f t="shared" si="3174"/>
        <v>145306.70022019505</v>
      </c>
      <c r="BZ153" s="60">
        <v>0</v>
      </c>
      <c r="CA153" s="12">
        <v>0</v>
      </c>
      <c r="CB153" s="61">
        <v>0</v>
      </c>
      <c r="CC153" s="60">
        <v>1E-3</v>
      </c>
      <c r="CD153" s="12">
        <v>0.72</v>
      </c>
      <c r="CE153" s="61">
        <f t="shared" si="3241"/>
        <v>720000</v>
      </c>
      <c r="CF153" s="60">
        <v>0</v>
      </c>
      <c r="CG153" s="12">
        <v>0</v>
      </c>
      <c r="CH153" s="61">
        <v>0</v>
      </c>
      <c r="CI153" s="60">
        <v>5.0000000000000001E-3</v>
      </c>
      <c r="CJ153" s="12">
        <v>0.69</v>
      </c>
      <c r="CK153" s="61">
        <f t="shared" si="3242"/>
        <v>138000</v>
      </c>
      <c r="CL153" s="60">
        <v>0</v>
      </c>
      <c r="CM153" s="12">
        <v>0</v>
      </c>
      <c r="CN153" s="61">
        <v>0</v>
      </c>
      <c r="CO153" s="60">
        <v>0</v>
      </c>
      <c r="CP153" s="12">
        <v>0</v>
      </c>
      <c r="CQ153" s="61">
        <v>0</v>
      </c>
      <c r="CR153" s="60">
        <v>54.66</v>
      </c>
      <c r="CS153" s="12">
        <v>7083.85</v>
      </c>
      <c r="CT153" s="61">
        <f t="shared" si="3218"/>
        <v>129598.42663739482</v>
      </c>
      <c r="CU153" s="60">
        <v>43.496000000000002</v>
      </c>
      <c r="CV153" s="12">
        <v>1588.06</v>
      </c>
      <c r="CW153" s="61">
        <f t="shared" si="3175"/>
        <v>36510.483722641162</v>
      </c>
      <c r="CX153" s="60">
        <v>0</v>
      </c>
      <c r="CY153" s="12">
        <v>0</v>
      </c>
      <c r="CZ153" s="61">
        <v>0</v>
      </c>
      <c r="DA153" s="60">
        <v>0.86399999999999999</v>
      </c>
      <c r="DB153" s="12">
        <v>14.01</v>
      </c>
      <c r="DC153" s="61">
        <f t="shared" si="3228"/>
        <v>16215.277777777779</v>
      </c>
      <c r="DD153" s="60">
        <v>0</v>
      </c>
      <c r="DE153" s="12">
        <v>0</v>
      </c>
      <c r="DF153" s="61">
        <v>0</v>
      </c>
      <c r="DG153" s="60">
        <v>0</v>
      </c>
      <c r="DH153" s="12">
        <v>0</v>
      </c>
      <c r="DI153" s="61">
        <v>0</v>
      </c>
      <c r="DJ153" s="60">
        <v>0.81299999999999994</v>
      </c>
      <c r="DK153" s="12">
        <v>675.79</v>
      </c>
      <c r="DL153" s="61">
        <f t="shared" si="3176"/>
        <v>831230.01230012299</v>
      </c>
      <c r="DM153" s="60">
        <v>1.4999999999999999E-2</v>
      </c>
      <c r="DN153" s="12">
        <v>0.79</v>
      </c>
      <c r="DO153" s="61">
        <f t="shared" si="3177"/>
        <v>52666.666666666672</v>
      </c>
      <c r="DP153" s="60">
        <v>0</v>
      </c>
      <c r="DQ153" s="12">
        <v>0</v>
      </c>
      <c r="DR153" s="61">
        <v>0</v>
      </c>
      <c r="DS153" s="60">
        <v>1E-3</v>
      </c>
      <c r="DT153" s="12">
        <v>0.23</v>
      </c>
      <c r="DU153" s="61">
        <f t="shared" si="3243"/>
        <v>230000</v>
      </c>
      <c r="DV153" s="60">
        <v>38.18</v>
      </c>
      <c r="DW153" s="12">
        <v>8064.08</v>
      </c>
      <c r="DX153" s="61">
        <f t="shared" si="3178"/>
        <v>211212.15295966473</v>
      </c>
      <c r="DY153" s="54">
        <v>0</v>
      </c>
      <c r="DZ153" s="10">
        <v>0</v>
      </c>
      <c r="EA153" s="55">
        <f t="shared" si="3179"/>
        <v>0</v>
      </c>
      <c r="EB153" s="60">
        <v>167.40899999999999</v>
      </c>
      <c r="EC153" s="12">
        <v>9947.7099999999991</v>
      </c>
      <c r="ED153" s="61">
        <f t="shared" si="3180"/>
        <v>59421.596210478529</v>
      </c>
      <c r="EE153" s="60">
        <v>0.34499999999999997</v>
      </c>
      <c r="EF153" s="12">
        <v>7.42</v>
      </c>
      <c r="EG153" s="61">
        <f t="shared" si="3181"/>
        <v>21507.246376811596</v>
      </c>
      <c r="EH153" s="60">
        <v>0.46</v>
      </c>
      <c r="EI153" s="12">
        <v>26.29</v>
      </c>
      <c r="EJ153" s="61">
        <f t="shared" si="3182"/>
        <v>57152.17391304348</v>
      </c>
      <c r="EK153" s="60">
        <v>0</v>
      </c>
      <c r="EL153" s="12">
        <v>0</v>
      </c>
      <c r="EM153" s="61">
        <v>0</v>
      </c>
      <c r="EN153" s="60">
        <v>0</v>
      </c>
      <c r="EO153" s="12">
        <v>0</v>
      </c>
      <c r="EP153" s="61">
        <v>0</v>
      </c>
      <c r="EQ153" s="60">
        <v>0</v>
      </c>
      <c r="ER153" s="12">
        <v>0</v>
      </c>
      <c r="ES153" s="61">
        <v>0</v>
      </c>
      <c r="ET153" s="60">
        <v>0</v>
      </c>
      <c r="EU153" s="12">
        <v>0</v>
      </c>
      <c r="EV153" s="61">
        <v>0</v>
      </c>
      <c r="EW153" s="60">
        <v>4.7E-2</v>
      </c>
      <c r="EX153" s="12">
        <v>7.59</v>
      </c>
      <c r="EY153" s="61">
        <f t="shared" si="3183"/>
        <v>161489.36170212767</v>
      </c>
      <c r="EZ153" s="60">
        <v>5.54</v>
      </c>
      <c r="FA153" s="12">
        <v>586.89</v>
      </c>
      <c r="FB153" s="61">
        <f t="shared" si="3184"/>
        <v>105936.82310469313</v>
      </c>
      <c r="FC153" s="60">
        <v>0</v>
      </c>
      <c r="FD153" s="12">
        <v>0</v>
      </c>
      <c r="FE153" s="61">
        <v>0</v>
      </c>
      <c r="FF153" s="60">
        <v>43.802</v>
      </c>
      <c r="FG153" s="12">
        <v>4217.1899999999996</v>
      </c>
      <c r="FH153" s="61">
        <f t="shared" si="3185"/>
        <v>96278.480434683341</v>
      </c>
      <c r="FI153" s="60">
        <v>0</v>
      </c>
      <c r="FJ153" s="12">
        <v>0</v>
      </c>
      <c r="FK153" s="61">
        <v>0</v>
      </c>
      <c r="FL153" s="60">
        <v>0</v>
      </c>
      <c r="FM153" s="12">
        <v>0</v>
      </c>
      <c r="FN153" s="61">
        <v>0</v>
      </c>
      <c r="FO153" s="60">
        <v>1.597</v>
      </c>
      <c r="FP153" s="12">
        <v>2630.01</v>
      </c>
      <c r="FQ153" s="61">
        <f t="shared" si="3186"/>
        <v>1646844.0826549781</v>
      </c>
      <c r="FR153" s="60">
        <v>15.651999999999999</v>
      </c>
      <c r="FS153" s="12">
        <v>1801.03</v>
      </c>
      <c r="FT153" s="61">
        <f t="shared" si="3187"/>
        <v>115067.08407871198</v>
      </c>
      <c r="FU153" s="60">
        <v>185.62899999999999</v>
      </c>
      <c r="FV153" s="12">
        <v>12995.56</v>
      </c>
      <c r="FW153" s="61">
        <f t="shared" si="3188"/>
        <v>70008.242246631722</v>
      </c>
      <c r="FX153" s="60">
        <v>0</v>
      </c>
      <c r="FY153" s="12">
        <v>0</v>
      </c>
      <c r="FZ153" s="61">
        <v>0</v>
      </c>
      <c r="GA153" s="60">
        <v>0.255</v>
      </c>
      <c r="GB153" s="12">
        <v>14.84</v>
      </c>
      <c r="GC153" s="61">
        <f t="shared" si="3189"/>
        <v>58196.078431372545</v>
      </c>
      <c r="GD153" s="60">
        <v>0</v>
      </c>
      <c r="GE153" s="12">
        <v>0</v>
      </c>
      <c r="GF153" s="61">
        <v>0</v>
      </c>
      <c r="GG153" s="60">
        <v>0</v>
      </c>
      <c r="GH153" s="12">
        <v>0</v>
      </c>
      <c r="GI153" s="61">
        <v>0</v>
      </c>
      <c r="GJ153" s="60">
        <v>34.189</v>
      </c>
      <c r="GK153" s="12">
        <v>188.88</v>
      </c>
      <c r="GL153" s="61">
        <f t="shared" si="3190"/>
        <v>5524.5839305039635</v>
      </c>
      <c r="GM153" s="60">
        <v>0</v>
      </c>
      <c r="GN153" s="12">
        <v>0</v>
      </c>
      <c r="GO153" s="61">
        <v>0</v>
      </c>
      <c r="GP153" s="60">
        <v>0</v>
      </c>
      <c r="GQ153" s="12">
        <v>0</v>
      </c>
      <c r="GR153" s="61">
        <v>0</v>
      </c>
      <c r="GS153" s="60">
        <v>0</v>
      </c>
      <c r="GT153" s="12">
        <v>0</v>
      </c>
      <c r="GU153" s="61">
        <v>0</v>
      </c>
      <c r="GV153" s="60">
        <v>0</v>
      </c>
      <c r="GW153" s="12">
        <v>0</v>
      </c>
      <c r="GX153" s="61">
        <v>0</v>
      </c>
      <c r="GY153" s="60">
        <v>0.3</v>
      </c>
      <c r="GZ153" s="12">
        <v>1.05</v>
      </c>
      <c r="HA153" s="61">
        <f t="shared" si="3221"/>
        <v>3500.0000000000005</v>
      </c>
      <c r="HB153" s="60">
        <v>0</v>
      </c>
      <c r="HC153" s="12">
        <v>0</v>
      </c>
      <c r="HD153" s="61">
        <v>0</v>
      </c>
      <c r="HE153" s="60">
        <v>0</v>
      </c>
      <c r="HF153" s="12">
        <v>0</v>
      </c>
      <c r="HG153" s="61">
        <v>0</v>
      </c>
      <c r="HH153" s="60">
        <v>0</v>
      </c>
      <c r="HI153" s="12">
        <v>0</v>
      </c>
      <c r="HJ153" s="61">
        <v>0</v>
      </c>
      <c r="HK153" s="60">
        <v>0</v>
      </c>
      <c r="HL153" s="12">
        <v>0</v>
      </c>
      <c r="HM153" s="61">
        <v>0</v>
      </c>
      <c r="HN153" s="60">
        <v>0</v>
      </c>
      <c r="HO153" s="12">
        <v>0</v>
      </c>
      <c r="HP153" s="61">
        <v>0</v>
      </c>
      <c r="HQ153" s="60">
        <v>59.32</v>
      </c>
      <c r="HR153" s="12">
        <v>993.93</v>
      </c>
      <c r="HS153" s="61">
        <f t="shared" si="3191"/>
        <v>16755.394470667565</v>
      </c>
      <c r="HT153" s="60">
        <v>0</v>
      </c>
      <c r="HU153" s="12">
        <v>0</v>
      </c>
      <c r="HV153" s="61">
        <v>0</v>
      </c>
      <c r="HW153" s="60">
        <v>0</v>
      </c>
      <c r="HX153" s="12">
        <v>0</v>
      </c>
      <c r="HY153" s="61">
        <v>0</v>
      </c>
      <c r="HZ153" s="60">
        <v>0</v>
      </c>
      <c r="IA153" s="12">
        <v>0</v>
      </c>
      <c r="IB153" s="61">
        <v>0</v>
      </c>
      <c r="IC153" s="60">
        <v>0</v>
      </c>
      <c r="ID153" s="12">
        <v>0</v>
      </c>
      <c r="IE153" s="61">
        <v>0</v>
      </c>
      <c r="IF153" s="60">
        <v>0.79600000000000004</v>
      </c>
      <c r="IG153" s="12">
        <v>69.81</v>
      </c>
      <c r="IH153" s="61">
        <f t="shared" ref="IH153:IH154" si="3246">IG153/IF153*1000</f>
        <v>87701.005025125618</v>
      </c>
      <c r="II153" s="60">
        <v>9.42</v>
      </c>
      <c r="IJ153" s="12">
        <v>247.9</v>
      </c>
      <c r="IK153" s="61">
        <f t="shared" si="3192"/>
        <v>26316.348195329087</v>
      </c>
      <c r="IL153" s="60">
        <v>0</v>
      </c>
      <c r="IM153" s="12">
        <v>0</v>
      </c>
      <c r="IN153" s="61">
        <v>0</v>
      </c>
      <c r="IO153" s="60">
        <v>0</v>
      </c>
      <c r="IP153" s="12">
        <v>0</v>
      </c>
      <c r="IQ153" s="61">
        <v>0</v>
      </c>
      <c r="IR153" s="60">
        <v>0</v>
      </c>
      <c r="IS153" s="12">
        <v>0</v>
      </c>
      <c r="IT153" s="61">
        <v>0</v>
      </c>
      <c r="IU153" s="60">
        <v>1E-3</v>
      </c>
      <c r="IV153" s="12">
        <v>0.18</v>
      </c>
      <c r="IW153" s="61">
        <f t="shared" si="3193"/>
        <v>180000</v>
      </c>
      <c r="IX153" s="60">
        <v>74.838999999999999</v>
      </c>
      <c r="IY153" s="12">
        <v>2956.1</v>
      </c>
      <c r="IZ153" s="61">
        <f t="shared" si="3194"/>
        <v>39499.458838306229</v>
      </c>
      <c r="JA153" s="60">
        <v>1.038</v>
      </c>
      <c r="JB153" s="12">
        <v>409.41</v>
      </c>
      <c r="JC153" s="61">
        <f t="shared" si="3195"/>
        <v>394421.96531791909</v>
      </c>
      <c r="JD153" s="60">
        <v>0</v>
      </c>
      <c r="JE153" s="12">
        <v>0</v>
      </c>
      <c r="JF153" s="61">
        <v>0</v>
      </c>
      <c r="JG153" s="60">
        <v>0.66600000000000004</v>
      </c>
      <c r="JH153" s="12">
        <v>5.66</v>
      </c>
      <c r="JI153" s="61">
        <f t="shared" si="3196"/>
        <v>8498.4984984984985</v>
      </c>
      <c r="JJ153" s="60">
        <v>0.51300000000000001</v>
      </c>
      <c r="JK153" s="12">
        <v>373.66</v>
      </c>
      <c r="JL153" s="61">
        <f t="shared" si="3197"/>
        <v>728382.06627680315</v>
      </c>
      <c r="JM153" s="60">
        <v>13.239000000000001</v>
      </c>
      <c r="JN153" s="12">
        <v>242.94</v>
      </c>
      <c r="JO153" s="61">
        <f t="shared" si="3198"/>
        <v>18350.32857466576</v>
      </c>
      <c r="JP153" s="60">
        <v>0</v>
      </c>
      <c r="JQ153" s="12">
        <v>0</v>
      </c>
      <c r="JR153" s="61">
        <v>0</v>
      </c>
      <c r="JS153" s="60">
        <v>0</v>
      </c>
      <c r="JT153" s="12">
        <v>0</v>
      </c>
      <c r="JU153" s="61">
        <v>0</v>
      </c>
      <c r="JV153" s="60">
        <v>0</v>
      </c>
      <c r="JW153" s="12">
        <v>0</v>
      </c>
      <c r="JX153" s="61">
        <v>0</v>
      </c>
      <c r="JY153" s="60">
        <v>0</v>
      </c>
      <c r="JZ153" s="12">
        <v>0</v>
      </c>
      <c r="KA153" s="61">
        <v>0</v>
      </c>
      <c r="KB153" s="60">
        <v>3.5999999999999997E-2</v>
      </c>
      <c r="KC153" s="12">
        <v>9</v>
      </c>
      <c r="KD153" s="61">
        <f t="shared" si="3199"/>
        <v>250000.00000000003</v>
      </c>
      <c r="KE153" s="60">
        <v>246.702</v>
      </c>
      <c r="KF153" s="12">
        <v>14963.78</v>
      </c>
      <c r="KG153" s="61">
        <f t="shared" si="3200"/>
        <v>60655.284513299448</v>
      </c>
      <c r="KH153" s="60">
        <v>3.0000000000000001E-3</v>
      </c>
      <c r="KI153" s="12">
        <v>0.55000000000000004</v>
      </c>
      <c r="KJ153" s="61">
        <f t="shared" si="3201"/>
        <v>183333.33333333334</v>
      </c>
      <c r="KK153" s="60">
        <v>5.0579999999999998</v>
      </c>
      <c r="KL153" s="12">
        <v>991.79</v>
      </c>
      <c r="KM153" s="61">
        <f t="shared" si="3222"/>
        <v>196083.43218663504</v>
      </c>
      <c r="KN153" s="60">
        <v>0</v>
      </c>
      <c r="KO153" s="12">
        <v>0</v>
      </c>
      <c r="KP153" s="61">
        <v>0</v>
      </c>
      <c r="KQ153" s="60">
        <v>2.133</v>
      </c>
      <c r="KR153" s="12">
        <v>613.07000000000005</v>
      </c>
      <c r="KS153" s="61">
        <f t="shared" si="3235"/>
        <v>287421.47210501647</v>
      </c>
      <c r="KT153" s="60">
        <v>12.013</v>
      </c>
      <c r="KU153" s="12">
        <v>1117.55</v>
      </c>
      <c r="KV153" s="61">
        <f t="shared" si="3202"/>
        <v>93028.385915258463</v>
      </c>
      <c r="KW153" s="60">
        <v>3.0000000000000001E-3</v>
      </c>
      <c r="KX153" s="12">
        <v>1.93</v>
      </c>
      <c r="KY153" s="61">
        <f t="shared" ref="KY153" si="3247">KX153/KW153*1000</f>
        <v>643333.33333333326</v>
      </c>
      <c r="KZ153" s="60">
        <v>4.4999999999999998E-2</v>
      </c>
      <c r="LA153" s="12">
        <v>0.99</v>
      </c>
      <c r="LB153" s="61">
        <f t="shared" si="3236"/>
        <v>22000</v>
      </c>
      <c r="LC153" s="60">
        <v>0</v>
      </c>
      <c r="LD153" s="12">
        <v>0</v>
      </c>
      <c r="LE153" s="61">
        <v>0</v>
      </c>
      <c r="LF153" s="60">
        <v>0</v>
      </c>
      <c r="LG153" s="12">
        <v>0</v>
      </c>
      <c r="LH153" s="61">
        <v>0</v>
      </c>
      <c r="LI153" s="60">
        <v>0</v>
      </c>
      <c r="LJ153" s="12">
        <v>0</v>
      </c>
      <c r="LK153" s="61">
        <v>0</v>
      </c>
      <c r="LL153" s="60">
        <v>2.956</v>
      </c>
      <c r="LM153" s="12">
        <v>82.26</v>
      </c>
      <c r="LN153" s="61">
        <f t="shared" si="3203"/>
        <v>27828.146143437076</v>
      </c>
      <c r="LO153" s="60">
        <v>0</v>
      </c>
      <c r="LP153" s="12">
        <v>0</v>
      </c>
      <c r="LQ153" s="61">
        <v>0</v>
      </c>
      <c r="LR153" s="60">
        <v>1.5509999999999999</v>
      </c>
      <c r="LS153" s="12">
        <v>886.47</v>
      </c>
      <c r="LT153" s="61">
        <f t="shared" si="3223"/>
        <v>571547.38878143136</v>
      </c>
      <c r="LU153" s="60">
        <v>0</v>
      </c>
      <c r="LV153" s="12">
        <v>0</v>
      </c>
      <c r="LW153" s="61">
        <v>0</v>
      </c>
      <c r="LX153" s="60">
        <v>32.631</v>
      </c>
      <c r="LY153" s="12">
        <v>1126.4100000000001</v>
      </c>
      <c r="LZ153" s="61">
        <f t="shared" si="3205"/>
        <v>34519.628574055343</v>
      </c>
      <c r="MA153" s="60">
        <v>0</v>
      </c>
      <c r="MB153" s="12">
        <v>0</v>
      </c>
      <c r="MC153" s="61">
        <v>0</v>
      </c>
      <c r="MD153" s="60">
        <v>0</v>
      </c>
      <c r="ME153" s="12">
        <v>0</v>
      </c>
      <c r="MF153" s="61">
        <v>0</v>
      </c>
      <c r="MG153" s="60">
        <v>0.81299999999999994</v>
      </c>
      <c r="MH153" s="12">
        <v>675.79</v>
      </c>
      <c r="MI153" s="61">
        <f t="shared" si="3207"/>
        <v>831230.01230012299</v>
      </c>
      <c r="MJ153" s="60">
        <v>9.3740000000000006</v>
      </c>
      <c r="MK153" s="12">
        <v>1195.97</v>
      </c>
      <c r="ML153" s="61">
        <f t="shared" si="3208"/>
        <v>127583.74226584168</v>
      </c>
      <c r="MM153" s="60">
        <v>10.489000000000001</v>
      </c>
      <c r="MN153" s="12">
        <v>2511.87</v>
      </c>
      <c r="MO153" s="61">
        <f t="shared" si="3209"/>
        <v>239476.59452760033</v>
      </c>
      <c r="MP153" s="60">
        <v>0</v>
      </c>
      <c r="MQ153" s="12">
        <v>0</v>
      </c>
      <c r="MR153" s="61">
        <v>0</v>
      </c>
      <c r="MS153" s="60">
        <v>3.2650000000000001</v>
      </c>
      <c r="MT153" s="12">
        <v>71.930000000000007</v>
      </c>
      <c r="MU153" s="61">
        <f t="shared" si="3210"/>
        <v>22030.627871362944</v>
      </c>
      <c r="MV153" s="60">
        <v>0</v>
      </c>
      <c r="MW153" s="12">
        <v>0</v>
      </c>
      <c r="MX153" s="61">
        <v>0</v>
      </c>
      <c r="MY153" s="60">
        <v>53.094999999999999</v>
      </c>
      <c r="MZ153" s="12">
        <v>817.79</v>
      </c>
      <c r="NA153" s="61">
        <f t="shared" si="3211"/>
        <v>15402.391938977304</v>
      </c>
      <c r="NB153" s="60">
        <v>0</v>
      </c>
      <c r="NC153" s="12">
        <v>0</v>
      </c>
      <c r="ND153" s="61">
        <v>0</v>
      </c>
      <c r="NE153" s="60">
        <v>0</v>
      </c>
      <c r="NF153" s="12">
        <v>0</v>
      </c>
      <c r="NG153" s="61">
        <v>0</v>
      </c>
      <c r="NH153" s="60">
        <v>0</v>
      </c>
      <c r="NI153" s="12">
        <v>0</v>
      </c>
      <c r="NJ153" s="61">
        <v>0</v>
      </c>
      <c r="NK153" s="60">
        <v>2.8170000000000002</v>
      </c>
      <c r="NL153" s="12">
        <v>727.89</v>
      </c>
      <c r="NM153" s="61">
        <f t="shared" si="3212"/>
        <v>258391.90628328003</v>
      </c>
      <c r="NN153" s="60">
        <v>1.2E-2</v>
      </c>
      <c r="NO153" s="12">
        <v>4.68</v>
      </c>
      <c r="NP153" s="61">
        <f t="shared" ref="NP153" si="3248">NO153/NN153*1000</f>
        <v>389999.99999999994</v>
      </c>
      <c r="NQ153" s="60">
        <v>0</v>
      </c>
      <c r="NR153" s="12">
        <v>0</v>
      </c>
      <c r="NS153" s="61">
        <v>0</v>
      </c>
      <c r="NT153" s="60">
        <v>8.6020000000000003</v>
      </c>
      <c r="NU153" s="12">
        <v>110.73</v>
      </c>
      <c r="NV153" s="61">
        <f t="shared" si="3238"/>
        <v>12872.58777028598</v>
      </c>
      <c r="NW153" s="60">
        <v>119.38800000000001</v>
      </c>
      <c r="NX153" s="12">
        <v>9330.2099999999991</v>
      </c>
      <c r="NY153" s="61">
        <f t="shared" si="3213"/>
        <v>78150.316614735129</v>
      </c>
      <c r="NZ153" s="60">
        <v>237.68199999999999</v>
      </c>
      <c r="OA153" s="12">
        <v>23738.99</v>
      </c>
      <c r="OB153" s="61">
        <f t="shared" si="3214"/>
        <v>99877.104702922414</v>
      </c>
      <c r="OC153" s="60">
        <v>0</v>
      </c>
      <c r="OD153" s="12">
        <v>0</v>
      </c>
      <c r="OE153" s="61">
        <v>0</v>
      </c>
      <c r="OF153" s="72">
        <v>0</v>
      </c>
      <c r="OG153" s="23">
        <v>0</v>
      </c>
      <c r="OH153" s="73">
        <v>0</v>
      </c>
      <c r="OI153" s="60">
        <v>0</v>
      </c>
      <c r="OJ153" s="12">
        <v>0</v>
      </c>
      <c r="OK153" s="61">
        <v>0</v>
      </c>
      <c r="OL153" s="60">
        <v>0</v>
      </c>
      <c r="OM153" s="12">
        <v>0</v>
      </c>
      <c r="ON153" s="61">
        <v>0</v>
      </c>
      <c r="OO153" s="54">
        <v>0</v>
      </c>
      <c r="OP153" s="10">
        <v>0</v>
      </c>
      <c r="OQ153" s="55">
        <f t="shared" si="3217"/>
        <v>0</v>
      </c>
      <c r="OR153" s="60">
        <v>4.1550000000000002</v>
      </c>
      <c r="OS153" s="12">
        <v>503.94</v>
      </c>
      <c r="OT153" s="61">
        <f t="shared" ref="OT153:OT159" si="3249">OS153/OR153*1000</f>
        <v>121285.19855595667</v>
      </c>
      <c r="OU153" s="60">
        <v>0</v>
      </c>
      <c r="OV153" s="12">
        <v>0</v>
      </c>
      <c r="OW153" s="61">
        <v>0</v>
      </c>
      <c r="OX153" s="60">
        <v>1.0049999999999999</v>
      </c>
      <c r="OY153" s="12">
        <v>14.43</v>
      </c>
      <c r="OZ153" s="61">
        <f t="shared" si="3225"/>
        <v>14358.208955223881</v>
      </c>
      <c r="PA153" s="13">
        <f t="shared" si="2865"/>
        <v>62048.426999999996</v>
      </c>
      <c r="PB153" s="78" t="e">
        <f>SUM(J153,V153,Y153,AH153,AK153,AQ153,AT153,AW153,BI153,BL153,BR153,BU153,BX153,CA153,CD153,CJ153,CM153,CS153,CV153,CY153,DB153,DH153,DN153,DQ153,DT153,DW153,EC153,EF153,EI153,EU153,EX153,FA153,FG153,FJ153,FM153,FP153,FS153,FV153,GB153,GE153,GH153,GK153,GN153,GQ153,GW153,GZ153,HF153,HO153,HR153,HU153,ID153,IG153,IJ153,IM153,IP153,IV153,IY153,JB153,JE153,JH153,JK153,JN153,JQ153,JZ153,KC153,KF153,KI153,KL153,KO153,KR153,KU153,LA153,LD153,LM153,LP153,LS153,LV153,LY153,MB153,HI153,MH153,MK153,MN153,MQ153,MT153,MW153,MZ153,NC153,NF153,NI153,NL153,NO153,NU153,NX153,OA153,OJ153,OS153,OV153,OY153,HL153,JW153,AB153,IA153,IS153,P153+OP153+OM153+OG153+OD153+NR153+ME153+LG153+KX153+JT153+HX153+#REF!+HC153+GT153+FY153+FD153+ER153+EO153+EL153+DZ153+DE153+CP153+BO153+BF153+AZ153+AE153+S153+M153+G153+D153)</f>
        <v>#REF!</v>
      </c>
      <c r="PC153" s="6"/>
      <c r="PD153" s="9"/>
      <c r="PE153" s="6"/>
      <c r="PF153" s="6"/>
      <c r="PG153" s="6"/>
      <c r="PH153" s="9"/>
      <c r="PI153" s="6"/>
      <c r="PJ153" s="6"/>
      <c r="PK153" s="6"/>
      <c r="PL153" s="9"/>
      <c r="PM153" s="6"/>
      <c r="PN153" s="6"/>
      <c r="PO153" s="6"/>
      <c r="PP153" s="9"/>
      <c r="PQ153" s="6"/>
      <c r="PR153" s="6"/>
      <c r="PS153" s="6"/>
      <c r="PT153" s="9"/>
      <c r="PU153" s="6"/>
      <c r="PV153" s="6"/>
      <c r="PW153" s="6"/>
      <c r="PX153" s="9"/>
      <c r="PY153" s="6"/>
      <c r="PZ153" s="6"/>
      <c r="QA153" s="6"/>
      <c r="QB153" s="9"/>
      <c r="QC153" s="6"/>
      <c r="QD153" s="6"/>
      <c r="QE153" s="6"/>
      <c r="QF153" s="2"/>
      <c r="QG153" s="1"/>
      <c r="QH153" s="1"/>
      <c r="QI153" s="1"/>
      <c r="QJ153" s="2"/>
      <c r="QK153" s="1"/>
      <c r="QL153" s="1"/>
      <c r="QM153" s="1"/>
      <c r="QN153" s="2"/>
      <c r="QO153" s="1"/>
      <c r="QP153" s="1"/>
      <c r="QQ153" s="1"/>
    </row>
    <row r="154" spans="1:534" x14ac:dyDescent="0.25">
      <c r="A154" s="46">
        <v>2015</v>
      </c>
      <c r="B154" s="47" t="s">
        <v>10</v>
      </c>
      <c r="C154" s="60">
        <v>0</v>
      </c>
      <c r="D154" s="12">
        <v>0</v>
      </c>
      <c r="E154" s="61">
        <v>0</v>
      </c>
      <c r="F154" s="60">
        <v>0</v>
      </c>
      <c r="G154" s="12">
        <v>0</v>
      </c>
      <c r="H154" s="61">
        <v>0</v>
      </c>
      <c r="I154" s="60">
        <v>0</v>
      </c>
      <c r="J154" s="12">
        <v>0</v>
      </c>
      <c r="K154" s="61">
        <v>0</v>
      </c>
      <c r="L154" s="60">
        <v>0</v>
      </c>
      <c r="M154" s="12">
        <v>0</v>
      </c>
      <c r="N154" s="61">
        <v>0</v>
      </c>
      <c r="O154" s="60">
        <v>0</v>
      </c>
      <c r="P154" s="12">
        <v>0</v>
      </c>
      <c r="Q154" s="61">
        <v>0</v>
      </c>
      <c r="R154" s="60">
        <v>7.3999999999999996E-2</v>
      </c>
      <c r="S154" s="12">
        <v>1.62</v>
      </c>
      <c r="T154" s="61">
        <f t="shared" ref="T154:T160" si="3250">S154/R154*1000</f>
        <v>21891.891891891893</v>
      </c>
      <c r="U154" s="60">
        <v>3.71</v>
      </c>
      <c r="V154" s="12">
        <v>1567.51</v>
      </c>
      <c r="W154" s="61">
        <f t="shared" si="3165"/>
        <v>422509.43396226416</v>
      </c>
      <c r="X154" s="60">
        <v>20.994</v>
      </c>
      <c r="Y154" s="12">
        <v>810.1</v>
      </c>
      <c r="Z154" s="61">
        <f t="shared" si="3166"/>
        <v>38587.215394874722</v>
      </c>
      <c r="AA154" s="60">
        <v>0</v>
      </c>
      <c r="AB154" s="12">
        <v>0</v>
      </c>
      <c r="AC154" s="61">
        <v>0</v>
      </c>
      <c r="AD154" s="60">
        <v>0</v>
      </c>
      <c r="AE154" s="12">
        <v>0</v>
      </c>
      <c r="AF154" s="61">
        <v>0</v>
      </c>
      <c r="AG154" s="60">
        <v>5.15</v>
      </c>
      <c r="AH154" s="12">
        <v>60.62</v>
      </c>
      <c r="AI154" s="61">
        <f t="shared" si="3226"/>
        <v>11770.873786407765</v>
      </c>
      <c r="AJ154" s="60">
        <v>14.646000000000001</v>
      </c>
      <c r="AK154" s="12">
        <v>787.07</v>
      </c>
      <c r="AL154" s="61">
        <f t="shared" si="3167"/>
        <v>53739.587600710096</v>
      </c>
      <c r="AM154" s="60">
        <v>0</v>
      </c>
      <c r="AN154" s="12">
        <v>0</v>
      </c>
      <c r="AO154" s="61">
        <v>0</v>
      </c>
      <c r="AP154" s="60">
        <v>0.127</v>
      </c>
      <c r="AQ154" s="12">
        <v>5.35</v>
      </c>
      <c r="AR154" s="61">
        <f t="shared" si="3168"/>
        <v>42125.984251968504</v>
      </c>
      <c r="AS154" s="60">
        <v>0.13900000000000001</v>
      </c>
      <c r="AT154" s="12">
        <v>26.08</v>
      </c>
      <c r="AU154" s="61">
        <f t="shared" si="3169"/>
        <v>187625.89928057551</v>
      </c>
      <c r="AV154" s="60">
        <v>0.57199999999999995</v>
      </c>
      <c r="AW154" s="12">
        <v>57.3</v>
      </c>
      <c r="AX154" s="61">
        <f t="shared" si="3170"/>
        <v>100174.82517482518</v>
      </c>
      <c r="AY154" s="60">
        <v>0</v>
      </c>
      <c r="AZ154" s="12">
        <v>0</v>
      </c>
      <c r="BA154" s="61">
        <v>0</v>
      </c>
      <c r="BB154" s="60">
        <v>0</v>
      </c>
      <c r="BC154" s="12">
        <v>0</v>
      </c>
      <c r="BD154" s="61">
        <v>0</v>
      </c>
      <c r="BE154" s="60">
        <v>0</v>
      </c>
      <c r="BF154" s="12">
        <v>0</v>
      </c>
      <c r="BG154" s="61">
        <v>0</v>
      </c>
      <c r="BH154" s="60">
        <v>0.73499999999999999</v>
      </c>
      <c r="BI154" s="12">
        <v>2.76</v>
      </c>
      <c r="BJ154" s="61">
        <f t="shared" si="3171"/>
        <v>3755.1020408163263</v>
      </c>
      <c r="BK154" s="60">
        <v>15.506</v>
      </c>
      <c r="BL154" s="12">
        <v>3706.5</v>
      </c>
      <c r="BM154" s="61">
        <f t="shared" si="3172"/>
        <v>239036.50199922608</v>
      </c>
      <c r="BN154" s="60">
        <v>0</v>
      </c>
      <c r="BO154" s="12">
        <v>0</v>
      </c>
      <c r="BP154" s="61">
        <v>0</v>
      </c>
      <c r="BQ154" s="60">
        <v>0</v>
      </c>
      <c r="BR154" s="12">
        <v>0</v>
      </c>
      <c r="BS154" s="61">
        <v>0</v>
      </c>
      <c r="BT154" s="60">
        <v>62.826000000000001</v>
      </c>
      <c r="BU154" s="12">
        <v>3997.39</v>
      </c>
      <c r="BV154" s="61">
        <f t="shared" si="3173"/>
        <v>63626.364880781846</v>
      </c>
      <c r="BW154" s="60">
        <v>1.5049999999999999</v>
      </c>
      <c r="BX154" s="12">
        <v>343.95</v>
      </c>
      <c r="BY154" s="61">
        <f t="shared" si="3174"/>
        <v>228538.20598006647</v>
      </c>
      <c r="BZ154" s="60">
        <v>0</v>
      </c>
      <c r="CA154" s="12">
        <v>0</v>
      </c>
      <c r="CB154" s="61">
        <v>0</v>
      </c>
      <c r="CC154" s="60">
        <v>0</v>
      </c>
      <c r="CD154" s="12">
        <v>0</v>
      </c>
      <c r="CE154" s="61">
        <v>0</v>
      </c>
      <c r="CF154" s="60">
        <v>0</v>
      </c>
      <c r="CG154" s="12">
        <v>0</v>
      </c>
      <c r="CH154" s="61">
        <v>0</v>
      </c>
      <c r="CI154" s="60">
        <v>0</v>
      </c>
      <c r="CJ154" s="12">
        <v>0</v>
      </c>
      <c r="CK154" s="61">
        <v>0</v>
      </c>
      <c r="CL154" s="60">
        <v>0</v>
      </c>
      <c r="CM154" s="12">
        <v>0</v>
      </c>
      <c r="CN154" s="61">
        <v>0</v>
      </c>
      <c r="CO154" s="60">
        <v>0</v>
      </c>
      <c r="CP154" s="12">
        <v>0</v>
      </c>
      <c r="CQ154" s="61">
        <v>0</v>
      </c>
      <c r="CR154" s="60">
        <v>52.521000000000001</v>
      </c>
      <c r="CS154" s="12">
        <v>6423.18</v>
      </c>
      <c r="CT154" s="61">
        <f t="shared" si="3218"/>
        <v>122297.36676757869</v>
      </c>
      <c r="CU154" s="60">
        <v>24.893999999999998</v>
      </c>
      <c r="CV154" s="12">
        <v>471.95</v>
      </c>
      <c r="CW154" s="61">
        <f t="shared" si="3175"/>
        <v>18958.383546236044</v>
      </c>
      <c r="CX154" s="60">
        <v>0</v>
      </c>
      <c r="CY154" s="12">
        <v>0</v>
      </c>
      <c r="CZ154" s="61">
        <v>0</v>
      </c>
      <c r="DA154" s="60">
        <v>0</v>
      </c>
      <c r="DB154" s="12">
        <v>0</v>
      </c>
      <c r="DC154" s="61">
        <v>0</v>
      </c>
      <c r="DD154" s="60">
        <v>0</v>
      </c>
      <c r="DE154" s="12">
        <v>0</v>
      </c>
      <c r="DF154" s="61">
        <v>0</v>
      </c>
      <c r="DG154" s="60">
        <v>0</v>
      </c>
      <c r="DH154" s="12">
        <v>0</v>
      </c>
      <c r="DI154" s="61">
        <v>0</v>
      </c>
      <c r="DJ154" s="60">
        <v>0.27100000000000002</v>
      </c>
      <c r="DK154" s="12">
        <v>726.17</v>
      </c>
      <c r="DL154" s="61">
        <f t="shared" si="3176"/>
        <v>2679594.0959409592</v>
      </c>
      <c r="DM154" s="60">
        <v>4.8000000000000001E-2</v>
      </c>
      <c r="DN154" s="12">
        <v>0.25</v>
      </c>
      <c r="DO154" s="61">
        <f t="shared" si="3177"/>
        <v>5208.333333333333</v>
      </c>
      <c r="DP154" s="60">
        <v>0</v>
      </c>
      <c r="DQ154" s="12">
        <v>0</v>
      </c>
      <c r="DR154" s="61">
        <v>0</v>
      </c>
      <c r="DS154" s="60">
        <v>0</v>
      </c>
      <c r="DT154" s="12">
        <v>0</v>
      </c>
      <c r="DU154" s="61">
        <v>0</v>
      </c>
      <c r="DV154" s="60">
        <v>24.606999999999999</v>
      </c>
      <c r="DW154" s="12">
        <v>6484.28</v>
      </c>
      <c r="DX154" s="61">
        <f t="shared" si="3178"/>
        <v>263513.63433169422</v>
      </c>
      <c r="DY154" s="54">
        <v>0</v>
      </c>
      <c r="DZ154" s="10">
        <v>0</v>
      </c>
      <c r="EA154" s="55">
        <f t="shared" si="3179"/>
        <v>0</v>
      </c>
      <c r="EB154" s="60">
        <v>159.55699999999999</v>
      </c>
      <c r="EC154" s="12">
        <v>9718.9</v>
      </c>
      <c r="ED154" s="61">
        <f t="shared" si="3180"/>
        <v>60911.774475579266</v>
      </c>
      <c r="EE154" s="60">
        <v>0</v>
      </c>
      <c r="EF154" s="12">
        <v>0</v>
      </c>
      <c r="EG154" s="61">
        <v>0</v>
      </c>
      <c r="EH154" s="60">
        <v>2.6280000000000001</v>
      </c>
      <c r="EI154" s="12">
        <v>210.04</v>
      </c>
      <c r="EJ154" s="61">
        <f t="shared" si="3182"/>
        <v>79923.896499238966</v>
      </c>
      <c r="EK154" s="60">
        <v>0</v>
      </c>
      <c r="EL154" s="12">
        <v>0</v>
      </c>
      <c r="EM154" s="61">
        <v>0</v>
      </c>
      <c r="EN154" s="60">
        <v>0</v>
      </c>
      <c r="EO154" s="12">
        <v>0</v>
      </c>
      <c r="EP154" s="61">
        <v>0</v>
      </c>
      <c r="EQ154" s="60">
        <v>0</v>
      </c>
      <c r="ER154" s="12">
        <v>0</v>
      </c>
      <c r="ES154" s="61">
        <v>0</v>
      </c>
      <c r="ET154" s="60">
        <v>0</v>
      </c>
      <c r="EU154" s="12">
        <v>0</v>
      </c>
      <c r="EV154" s="61">
        <v>0</v>
      </c>
      <c r="EW154" s="60">
        <v>0.64800000000000002</v>
      </c>
      <c r="EX154" s="12">
        <v>32.049999999999997</v>
      </c>
      <c r="EY154" s="61">
        <f t="shared" si="3183"/>
        <v>49459.876543209873</v>
      </c>
      <c r="EZ154" s="60">
        <v>0.245</v>
      </c>
      <c r="FA154" s="12">
        <v>61.55</v>
      </c>
      <c r="FB154" s="61">
        <f t="shared" si="3184"/>
        <v>251224.48979591837</v>
      </c>
      <c r="FC154" s="60">
        <v>0</v>
      </c>
      <c r="FD154" s="12">
        <v>0</v>
      </c>
      <c r="FE154" s="61">
        <v>0</v>
      </c>
      <c r="FF154" s="60">
        <v>19.547000000000001</v>
      </c>
      <c r="FG154" s="12">
        <v>1961.61</v>
      </c>
      <c r="FH154" s="61">
        <f t="shared" si="3185"/>
        <v>100353.50693201002</v>
      </c>
      <c r="FI154" s="60">
        <v>0</v>
      </c>
      <c r="FJ154" s="12">
        <v>0</v>
      </c>
      <c r="FK154" s="61">
        <v>0</v>
      </c>
      <c r="FL154" s="60">
        <v>0</v>
      </c>
      <c r="FM154" s="12">
        <v>0</v>
      </c>
      <c r="FN154" s="61">
        <v>0</v>
      </c>
      <c r="FO154" s="60">
        <v>0.21199999999999999</v>
      </c>
      <c r="FP154" s="12">
        <v>32.369999999999997</v>
      </c>
      <c r="FQ154" s="61">
        <f t="shared" si="3186"/>
        <v>152688.67924528301</v>
      </c>
      <c r="FR154" s="60">
        <v>0</v>
      </c>
      <c r="FS154" s="12">
        <v>0</v>
      </c>
      <c r="FT154" s="61">
        <v>0</v>
      </c>
      <c r="FU154" s="60">
        <v>144.43799999999999</v>
      </c>
      <c r="FV154" s="12">
        <v>10637.29</v>
      </c>
      <c r="FW154" s="61">
        <f t="shared" si="3188"/>
        <v>73646.062670488391</v>
      </c>
      <c r="FX154" s="60">
        <v>0</v>
      </c>
      <c r="FY154" s="12">
        <v>0</v>
      </c>
      <c r="FZ154" s="61">
        <v>0</v>
      </c>
      <c r="GA154" s="60">
        <v>1.325</v>
      </c>
      <c r="GB154" s="12">
        <v>118.73</v>
      </c>
      <c r="GC154" s="61">
        <f t="shared" si="3189"/>
        <v>89607.547169811325</v>
      </c>
      <c r="GD154" s="60">
        <v>0</v>
      </c>
      <c r="GE154" s="12">
        <v>0</v>
      </c>
      <c r="GF154" s="61">
        <v>0</v>
      </c>
      <c r="GG154" s="60">
        <v>0</v>
      </c>
      <c r="GH154" s="12">
        <v>0</v>
      </c>
      <c r="GI154" s="61">
        <v>0</v>
      </c>
      <c r="GJ154" s="60">
        <v>17.594999999999999</v>
      </c>
      <c r="GK154" s="12">
        <v>99.82</v>
      </c>
      <c r="GL154" s="61">
        <f t="shared" si="3190"/>
        <v>5673.2026143790854</v>
      </c>
      <c r="GM154" s="60">
        <v>0</v>
      </c>
      <c r="GN154" s="12">
        <v>0</v>
      </c>
      <c r="GO154" s="61">
        <v>0</v>
      </c>
      <c r="GP154" s="60">
        <v>0</v>
      </c>
      <c r="GQ154" s="12">
        <v>0</v>
      </c>
      <c r="GR154" s="61">
        <v>0</v>
      </c>
      <c r="GS154" s="54"/>
      <c r="GT154" s="10"/>
      <c r="GU154" s="55"/>
      <c r="GV154" s="60">
        <v>9.4E-2</v>
      </c>
      <c r="GW154" s="12">
        <v>3.21</v>
      </c>
      <c r="GX154" s="61">
        <f t="shared" si="3220"/>
        <v>34148.936170212764</v>
      </c>
      <c r="GY154" s="60">
        <v>0.8</v>
      </c>
      <c r="GZ154" s="12">
        <v>2.5</v>
      </c>
      <c r="HA154" s="61">
        <f t="shared" si="3221"/>
        <v>3125</v>
      </c>
      <c r="HB154" s="60">
        <v>3.266</v>
      </c>
      <c r="HC154" s="12">
        <v>1297.49</v>
      </c>
      <c r="HD154" s="61">
        <f t="shared" ref="HD154" si="3251">HC154/HB154*1000</f>
        <v>397271.89222290262</v>
      </c>
      <c r="HE154" s="60">
        <v>0.52500000000000002</v>
      </c>
      <c r="HF154" s="12">
        <v>176.46</v>
      </c>
      <c r="HG154" s="61">
        <f t="shared" ref="HG154" si="3252">HF154/HE154*1000</f>
        <v>336114.28571428568</v>
      </c>
      <c r="HH154" s="60">
        <v>0</v>
      </c>
      <c r="HI154" s="12">
        <v>0</v>
      </c>
      <c r="HJ154" s="61">
        <v>0</v>
      </c>
      <c r="HK154" s="60">
        <v>0</v>
      </c>
      <c r="HL154" s="12">
        <v>0</v>
      </c>
      <c r="HM154" s="61">
        <v>0</v>
      </c>
      <c r="HN154" s="60">
        <v>0</v>
      </c>
      <c r="HO154" s="12">
        <v>0</v>
      </c>
      <c r="HP154" s="61">
        <v>0</v>
      </c>
      <c r="HQ154" s="60">
        <v>40.454000000000001</v>
      </c>
      <c r="HR154" s="12">
        <v>1093.27</v>
      </c>
      <c r="HS154" s="61">
        <f t="shared" si="3191"/>
        <v>27025.016067632372</v>
      </c>
      <c r="HT154" s="60">
        <v>0</v>
      </c>
      <c r="HU154" s="12">
        <v>0</v>
      </c>
      <c r="HV154" s="61">
        <v>0</v>
      </c>
      <c r="HW154" s="60">
        <v>0</v>
      </c>
      <c r="HX154" s="12">
        <v>0</v>
      </c>
      <c r="HY154" s="61">
        <v>0</v>
      </c>
      <c r="HZ154" s="60">
        <v>0</v>
      </c>
      <c r="IA154" s="12">
        <v>0</v>
      </c>
      <c r="IB154" s="61">
        <v>0</v>
      </c>
      <c r="IC154" s="60">
        <v>0</v>
      </c>
      <c r="ID154" s="12">
        <v>0</v>
      </c>
      <c r="IE154" s="61">
        <v>0</v>
      </c>
      <c r="IF154" s="60">
        <v>0.85199999999999998</v>
      </c>
      <c r="IG154" s="12">
        <v>95.58</v>
      </c>
      <c r="IH154" s="61">
        <f t="shared" si="3246"/>
        <v>112183.09859154929</v>
      </c>
      <c r="II154" s="60">
        <v>17.417000000000002</v>
      </c>
      <c r="IJ154" s="12">
        <v>1407.01</v>
      </c>
      <c r="IK154" s="61">
        <f t="shared" si="3192"/>
        <v>80783.717058046735</v>
      </c>
      <c r="IL154" s="60">
        <v>0</v>
      </c>
      <c r="IM154" s="12">
        <v>0</v>
      </c>
      <c r="IN154" s="61">
        <v>0</v>
      </c>
      <c r="IO154" s="60">
        <v>0</v>
      </c>
      <c r="IP154" s="12">
        <v>0</v>
      </c>
      <c r="IQ154" s="61">
        <v>0</v>
      </c>
      <c r="IR154" s="60">
        <v>0</v>
      </c>
      <c r="IS154" s="12">
        <v>0</v>
      </c>
      <c r="IT154" s="61">
        <v>0</v>
      </c>
      <c r="IU154" s="60">
        <v>8.4000000000000005E-2</v>
      </c>
      <c r="IV154" s="12">
        <v>5</v>
      </c>
      <c r="IW154" s="61">
        <f t="shared" si="3193"/>
        <v>59523.809523809519</v>
      </c>
      <c r="IX154" s="60">
        <v>43.41</v>
      </c>
      <c r="IY154" s="12">
        <v>2985.69</v>
      </c>
      <c r="IZ154" s="61">
        <f t="shared" si="3194"/>
        <v>68778.852798894281</v>
      </c>
      <c r="JA154" s="60">
        <v>0.68300000000000005</v>
      </c>
      <c r="JB154" s="12">
        <v>329.14</v>
      </c>
      <c r="JC154" s="61">
        <f t="shared" si="3195"/>
        <v>481903.3674963396</v>
      </c>
      <c r="JD154" s="60">
        <v>0</v>
      </c>
      <c r="JE154" s="12">
        <v>0</v>
      </c>
      <c r="JF154" s="61">
        <v>0</v>
      </c>
      <c r="JG154" s="60">
        <v>1.911</v>
      </c>
      <c r="JH154" s="12">
        <v>7.93</v>
      </c>
      <c r="JI154" s="61">
        <f t="shared" si="3196"/>
        <v>4149.6598639455779</v>
      </c>
      <c r="JJ154" s="60">
        <v>0</v>
      </c>
      <c r="JK154" s="12">
        <v>0</v>
      </c>
      <c r="JL154" s="61">
        <v>0</v>
      </c>
      <c r="JM154" s="60">
        <v>0.57199999999999995</v>
      </c>
      <c r="JN154" s="12">
        <v>16.059999999999999</v>
      </c>
      <c r="JO154" s="61">
        <f t="shared" si="3198"/>
        <v>28076.923076923078</v>
      </c>
      <c r="JP154" s="60">
        <v>0</v>
      </c>
      <c r="JQ154" s="12">
        <v>0</v>
      </c>
      <c r="JR154" s="61">
        <v>0</v>
      </c>
      <c r="JS154" s="60">
        <v>0</v>
      </c>
      <c r="JT154" s="12">
        <v>0</v>
      </c>
      <c r="JU154" s="61">
        <v>0</v>
      </c>
      <c r="JV154" s="60">
        <v>0</v>
      </c>
      <c r="JW154" s="12">
        <v>0</v>
      </c>
      <c r="JX154" s="61">
        <v>0</v>
      </c>
      <c r="JY154" s="60">
        <v>0.18</v>
      </c>
      <c r="JZ154" s="12">
        <v>120.57</v>
      </c>
      <c r="KA154" s="61">
        <f t="shared" si="3234"/>
        <v>669833.33333333337</v>
      </c>
      <c r="KB154" s="60">
        <v>0</v>
      </c>
      <c r="KC154" s="12">
        <v>0</v>
      </c>
      <c r="KD154" s="61">
        <v>0</v>
      </c>
      <c r="KE154" s="60">
        <v>208.97499999999999</v>
      </c>
      <c r="KF154" s="12">
        <v>14037.37</v>
      </c>
      <c r="KG154" s="61">
        <f t="shared" si="3200"/>
        <v>67172.484746979302</v>
      </c>
      <c r="KH154" s="60">
        <v>0.33300000000000002</v>
      </c>
      <c r="KI154" s="12">
        <v>37.19</v>
      </c>
      <c r="KJ154" s="61">
        <f t="shared" si="3201"/>
        <v>111681.68168168167</v>
      </c>
      <c r="KK154" s="60">
        <v>0</v>
      </c>
      <c r="KL154" s="12">
        <v>0</v>
      </c>
      <c r="KM154" s="61">
        <v>0</v>
      </c>
      <c r="KN154" s="60">
        <v>0</v>
      </c>
      <c r="KO154" s="12">
        <v>0</v>
      </c>
      <c r="KP154" s="61">
        <v>0</v>
      </c>
      <c r="KQ154" s="60">
        <v>9.6059999999999999</v>
      </c>
      <c r="KR154" s="12">
        <v>1834.71</v>
      </c>
      <c r="KS154" s="61">
        <f t="shared" si="3235"/>
        <v>190996.25234228608</v>
      </c>
      <c r="KT154" s="60">
        <v>0</v>
      </c>
      <c r="KU154" s="12">
        <v>0</v>
      </c>
      <c r="KV154" s="61">
        <v>0</v>
      </c>
      <c r="KW154" s="60">
        <v>0</v>
      </c>
      <c r="KX154" s="12">
        <v>0</v>
      </c>
      <c r="KY154" s="61">
        <v>0</v>
      </c>
      <c r="KZ154" s="60">
        <v>0</v>
      </c>
      <c r="LA154" s="12">
        <v>0</v>
      </c>
      <c r="LB154" s="61">
        <v>0</v>
      </c>
      <c r="LC154" s="60">
        <v>0</v>
      </c>
      <c r="LD154" s="12">
        <v>0</v>
      </c>
      <c r="LE154" s="61">
        <v>0</v>
      </c>
      <c r="LF154" s="60">
        <v>0</v>
      </c>
      <c r="LG154" s="12">
        <v>0</v>
      </c>
      <c r="LH154" s="61">
        <v>0</v>
      </c>
      <c r="LI154" s="60">
        <v>0</v>
      </c>
      <c r="LJ154" s="12">
        <v>0</v>
      </c>
      <c r="LK154" s="61">
        <v>0</v>
      </c>
      <c r="LL154" s="60">
        <v>0.79800000000000004</v>
      </c>
      <c r="LM154" s="12">
        <v>44.93</v>
      </c>
      <c r="LN154" s="61">
        <f t="shared" si="3203"/>
        <v>56303.258145363405</v>
      </c>
      <c r="LO154" s="60">
        <v>0.45</v>
      </c>
      <c r="LP154" s="12">
        <v>63.15</v>
      </c>
      <c r="LQ154" s="61">
        <f t="shared" ref="LQ154:LQ158" si="3253">LP154/LO154*1000</f>
        <v>140333.33333333331</v>
      </c>
      <c r="LR154" s="60">
        <v>0</v>
      </c>
      <c r="LS154" s="12">
        <v>0</v>
      </c>
      <c r="LT154" s="61">
        <v>0</v>
      </c>
      <c r="LU154" s="60">
        <v>1E-3</v>
      </c>
      <c r="LV154" s="12">
        <v>0.54</v>
      </c>
      <c r="LW154" s="61">
        <f t="shared" si="3204"/>
        <v>540000</v>
      </c>
      <c r="LX154" s="60">
        <v>28.815000000000001</v>
      </c>
      <c r="LY154" s="12">
        <v>628.85</v>
      </c>
      <c r="LZ154" s="61">
        <f t="shared" si="3205"/>
        <v>21823.702932500433</v>
      </c>
      <c r="MA154" s="60">
        <v>0</v>
      </c>
      <c r="MB154" s="12">
        <v>0</v>
      </c>
      <c r="MC154" s="61">
        <v>0</v>
      </c>
      <c r="MD154" s="60">
        <v>0</v>
      </c>
      <c r="ME154" s="12">
        <v>0</v>
      </c>
      <c r="MF154" s="61">
        <v>0</v>
      </c>
      <c r="MG154" s="60">
        <v>0.27100000000000002</v>
      </c>
      <c r="MH154" s="12">
        <v>726.17</v>
      </c>
      <c r="MI154" s="61">
        <f t="shared" si="3207"/>
        <v>2679594.0959409592</v>
      </c>
      <c r="MJ154" s="60">
        <v>12.861000000000001</v>
      </c>
      <c r="MK154" s="12">
        <v>7744.68</v>
      </c>
      <c r="ML154" s="61">
        <f t="shared" si="3208"/>
        <v>602183.34499650111</v>
      </c>
      <c r="MM154" s="60">
        <v>10.71</v>
      </c>
      <c r="MN154" s="12">
        <v>2499.2199999999998</v>
      </c>
      <c r="MO154" s="61">
        <f t="shared" si="3209"/>
        <v>233353.8748832866</v>
      </c>
      <c r="MP154" s="60">
        <v>0</v>
      </c>
      <c r="MQ154" s="12">
        <v>0</v>
      </c>
      <c r="MR154" s="61">
        <v>0</v>
      </c>
      <c r="MS154" s="60">
        <v>4.9580000000000002</v>
      </c>
      <c r="MT154" s="12">
        <v>29.71</v>
      </c>
      <c r="MU154" s="61">
        <f t="shared" si="3210"/>
        <v>5992.3356192012907</v>
      </c>
      <c r="MV154" s="60">
        <v>0.38800000000000001</v>
      </c>
      <c r="MW154" s="12">
        <v>131.44</v>
      </c>
      <c r="MX154" s="61">
        <f t="shared" si="3224"/>
        <v>338762.88659793814</v>
      </c>
      <c r="MY154" s="60">
        <v>116.279</v>
      </c>
      <c r="MZ154" s="12">
        <v>1962.33</v>
      </c>
      <c r="NA154" s="61">
        <f t="shared" si="3211"/>
        <v>16876.048125628877</v>
      </c>
      <c r="NB154" s="60">
        <v>0</v>
      </c>
      <c r="NC154" s="12">
        <v>0</v>
      </c>
      <c r="ND154" s="61">
        <v>0</v>
      </c>
      <c r="NE154" s="60">
        <v>0</v>
      </c>
      <c r="NF154" s="12">
        <v>0</v>
      </c>
      <c r="NG154" s="61">
        <v>0</v>
      </c>
      <c r="NH154" s="60">
        <v>0</v>
      </c>
      <c r="NI154" s="12">
        <v>0</v>
      </c>
      <c r="NJ154" s="61">
        <v>0</v>
      </c>
      <c r="NK154" s="60">
        <v>0.54100000000000004</v>
      </c>
      <c r="NL154" s="12">
        <v>10.99</v>
      </c>
      <c r="NM154" s="61">
        <f t="shared" si="3212"/>
        <v>20314.232902033273</v>
      </c>
      <c r="NN154" s="60">
        <v>0</v>
      </c>
      <c r="NO154" s="12">
        <v>0</v>
      </c>
      <c r="NP154" s="61">
        <v>0</v>
      </c>
      <c r="NQ154" s="60">
        <v>6.3E-2</v>
      </c>
      <c r="NR154" s="12">
        <v>0.76</v>
      </c>
      <c r="NS154" s="61">
        <f t="shared" ref="NS154" si="3254">NR154/NQ154*1000</f>
        <v>12063.492063492064</v>
      </c>
      <c r="NT154" s="60">
        <v>7.0000000000000001E-3</v>
      </c>
      <c r="NU154" s="12">
        <v>1.4</v>
      </c>
      <c r="NV154" s="61">
        <f t="shared" si="3238"/>
        <v>199999.99999999997</v>
      </c>
      <c r="NW154" s="60">
        <v>180.97499999999999</v>
      </c>
      <c r="NX154" s="12">
        <v>18160.34</v>
      </c>
      <c r="NY154" s="61">
        <f t="shared" si="3213"/>
        <v>100347.23028042547</v>
      </c>
      <c r="NZ154" s="60">
        <v>171.79</v>
      </c>
      <c r="OA154" s="12">
        <v>24024.06</v>
      </c>
      <c r="OB154" s="61">
        <f t="shared" si="3214"/>
        <v>139845.50905174925</v>
      </c>
      <c r="OC154" s="60">
        <v>0</v>
      </c>
      <c r="OD154" s="12">
        <v>0</v>
      </c>
      <c r="OE154" s="61">
        <v>0</v>
      </c>
      <c r="OF154" s="72">
        <v>6.5819999999999999</v>
      </c>
      <c r="OG154" s="23">
        <v>113.35</v>
      </c>
      <c r="OH154" s="73">
        <f t="shared" ref="OH154:OH156" si="3255">OG154/OF154*1000</f>
        <v>17221.20935885749</v>
      </c>
      <c r="OI154" s="60">
        <v>0</v>
      </c>
      <c r="OJ154" s="12">
        <v>0</v>
      </c>
      <c r="OK154" s="61">
        <v>0</v>
      </c>
      <c r="OL154" s="60">
        <v>0</v>
      </c>
      <c r="OM154" s="12">
        <v>0</v>
      </c>
      <c r="ON154" s="61">
        <v>0</v>
      </c>
      <c r="OO154" s="54">
        <v>0</v>
      </c>
      <c r="OP154" s="10">
        <v>0</v>
      </c>
      <c r="OQ154" s="55">
        <f t="shared" si="3217"/>
        <v>0</v>
      </c>
      <c r="OR154" s="60">
        <v>8.859</v>
      </c>
      <c r="OS154" s="12">
        <v>1106.1099999999999</v>
      </c>
      <c r="OT154" s="61">
        <f t="shared" si="3249"/>
        <v>124857.20735974713</v>
      </c>
      <c r="OU154" s="60">
        <v>1E-3</v>
      </c>
      <c r="OV154" s="12">
        <v>1.88</v>
      </c>
      <c r="OW154" s="61">
        <f t="shared" ref="OW154" si="3256">OV154/OU154*1000</f>
        <v>1879999.9999999998</v>
      </c>
      <c r="OX154" s="60">
        <v>0</v>
      </c>
      <c r="OY154" s="12">
        <v>0</v>
      </c>
      <c r="OZ154" s="61">
        <v>0</v>
      </c>
      <c r="PA154" s="13">
        <f t="shared" si="2865"/>
        <v>1447.7599999999995</v>
      </c>
      <c r="PB154" s="78" t="e">
        <f>SUM(J154,V154,Y154,AH154,AK154,AQ154,AT154,AW154,BI154,BL154,BR154,BU154,BX154,CA154,CD154,CJ154,CM154,CS154,CV154,CY154,DB154,DH154,DN154,DQ154,DT154,DW154,EC154,EF154,EI154,EU154,EX154,FA154,FG154,FJ154,FM154,FP154,FS154,FV154,GB154,GE154,GH154,GK154,GN154,GQ154,GW154,GZ154,HF154,HO154,HR154,HU154,ID154,IG154,IJ154,IM154,IP154,IV154,IY154,JB154,JE154,JH154,JK154,JN154,JQ154,JZ154,KC154,KF154,KI154,KL154,KO154,KR154,KU154,LA154,LD154,LM154,LP154,LS154,LV154,LY154,MB154,HI154,MH154,MK154,MN154,MQ154,MT154,MW154,MZ154,NC154,NF154,NI154,NL154,NO154,NU154,NX154,OA154,OJ154,OS154,OV154,OY154,HL154,JW154,AB154,IA154,IS154,P154+OP154+OM154+OG154+OD154+NR154+ME154+LG154+KX154+JT154+HX154+#REF!+HC154+GT154+FY154+FD154+ER154+EO154+EL154+DZ154+DE154+CP154+BO154+BF154+AZ154+AE154+S154+M154+G154+D154)</f>
        <v>#REF!</v>
      </c>
      <c r="PC154" s="6"/>
      <c r="PD154" s="9"/>
      <c r="PE154" s="6"/>
      <c r="PF154" s="6"/>
      <c r="PG154" s="6"/>
      <c r="PH154" s="9"/>
      <c r="PI154" s="6"/>
      <c r="PJ154" s="6"/>
      <c r="PK154" s="6"/>
      <c r="PL154" s="9"/>
      <c r="PM154" s="6"/>
      <c r="PN154" s="6"/>
      <c r="PO154" s="6"/>
      <c r="PP154" s="9"/>
      <c r="PQ154" s="6"/>
      <c r="PR154" s="6"/>
      <c r="PS154" s="6"/>
      <c r="PT154" s="9"/>
      <c r="PU154" s="6"/>
      <c r="PV154" s="6"/>
      <c r="PW154" s="6"/>
      <c r="PX154" s="9"/>
      <c r="PY154" s="6"/>
      <c r="PZ154" s="6"/>
      <c r="QA154" s="6"/>
      <c r="QB154" s="9"/>
      <c r="QC154" s="6"/>
      <c r="QD154" s="6"/>
      <c r="QE154" s="6"/>
      <c r="QF154" s="2"/>
      <c r="QG154" s="1"/>
      <c r="QH154" s="1"/>
      <c r="QI154" s="1"/>
      <c r="QJ154" s="2"/>
      <c r="QK154" s="1"/>
      <c r="QL154" s="1"/>
      <c r="QM154" s="1"/>
      <c r="QN154" s="2"/>
      <c r="QO154" s="1"/>
      <c r="QP154" s="1"/>
      <c r="QQ154" s="1"/>
    </row>
    <row r="155" spans="1:534" x14ac:dyDescent="0.25">
      <c r="A155" s="46">
        <v>2015</v>
      </c>
      <c r="B155" s="47" t="s">
        <v>11</v>
      </c>
      <c r="C155" s="60">
        <v>0</v>
      </c>
      <c r="D155" s="12">
        <v>0</v>
      </c>
      <c r="E155" s="61">
        <v>0</v>
      </c>
      <c r="F155" s="60">
        <v>0</v>
      </c>
      <c r="G155" s="12">
        <v>0</v>
      </c>
      <c r="H155" s="61">
        <v>0</v>
      </c>
      <c r="I155" s="60">
        <v>3.569</v>
      </c>
      <c r="J155" s="12">
        <v>48.99</v>
      </c>
      <c r="K155" s="61">
        <f t="shared" si="3239"/>
        <v>13726.534043149342</v>
      </c>
      <c r="L155" s="60">
        <v>0</v>
      </c>
      <c r="M155" s="12">
        <v>0</v>
      </c>
      <c r="N155" s="61">
        <v>0</v>
      </c>
      <c r="O155" s="60">
        <v>0</v>
      </c>
      <c r="P155" s="12">
        <v>0</v>
      </c>
      <c r="Q155" s="61">
        <v>0</v>
      </c>
      <c r="R155" s="60">
        <v>0</v>
      </c>
      <c r="S155" s="12">
        <v>0</v>
      </c>
      <c r="T155" s="61">
        <v>0</v>
      </c>
      <c r="U155" s="60">
        <v>4.827</v>
      </c>
      <c r="V155" s="12">
        <v>789.87</v>
      </c>
      <c r="W155" s="61">
        <f t="shared" si="3165"/>
        <v>163635.79863269112</v>
      </c>
      <c r="X155" s="60">
        <v>26.657</v>
      </c>
      <c r="Y155" s="12">
        <v>924.67</v>
      </c>
      <c r="Z155" s="61">
        <f t="shared" si="3166"/>
        <v>34687.699290992983</v>
      </c>
      <c r="AA155" s="60">
        <v>0</v>
      </c>
      <c r="AB155" s="12">
        <v>0</v>
      </c>
      <c r="AC155" s="61">
        <v>0</v>
      </c>
      <c r="AD155" s="60">
        <v>0</v>
      </c>
      <c r="AE155" s="12">
        <v>0</v>
      </c>
      <c r="AF155" s="61">
        <v>0</v>
      </c>
      <c r="AG155" s="60">
        <v>0</v>
      </c>
      <c r="AH155" s="12">
        <v>0</v>
      </c>
      <c r="AI155" s="61">
        <v>0</v>
      </c>
      <c r="AJ155" s="60">
        <v>8.4</v>
      </c>
      <c r="AK155" s="12">
        <v>219.82</v>
      </c>
      <c r="AL155" s="61">
        <f t="shared" si="3167"/>
        <v>26169.047619047618</v>
      </c>
      <c r="AM155" s="60">
        <v>0</v>
      </c>
      <c r="AN155" s="12">
        <v>0</v>
      </c>
      <c r="AO155" s="61">
        <v>0</v>
      </c>
      <c r="AP155" s="60">
        <v>0.01</v>
      </c>
      <c r="AQ155" s="12">
        <v>0.28000000000000003</v>
      </c>
      <c r="AR155" s="61">
        <f t="shared" si="3168"/>
        <v>28000.000000000004</v>
      </c>
      <c r="AS155" s="60">
        <v>15.667</v>
      </c>
      <c r="AT155" s="12">
        <v>465.62</v>
      </c>
      <c r="AU155" s="61">
        <f t="shared" si="3169"/>
        <v>29719.793195889451</v>
      </c>
      <c r="AV155" s="60">
        <v>0</v>
      </c>
      <c r="AW155" s="12">
        <v>0</v>
      </c>
      <c r="AX155" s="61">
        <v>0</v>
      </c>
      <c r="AY155" s="60">
        <v>0</v>
      </c>
      <c r="AZ155" s="12">
        <v>0</v>
      </c>
      <c r="BA155" s="61">
        <v>0</v>
      </c>
      <c r="BB155" s="60">
        <v>0</v>
      </c>
      <c r="BC155" s="12">
        <v>0</v>
      </c>
      <c r="BD155" s="61">
        <v>0</v>
      </c>
      <c r="BE155" s="60">
        <v>0</v>
      </c>
      <c r="BF155" s="12">
        <v>0</v>
      </c>
      <c r="BG155" s="61">
        <v>0</v>
      </c>
      <c r="BH155" s="60">
        <v>1.137</v>
      </c>
      <c r="BI155" s="12">
        <v>3.14</v>
      </c>
      <c r="BJ155" s="61">
        <f t="shared" si="3171"/>
        <v>2761.6534740545299</v>
      </c>
      <c r="BK155" s="60">
        <v>42.81</v>
      </c>
      <c r="BL155" s="12">
        <v>11002.09</v>
      </c>
      <c r="BM155" s="61">
        <f t="shared" si="3172"/>
        <v>256998.13127773881</v>
      </c>
      <c r="BN155" s="60">
        <v>0</v>
      </c>
      <c r="BO155" s="12">
        <v>0</v>
      </c>
      <c r="BP155" s="61">
        <v>0</v>
      </c>
      <c r="BQ155" s="60">
        <v>0</v>
      </c>
      <c r="BR155" s="12">
        <v>0</v>
      </c>
      <c r="BS155" s="61">
        <v>0</v>
      </c>
      <c r="BT155" s="60">
        <v>70.738</v>
      </c>
      <c r="BU155" s="12">
        <v>1635.14</v>
      </c>
      <c r="BV155" s="61">
        <f t="shared" si="3173"/>
        <v>23115.440074641636</v>
      </c>
      <c r="BW155" s="60">
        <v>14.542999999999999</v>
      </c>
      <c r="BX155" s="12">
        <v>3091.83</v>
      </c>
      <c r="BY155" s="61">
        <f t="shared" si="3174"/>
        <v>212599.18861307847</v>
      </c>
      <c r="BZ155" s="60">
        <v>3.585</v>
      </c>
      <c r="CA155" s="12">
        <v>247.64</v>
      </c>
      <c r="CB155" s="61">
        <f t="shared" ref="CB155" si="3257">CA155/BZ155*1000</f>
        <v>69076.708507670846</v>
      </c>
      <c r="CC155" s="60">
        <v>0</v>
      </c>
      <c r="CD155" s="12">
        <v>0</v>
      </c>
      <c r="CE155" s="61">
        <v>0</v>
      </c>
      <c r="CF155" s="60">
        <v>0</v>
      </c>
      <c r="CG155" s="12">
        <v>0</v>
      </c>
      <c r="CH155" s="61">
        <v>0</v>
      </c>
      <c r="CI155" s="60">
        <v>7.0000000000000001E-3</v>
      </c>
      <c r="CJ155" s="12">
        <v>2.97</v>
      </c>
      <c r="CK155" s="61">
        <f t="shared" si="3242"/>
        <v>424285.71428571426</v>
      </c>
      <c r="CL155" s="60">
        <v>0</v>
      </c>
      <c r="CM155" s="12">
        <v>0</v>
      </c>
      <c r="CN155" s="61">
        <v>0</v>
      </c>
      <c r="CO155" s="60">
        <v>0</v>
      </c>
      <c r="CP155" s="12">
        <v>0</v>
      </c>
      <c r="CQ155" s="61">
        <v>0</v>
      </c>
      <c r="CR155" s="60">
        <v>55.744</v>
      </c>
      <c r="CS155" s="12">
        <v>6716.1</v>
      </c>
      <c r="CT155" s="61">
        <f t="shared" si="3218"/>
        <v>120481.12801377728</v>
      </c>
      <c r="CU155" s="60">
        <v>120.342</v>
      </c>
      <c r="CV155" s="12">
        <v>4107.95</v>
      </c>
      <c r="CW155" s="61">
        <f t="shared" si="3175"/>
        <v>34135.630120822323</v>
      </c>
      <c r="CX155" s="60">
        <v>0</v>
      </c>
      <c r="CY155" s="12">
        <v>0</v>
      </c>
      <c r="CZ155" s="61">
        <v>0</v>
      </c>
      <c r="DA155" s="60">
        <v>1.052</v>
      </c>
      <c r="DB155" s="12">
        <v>45.51</v>
      </c>
      <c r="DC155" s="61">
        <f t="shared" si="3228"/>
        <v>43260.456273764255</v>
      </c>
      <c r="DD155" s="60">
        <v>0</v>
      </c>
      <c r="DE155" s="12">
        <v>0</v>
      </c>
      <c r="DF155" s="61">
        <v>0</v>
      </c>
      <c r="DG155" s="60">
        <v>0</v>
      </c>
      <c r="DH155" s="12">
        <v>0</v>
      </c>
      <c r="DI155" s="61">
        <v>0</v>
      </c>
      <c r="DJ155" s="60">
        <v>0.41799999999999998</v>
      </c>
      <c r="DK155" s="12">
        <v>778.99</v>
      </c>
      <c r="DL155" s="61">
        <f t="shared" si="3176"/>
        <v>1863612.4401913877</v>
      </c>
      <c r="DM155" s="60">
        <v>5.4660000000000002</v>
      </c>
      <c r="DN155" s="12">
        <v>49.12</v>
      </c>
      <c r="DO155" s="61">
        <f t="shared" si="3177"/>
        <v>8986.4617636297116</v>
      </c>
      <c r="DP155" s="60">
        <v>0</v>
      </c>
      <c r="DQ155" s="12">
        <v>0</v>
      </c>
      <c r="DR155" s="61">
        <v>0</v>
      </c>
      <c r="DS155" s="60">
        <v>0</v>
      </c>
      <c r="DT155" s="12">
        <v>0</v>
      </c>
      <c r="DU155" s="61">
        <v>0</v>
      </c>
      <c r="DV155" s="60">
        <v>73.994</v>
      </c>
      <c r="DW155" s="12">
        <v>8555.39</v>
      </c>
      <c r="DX155" s="61">
        <f t="shared" si="3178"/>
        <v>115622.7531962051</v>
      </c>
      <c r="DY155" s="54">
        <v>0</v>
      </c>
      <c r="DZ155" s="10">
        <v>0</v>
      </c>
      <c r="EA155" s="55">
        <f t="shared" si="3179"/>
        <v>0</v>
      </c>
      <c r="EB155" s="60">
        <v>122.72</v>
      </c>
      <c r="EC155" s="12">
        <v>11966.15</v>
      </c>
      <c r="ED155" s="61">
        <f t="shared" si="3180"/>
        <v>97507.741199478492</v>
      </c>
      <c r="EE155" s="60">
        <v>2.25</v>
      </c>
      <c r="EF155" s="12">
        <v>5.99</v>
      </c>
      <c r="EG155" s="61">
        <f t="shared" si="3181"/>
        <v>2662.2222222222222</v>
      </c>
      <c r="EH155" s="60">
        <v>0</v>
      </c>
      <c r="EI155" s="12">
        <v>0</v>
      </c>
      <c r="EJ155" s="61">
        <v>0</v>
      </c>
      <c r="EK155" s="60">
        <v>0</v>
      </c>
      <c r="EL155" s="12">
        <v>0</v>
      </c>
      <c r="EM155" s="61">
        <v>0</v>
      </c>
      <c r="EN155" s="60">
        <v>1.7000000000000001E-2</v>
      </c>
      <c r="EO155" s="12">
        <v>4.9000000000000004</v>
      </c>
      <c r="EP155" s="61">
        <f t="shared" ref="EP155" si="3258">EO155/EN155*1000</f>
        <v>288235.29411764705</v>
      </c>
      <c r="EQ155" s="60">
        <v>0</v>
      </c>
      <c r="ER155" s="12">
        <v>0</v>
      </c>
      <c r="ES155" s="61">
        <v>0</v>
      </c>
      <c r="ET155" s="60">
        <v>0</v>
      </c>
      <c r="EU155" s="12">
        <v>0</v>
      </c>
      <c r="EV155" s="61">
        <v>0</v>
      </c>
      <c r="EW155" s="60">
        <v>0.9</v>
      </c>
      <c r="EX155" s="12">
        <v>1.45</v>
      </c>
      <c r="EY155" s="61">
        <f t="shared" si="3183"/>
        <v>1611.1111111111109</v>
      </c>
      <c r="EZ155" s="60">
        <v>2.0139999999999998</v>
      </c>
      <c r="FA155" s="12">
        <v>591.09</v>
      </c>
      <c r="FB155" s="61">
        <f t="shared" si="3184"/>
        <v>293490.5660377359</v>
      </c>
      <c r="FC155" s="60">
        <v>0</v>
      </c>
      <c r="FD155" s="12">
        <v>0</v>
      </c>
      <c r="FE155" s="61">
        <v>0</v>
      </c>
      <c r="FF155" s="60">
        <v>31.667999999999999</v>
      </c>
      <c r="FG155" s="12">
        <v>3333.87</v>
      </c>
      <c r="FH155" s="61">
        <f t="shared" si="3185"/>
        <v>105275.6726032588</v>
      </c>
      <c r="FI155" s="60">
        <v>1.6E-2</v>
      </c>
      <c r="FJ155" s="12">
        <v>0.3</v>
      </c>
      <c r="FK155" s="61">
        <f t="shared" si="3219"/>
        <v>18750</v>
      </c>
      <c r="FL155" s="60">
        <v>0</v>
      </c>
      <c r="FM155" s="12">
        <v>0</v>
      </c>
      <c r="FN155" s="61">
        <v>0</v>
      </c>
      <c r="FO155" s="60">
        <v>1.5209999999999999</v>
      </c>
      <c r="FP155" s="12">
        <v>133.30000000000001</v>
      </c>
      <c r="FQ155" s="61">
        <f t="shared" si="3186"/>
        <v>87639.710716633796</v>
      </c>
      <c r="FR155" s="60">
        <v>22.079000000000001</v>
      </c>
      <c r="FS155" s="12">
        <v>2707.35</v>
      </c>
      <c r="FT155" s="61">
        <f t="shared" si="3187"/>
        <v>122621.04261968385</v>
      </c>
      <c r="FU155" s="60">
        <v>138.19999999999999</v>
      </c>
      <c r="FV155" s="12">
        <v>13274.07</v>
      </c>
      <c r="FW155" s="61">
        <f t="shared" si="3188"/>
        <v>96049.710564399429</v>
      </c>
      <c r="FX155" s="60">
        <v>0</v>
      </c>
      <c r="FY155" s="12">
        <v>0</v>
      </c>
      <c r="FZ155" s="61">
        <v>0</v>
      </c>
      <c r="GA155" s="60">
        <v>0.82</v>
      </c>
      <c r="GB155" s="12">
        <v>101.1</v>
      </c>
      <c r="GC155" s="61">
        <f t="shared" si="3189"/>
        <v>123292.68292682928</v>
      </c>
      <c r="GD155" s="60">
        <v>0</v>
      </c>
      <c r="GE155" s="12">
        <v>0</v>
      </c>
      <c r="GF155" s="61">
        <v>0</v>
      </c>
      <c r="GG155" s="60">
        <v>0</v>
      </c>
      <c r="GH155" s="12">
        <v>0</v>
      </c>
      <c r="GI155" s="61">
        <v>0</v>
      </c>
      <c r="GJ155" s="60">
        <v>17.404</v>
      </c>
      <c r="GK155" s="12">
        <v>65.209999999999994</v>
      </c>
      <c r="GL155" s="61">
        <f t="shared" si="3190"/>
        <v>3746.8398069409327</v>
      </c>
      <c r="GM155" s="60">
        <v>0</v>
      </c>
      <c r="GN155" s="12">
        <v>0</v>
      </c>
      <c r="GO155" s="61">
        <v>0</v>
      </c>
      <c r="GP155" s="60">
        <v>0</v>
      </c>
      <c r="GQ155" s="12">
        <v>0</v>
      </c>
      <c r="GR155" s="61">
        <v>0</v>
      </c>
      <c r="GS155" s="60">
        <v>0</v>
      </c>
      <c r="GT155" s="12">
        <v>0</v>
      </c>
      <c r="GU155" s="61">
        <v>0</v>
      </c>
      <c r="GV155" s="60">
        <v>0</v>
      </c>
      <c r="GW155" s="12">
        <v>0</v>
      </c>
      <c r="GX155" s="61">
        <v>0</v>
      </c>
      <c r="GY155" s="60">
        <v>10.356</v>
      </c>
      <c r="GZ155" s="12">
        <v>276.95</v>
      </c>
      <c r="HA155" s="61">
        <f t="shared" si="3221"/>
        <v>26742.950946311317</v>
      </c>
      <c r="HB155" s="60">
        <v>0</v>
      </c>
      <c r="HC155" s="12">
        <v>0</v>
      </c>
      <c r="HD155" s="61">
        <v>0</v>
      </c>
      <c r="HE155" s="60">
        <v>0</v>
      </c>
      <c r="HF155" s="12">
        <v>0</v>
      </c>
      <c r="HG155" s="61">
        <v>0</v>
      </c>
      <c r="HH155" s="60">
        <v>0</v>
      </c>
      <c r="HI155" s="12">
        <v>0</v>
      </c>
      <c r="HJ155" s="61">
        <v>0</v>
      </c>
      <c r="HK155" s="60">
        <v>0</v>
      </c>
      <c r="HL155" s="12">
        <v>0</v>
      </c>
      <c r="HM155" s="61">
        <v>0</v>
      </c>
      <c r="HN155" s="60">
        <v>0</v>
      </c>
      <c r="HO155" s="12">
        <v>0</v>
      </c>
      <c r="HP155" s="61">
        <v>0</v>
      </c>
      <c r="HQ155" s="60">
        <v>112.02</v>
      </c>
      <c r="HR155" s="12">
        <v>1699.06</v>
      </c>
      <c r="HS155" s="61">
        <f t="shared" si="3191"/>
        <v>15167.47009462596</v>
      </c>
      <c r="HT155" s="60">
        <v>0</v>
      </c>
      <c r="HU155" s="12">
        <v>0</v>
      </c>
      <c r="HV155" s="61">
        <v>0</v>
      </c>
      <c r="HW155" s="60">
        <v>0</v>
      </c>
      <c r="HX155" s="12">
        <v>0</v>
      </c>
      <c r="HY155" s="61">
        <v>0</v>
      </c>
      <c r="HZ155" s="60">
        <v>0</v>
      </c>
      <c r="IA155" s="12">
        <v>0</v>
      </c>
      <c r="IB155" s="61">
        <v>0</v>
      </c>
      <c r="IC155" s="60">
        <v>0</v>
      </c>
      <c r="ID155" s="12">
        <v>0</v>
      </c>
      <c r="IE155" s="61">
        <v>0</v>
      </c>
      <c r="IF155" s="60">
        <v>0</v>
      </c>
      <c r="IG155" s="12">
        <v>0</v>
      </c>
      <c r="IH155" s="61">
        <v>0</v>
      </c>
      <c r="II155" s="60">
        <v>25.859000000000002</v>
      </c>
      <c r="IJ155" s="12">
        <v>1621.06</v>
      </c>
      <c r="IK155" s="61">
        <f t="shared" si="3192"/>
        <v>62688.425693182253</v>
      </c>
      <c r="IL155" s="60">
        <v>0</v>
      </c>
      <c r="IM155" s="12">
        <v>0</v>
      </c>
      <c r="IN155" s="61">
        <v>0</v>
      </c>
      <c r="IO155" s="60">
        <v>0</v>
      </c>
      <c r="IP155" s="12">
        <v>0</v>
      </c>
      <c r="IQ155" s="61">
        <v>0</v>
      </c>
      <c r="IR155" s="60">
        <v>0</v>
      </c>
      <c r="IS155" s="12">
        <v>0</v>
      </c>
      <c r="IT155" s="61">
        <v>0</v>
      </c>
      <c r="IU155" s="60">
        <v>7.0000000000000001E-3</v>
      </c>
      <c r="IV155" s="12">
        <v>2.11</v>
      </c>
      <c r="IW155" s="61">
        <f t="shared" si="3193"/>
        <v>301428.57142857136</v>
      </c>
      <c r="IX155" s="60">
        <v>149.17699999999999</v>
      </c>
      <c r="IY155" s="12">
        <v>4430.96</v>
      </c>
      <c r="IZ155" s="61">
        <f t="shared" si="3194"/>
        <v>29702.702159180037</v>
      </c>
      <c r="JA155" s="60">
        <v>1.0429999999999999</v>
      </c>
      <c r="JB155" s="12">
        <v>365.19</v>
      </c>
      <c r="JC155" s="61">
        <f t="shared" si="3195"/>
        <v>350134.22818791948</v>
      </c>
      <c r="JD155" s="60">
        <v>0</v>
      </c>
      <c r="JE155" s="12">
        <v>0</v>
      </c>
      <c r="JF155" s="61">
        <v>0</v>
      </c>
      <c r="JG155" s="60">
        <v>1.3580000000000001</v>
      </c>
      <c r="JH155" s="12">
        <v>6.28</v>
      </c>
      <c r="JI155" s="61">
        <f t="shared" si="3196"/>
        <v>4624.4477172312218</v>
      </c>
      <c r="JJ155" s="60">
        <v>0</v>
      </c>
      <c r="JK155" s="12">
        <v>0</v>
      </c>
      <c r="JL155" s="61">
        <v>0</v>
      </c>
      <c r="JM155" s="60">
        <v>0.48</v>
      </c>
      <c r="JN155" s="12">
        <v>6.96</v>
      </c>
      <c r="JO155" s="61">
        <f t="shared" si="3198"/>
        <v>14500</v>
      </c>
      <c r="JP155" s="60">
        <v>0</v>
      </c>
      <c r="JQ155" s="12">
        <v>0</v>
      </c>
      <c r="JR155" s="61">
        <v>0</v>
      </c>
      <c r="JS155" s="60">
        <v>0</v>
      </c>
      <c r="JT155" s="12">
        <v>0</v>
      </c>
      <c r="JU155" s="61">
        <v>0</v>
      </c>
      <c r="JV155" s="60">
        <v>0</v>
      </c>
      <c r="JW155" s="12">
        <v>0</v>
      </c>
      <c r="JX155" s="61">
        <v>0</v>
      </c>
      <c r="JY155" s="60">
        <v>5.3999999999999999E-2</v>
      </c>
      <c r="JZ155" s="12">
        <v>18.190000000000001</v>
      </c>
      <c r="KA155" s="61">
        <f t="shared" si="3234"/>
        <v>336851.85185185191</v>
      </c>
      <c r="KB155" s="60">
        <v>8.9999999999999993E-3</v>
      </c>
      <c r="KC155" s="12">
        <v>7.43</v>
      </c>
      <c r="KD155" s="61">
        <f t="shared" si="3199"/>
        <v>825555.5555555555</v>
      </c>
      <c r="KE155" s="60">
        <v>194.34299999999999</v>
      </c>
      <c r="KF155" s="12">
        <v>14492.85</v>
      </c>
      <c r="KG155" s="61">
        <f t="shared" si="3200"/>
        <v>74573.563236134069</v>
      </c>
      <c r="KH155" s="60">
        <v>8.0000000000000002E-3</v>
      </c>
      <c r="KI155" s="12">
        <v>4.75</v>
      </c>
      <c r="KJ155" s="61">
        <f t="shared" si="3201"/>
        <v>593750</v>
      </c>
      <c r="KK155" s="60">
        <v>0</v>
      </c>
      <c r="KL155" s="12">
        <v>0</v>
      </c>
      <c r="KM155" s="61">
        <v>0</v>
      </c>
      <c r="KN155" s="60">
        <v>0</v>
      </c>
      <c r="KO155" s="12">
        <v>0</v>
      </c>
      <c r="KP155" s="61">
        <v>0</v>
      </c>
      <c r="KQ155" s="60">
        <v>0</v>
      </c>
      <c r="KR155" s="12">
        <v>0</v>
      </c>
      <c r="KS155" s="61">
        <v>0</v>
      </c>
      <c r="KT155" s="60">
        <v>1E-3</v>
      </c>
      <c r="KU155" s="12">
        <v>1.1100000000000001</v>
      </c>
      <c r="KV155" s="61">
        <f t="shared" si="3202"/>
        <v>1110000</v>
      </c>
      <c r="KW155" s="60">
        <v>0</v>
      </c>
      <c r="KX155" s="12">
        <v>0</v>
      </c>
      <c r="KY155" s="61">
        <v>0</v>
      </c>
      <c r="KZ155" s="60">
        <v>0</v>
      </c>
      <c r="LA155" s="12">
        <v>0</v>
      </c>
      <c r="LB155" s="61">
        <v>0</v>
      </c>
      <c r="LC155" s="60">
        <v>0</v>
      </c>
      <c r="LD155" s="12">
        <v>0</v>
      </c>
      <c r="LE155" s="61">
        <v>0</v>
      </c>
      <c r="LF155" s="60">
        <v>0</v>
      </c>
      <c r="LG155" s="12">
        <v>0</v>
      </c>
      <c r="LH155" s="61">
        <v>0</v>
      </c>
      <c r="LI155" s="60">
        <v>0</v>
      </c>
      <c r="LJ155" s="12">
        <v>0</v>
      </c>
      <c r="LK155" s="61">
        <v>0</v>
      </c>
      <c r="LL155" s="60">
        <v>0.48899999999999999</v>
      </c>
      <c r="LM155" s="12">
        <v>28.36</v>
      </c>
      <c r="LN155" s="61">
        <f t="shared" si="3203"/>
        <v>57995.910020449897</v>
      </c>
      <c r="LO155" s="60">
        <v>0</v>
      </c>
      <c r="LP155" s="12">
        <v>0</v>
      </c>
      <c r="LQ155" s="61">
        <v>0</v>
      </c>
      <c r="LR155" s="60">
        <v>0</v>
      </c>
      <c r="LS155" s="12">
        <v>0</v>
      </c>
      <c r="LT155" s="61">
        <v>0</v>
      </c>
      <c r="LU155" s="60">
        <v>7.0000000000000007E-2</v>
      </c>
      <c r="LV155" s="12">
        <v>34.21</v>
      </c>
      <c r="LW155" s="61">
        <f t="shared" si="3204"/>
        <v>488714.28571428568</v>
      </c>
      <c r="LX155" s="60">
        <v>23.163</v>
      </c>
      <c r="LY155" s="12">
        <v>2364.25</v>
      </c>
      <c r="LZ155" s="61">
        <f t="shared" si="3205"/>
        <v>102070.11181625869</v>
      </c>
      <c r="MA155" s="60">
        <v>8.5999999999999993E-2</v>
      </c>
      <c r="MB155" s="12">
        <v>13.48</v>
      </c>
      <c r="MC155" s="61">
        <f t="shared" si="3206"/>
        <v>156744.18604651166</v>
      </c>
      <c r="MD155" s="60">
        <v>0</v>
      </c>
      <c r="ME155" s="12">
        <v>0</v>
      </c>
      <c r="MF155" s="61">
        <v>0</v>
      </c>
      <c r="MG155" s="60">
        <v>0.41799999999999998</v>
      </c>
      <c r="MH155" s="12">
        <v>778.99</v>
      </c>
      <c r="MI155" s="61">
        <f t="shared" si="3207"/>
        <v>1863612.4401913877</v>
      </c>
      <c r="MJ155" s="60">
        <v>5.4</v>
      </c>
      <c r="MK155" s="12">
        <v>478.43</v>
      </c>
      <c r="ML155" s="61">
        <f t="shared" si="3208"/>
        <v>88598.148148148146</v>
      </c>
      <c r="MM155" s="60">
        <v>42.308999999999997</v>
      </c>
      <c r="MN155" s="12">
        <v>12754.44</v>
      </c>
      <c r="MO155" s="61">
        <f t="shared" si="3209"/>
        <v>301459.26398638589</v>
      </c>
      <c r="MP155" s="60">
        <v>0</v>
      </c>
      <c r="MQ155" s="12">
        <v>0</v>
      </c>
      <c r="MR155" s="61">
        <v>0</v>
      </c>
      <c r="MS155" s="60">
        <v>8.92</v>
      </c>
      <c r="MT155" s="12">
        <v>41.58</v>
      </c>
      <c r="MU155" s="61">
        <f t="shared" si="3210"/>
        <v>4661.4349775784749</v>
      </c>
      <c r="MV155" s="60">
        <v>0</v>
      </c>
      <c r="MW155" s="12">
        <v>0</v>
      </c>
      <c r="MX155" s="61">
        <v>0</v>
      </c>
      <c r="MY155" s="60">
        <v>80.183000000000007</v>
      </c>
      <c r="MZ155" s="12">
        <v>1785.97</v>
      </c>
      <c r="NA155" s="61">
        <f t="shared" si="3211"/>
        <v>22273.673970791813</v>
      </c>
      <c r="NB155" s="60">
        <v>0</v>
      </c>
      <c r="NC155" s="12">
        <v>0</v>
      </c>
      <c r="ND155" s="61">
        <v>0</v>
      </c>
      <c r="NE155" s="60">
        <v>0</v>
      </c>
      <c r="NF155" s="12">
        <v>0</v>
      </c>
      <c r="NG155" s="61">
        <v>0</v>
      </c>
      <c r="NH155" s="60">
        <v>0</v>
      </c>
      <c r="NI155" s="12">
        <v>0</v>
      </c>
      <c r="NJ155" s="61">
        <v>0</v>
      </c>
      <c r="NK155" s="60">
        <v>4.3769999999999998</v>
      </c>
      <c r="NL155" s="12">
        <v>1283.3699999999999</v>
      </c>
      <c r="NM155" s="61">
        <f t="shared" si="3212"/>
        <v>293207.67649074708</v>
      </c>
      <c r="NN155" s="60">
        <v>0</v>
      </c>
      <c r="NO155" s="12">
        <v>0</v>
      </c>
      <c r="NP155" s="61">
        <v>0</v>
      </c>
      <c r="NQ155" s="60">
        <v>0</v>
      </c>
      <c r="NR155" s="12">
        <v>0</v>
      </c>
      <c r="NS155" s="61">
        <v>0</v>
      </c>
      <c r="NT155" s="60">
        <v>2E-3</v>
      </c>
      <c r="NU155" s="12">
        <v>1.7</v>
      </c>
      <c r="NV155" s="61">
        <f t="shared" si="3238"/>
        <v>850000</v>
      </c>
      <c r="NW155" s="60">
        <v>109.554</v>
      </c>
      <c r="NX155" s="12">
        <v>9970.64</v>
      </c>
      <c r="NY155" s="61">
        <f t="shared" si="3213"/>
        <v>91011.190828267325</v>
      </c>
      <c r="NZ155" s="60">
        <v>192.26</v>
      </c>
      <c r="OA155" s="12">
        <v>25464.03</v>
      </c>
      <c r="OB155" s="61">
        <f t="shared" si="3214"/>
        <v>132445.80255903464</v>
      </c>
      <c r="OC155" s="60">
        <v>0</v>
      </c>
      <c r="OD155" s="12">
        <v>0</v>
      </c>
      <c r="OE155" s="61">
        <v>0</v>
      </c>
      <c r="OF155" s="72">
        <v>14.664999999999999</v>
      </c>
      <c r="OG155" s="23">
        <v>4.45</v>
      </c>
      <c r="OH155" s="73">
        <f t="shared" si="3255"/>
        <v>303.44357313331062</v>
      </c>
      <c r="OI155" s="60">
        <v>0</v>
      </c>
      <c r="OJ155" s="12">
        <v>0</v>
      </c>
      <c r="OK155" s="61">
        <v>0</v>
      </c>
      <c r="OL155" s="60">
        <v>1E-3</v>
      </c>
      <c r="OM155" s="12">
        <v>0.57999999999999996</v>
      </c>
      <c r="ON155" s="61">
        <f t="shared" si="3216"/>
        <v>580000</v>
      </c>
      <c r="OO155" s="54">
        <v>0</v>
      </c>
      <c r="OP155" s="10">
        <v>0</v>
      </c>
      <c r="OQ155" s="55">
        <f t="shared" si="3217"/>
        <v>0</v>
      </c>
      <c r="OR155" s="60">
        <v>11.805999999999999</v>
      </c>
      <c r="OS155" s="12">
        <v>1661.5</v>
      </c>
      <c r="OT155" s="61">
        <f t="shared" si="3249"/>
        <v>140733.52532610539</v>
      </c>
      <c r="OU155" s="60">
        <v>0</v>
      </c>
      <c r="OV155" s="12">
        <v>0</v>
      </c>
      <c r="OW155" s="61">
        <v>0</v>
      </c>
      <c r="OX155" s="60">
        <v>0</v>
      </c>
      <c r="OY155" s="12">
        <v>0</v>
      </c>
      <c r="OZ155" s="61">
        <v>0</v>
      </c>
      <c r="PA155" s="13">
        <f t="shared" si="2865"/>
        <v>1776.575</v>
      </c>
      <c r="PB155" s="78" t="e">
        <f>SUM(J155,V155,Y155,AH155,AK155,AQ155,AT155,AW155,BI155,BL155,BR155,BU155,BX155,CA155,CD155,CJ155,CM155,CS155,CV155,CY155,DB155,DH155,DN155,DQ155,DT155,DW155,EC155,EF155,EI155,EU155,EX155,FA155,FG155,FJ155,FM155,FP155,FS155,FV155,GB155,GE155,GH155,GK155,GN155,GQ155,GW155,GZ155,HF155,HO155,HR155,HU155,ID155,IG155,IJ155,IM155,IP155,IV155,IY155,JB155,JE155,JH155,JK155,JN155,JQ155,JZ155,KC155,KF155,KI155,KL155,KO155,KR155,KU155,LA155,LD155,LM155,LP155,LS155,LV155,LY155,MB155,HI155,MH155,MK155,MN155,MQ155,MT155,MW155,MZ155,NC155,NF155,NI155,NL155,NO155,NU155,NX155,OA155,OJ155,OS155,OV155,OY155,HL155,JW155,AB155,IA155,IS155,P155+OP155+OM155+OG155+OD155+NR155+ME155+LG155+KX155+JT155+HX155+#REF!+HC155+GT155+FY155+FD155+ER155+EO155+EL155+DZ155+DE155+CP155+BO155+BF155+AZ155+AE155+S155+M155+G155+D155)</f>
        <v>#REF!</v>
      </c>
      <c r="PC155" s="6"/>
      <c r="PD155" s="9"/>
      <c r="PE155" s="6"/>
      <c r="PF155" s="6"/>
      <c r="PG155" s="6"/>
      <c r="PH155" s="9"/>
      <c r="PI155" s="6"/>
      <c r="PJ155" s="6"/>
      <c r="PK155" s="6"/>
      <c r="PL155" s="9"/>
      <c r="PM155" s="6"/>
      <c r="PN155" s="6"/>
      <c r="PO155" s="6"/>
      <c r="PP155" s="9"/>
      <c r="PQ155" s="6"/>
      <c r="PR155" s="6"/>
      <c r="PS155" s="6"/>
      <c r="PT155" s="9"/>
      <c r="PU155" s="6"/>
      <c r="PV155" s="6"/>
      <c r="PW155" s="6"/>
      <c r="PX155" s="9"/>
      <c r="PY155" s="6"/>
      <c r="PZ155" s="6"/>
      <c r="QA155" s="6"/>
      <c r="QB155" s="9"/>
      <c r="QC155" s="6"/>
      <c r="QD155" s="6"/>
      <c r="QE155" s="6"/>
      <c r="QF155" s="2"/>
      <c r="QG155" s="1"/>
      <c r="QH155" s="1"/>
      <c r="QI155" s="1"/>
      <c r="QJ155" s="2"/>
      <c r="QK155" s="1"/>
      <c r="QL155" s="1"/>
      <c r="QM155" s="1"/>
      <c r="QN155" s="2"/>
      <c r="QO155" s="1"/>
      <c r="QP155" s="1"/>
      <c r="QQ155" s="1"/>
    </row>
    <row r="156" spans="1:534" x14ac:dyDescent="0.25">
      <c r="A156" s="46">
        <v>2015</v>
      </c>
      <c r="B156" s="47" t="s">
        <v>12</v>
      </c>
      <c r="C156" s="60">
        <v>5.0000000000000001E-3</v>
      </c>
      <c r="D156" s="12">
        <v>0.74</v>
      </c>
      <c r="E156" s="61">
        <f t="shared" ref="E156" si="3259">D156/C156*1000</f>
        <v>148000</v>
      </c>
      <c r="F156" s="60">
        <v>0</v>
      </c>
      <c r="G156" s="12">
        <v>0</v>
      </c>
      <c r="H156" s="61">
        <v>0</v>
      </c>
      <c r="I156" s="60">
        <v>0</v>
      </c>
      <c r="J156" s="12">
        <v>0</v>
      </c>
      <c r="K156" s="61">
        <v>0</v>
      </c>
      <c r="L156" s="60">
        <v>0</v>
      </c>
      <c r="M156" s="12">
        <v>0</v>
      </c>
      <c r="N156" s="61">
        <v>0</v>
      </c>
      <c r="O156" s="60">
        <v>18</v>
      </c>
      <c r="P156" s="12">
        <v>186.28</v>
      </c>
      <c r="Q156" s="61">
        <f t="shared" si="3240"/>
        <v>10348.888888888889</v>
      </c>
      <c r="R156" s="60">
        <v>0</v>
      </c>
      <c r="S156" s="12">
        <v>0</v>
      </c>
      <c r="T156" s="61">
        <v>0</v>
      </c>
      <c r="U156" s="60">
        <v>14.077999999999999</v>
      </c>
      <c r="V156" s="12">
        <v>1667.92</v>
      </c>
      <c r="W156" s="61">
        <f t="shared" si="3165"/>
        <v>118477.05640005684</v>
      </c>
      <c r="X156" s="60">
        <v>2.3730000000000002</v>
      </c>
      <c r="Y156" s="12">
        <v>147.88999999999999</v>
      </c>
      <c r="Z156" s="61">
        <f t="shared" si="3166"/>
        <v>62321.955330804878</v>
      </c>
      <c r="AA156" s="60">
        <v>0</v>
      </c>
      <c r="AB156" s="12">
        <v>0</v>
      </c>
      <c r="AC156" s="61">
        <v>0</v>
      </c>
      <c r="AD156" s="60">
        <v>0</v>
      </c>
      <c r="AE156" s="12">
        <v>0</v>
      </c>
      <c r="AF156" s="61">
        <v>0</v>
      </c>
      <c r="AG156" s="60">
        <v>0</v>
      </c>
      <c r="AH156" s="12">
        <v>0</v>
      </c>
      <c r="AI156" s="61">
        <v>0</v>
      </c>
      <c r="AJ156" s="60">
        <v>34.634</v>
      </c>
      <c r="AK156" s="12">
        <v>1094.6099999999999</v>
      </c>
      <c r="AL156" s="61">
        <f t="shared" si="3167"/>
        <v>31605.070162268286</v>
      </c>
      <c r="AM156" s="60">
        <v>0</v>
      </c>
      <c r="AN156" s="12">
        <v>0</v>
      </c>
      <c r="AO156" s="61">
        <v>0</v>
      </c>
      <c r="AP156" s="60">
        <v>6.6000000000000003E-2</v>
      </c>
      <c r="AQ156" s="12">
        <v>2.65</v>
      </c>
      <c r="AR156" s="61">
        <f t="shared" si="3168"/>
        <v>40151.515151515152</v>
      </c>
      <c r="AS156" s="60">
        <v>3.5070000000000001</v>
      </c>
      <c r="AT156" s="12">
        <v>298.98</v>
      </c>
      <c r="AU156" s="61">
        <f t="shared" si="3169"/>
        <v>85252.352437981186</v>
      </c>
      <c r="AV156" s="60">
        <v>0</v>
      </c>
      <c r="AW156" s="12">
        <v>0</v>
      </c>
      <c r="AX156" s="61">
        <v>0</v>
      </c>
      <c r="AY156" s="60">
        <v>0</v>
      </c>
      <c r="AZ156" s="12">
        <v>0</v>
      </c>
      <c r="BA156" s="61">
        <v>0</v>
      </c>
      <c r="BB156" s="60">
        <v>0</v>
      </c>
      <c r="BC156" s="12">
        <v>0</v>
      </c>
      <c r="BD156" s="61">
        <v>0</v>
      </c>
      <c r="BE156" s="60">
        <v>0</v>
      </c>
      <c r="BF156" s="12">
        <v>0</v>
      </c>
      <c r="BG156" s="61">
        <v>0</v>
      </c>
      <c r="BH156" s="60">
        <v>0.871</v>
      </c>
      <c r="BI156" s="12">
        <v>1.59</v>
      </c>
      <c r="BJ156" s="61">
        <f t="shared" si="3171"/>
        <v>1825.4879448909301</v>
      </c>
      <c r="BK156" s="60">
        <v>10.239000000000001</v>
      </c>
      <c r="BL156" s="12">
        <v>2526.7199999999998</v>
      </c>
      <c r="BM156" s="61">
        <f t="shared" si="3172"/>
        <v>246774.09903310865</v>
      </c>
      <c r="BN156" s="60">
        <v>0</v>
      </c>
      <c r="BO156" s="12">
        <v>0</v>
      </c>
      <c r="BP156" s="61">
        <v>0</v>
      </c>
      <c r="BQ156" s="60">
        <v>0</v>
      </c>
      <c r="BR156" s="12">
        <v>0</v>
      </c>
      <c r="BS156" s="61">
        <v>0</v>
      </c>
      <c r="BT156" s="60">
        <v>54.125999999999998</v>
      </c>
      <c r="BU156" s="12">
        <v>2124.29</v>
      </c>
      <c r="BV156" s="61">
        <f t="shared" si="3173"/>
        <v>39247.127073864693</v>
      </c>
      <c r="BW156" s="60">
        <v>0</v>
      </c>
      <c r="BX156" s="12">
        <v>0</v>
      </c>
      <c r="BY156" s="61">
        <v>0</v>
      </c>
      <c r="BZ156" s="60">
        <v>0</v>
      </c>
      <c r="CA156" s="12">
        <v>0</v>
      </c>
      <c r="CB156" s="61">
        <v>0</v>
      </c>
      <c r="CC156" s="60">
        <v>0</v>
      </c>
      <c r="CD156" s="12">
        <v>0</v>
      </c>
      <c r="CE156" s="61">
        <v>0</v>
      </c>
      <c r="CF156" s="60">
        <v>0</v>
      </c>
      <c r="CG156" s="12">
        <v>0</v>
      </c>
      <c r="CH156" s="61">
        <v>0</v>
      </c>
      <c r="CI156" s="60">
        <v>0</v>
      </c>
      <c r="CJ156" s="12">
        <v>0</v>
      </c>
      <c r="CK156" s="61">
        <v>0</v>
      </c>
      <c r="CL156" s="60">
        <v>0</v>
      </c>
      <c r="CM156" s="12">
        <v>0</v>
      </c>
      <c r="CN156" s="61">
        <v>0</v>
      </c>
      <c r="CO156" s="60">
        <v>0</v>
      </c>
      <c r="CP156" s="12">
        <v>0</v>
      </c>
      <c r="CQ156" s="61">
        <v>0</v>
      </c>
      <c r="CR156" s="60">
        <v>14.1</v>
      </c>
      <c r="CS156" s="12">
        <v>2244.27</v>
      </c>
      <c r="CT156" s="61">
        <f t="shared" si="3218"/>
        <v>159168.08510638299</v>
      </c>
      <c r="CU156" s="60">
        <v>86.06</v>
      </c>
      <c r="CV156" s="12">
        <v>3587.92</v>
      </c>
      <c r="CW156" s="61">
        <f t="shared" si="3175"/>
        <v>41690.913316290957</v>
      </c>
      <c r="CX156" s="60">
        <v>0</v>
      </c>
      <c r="CY156" s="12">
        <v>0</v>
      </c>
      <c r="CZ156" s="61">
        <v>0</v>
      </c>
      <c r="DA156" s="60">
        <v>0</v>
      </c>
      <c r="DB156" s="12">
        <v>0</v>
      </c>
      <c r="DC156" s="61">
        <v>0</v>
      </c>
      <c r="DD156" s="60">
        <v>0</v>
      </c>
      <c r="DE156" s="12">
        <v>0</v>
      </c>
      <c r="DF156" s="61">
        <v>0</v>
      </c>
      <c r="DG156" s="60">
        <v>0</v>
      </c>
      <c r="DH156" s="12">
        <v>0</v>
      </c>
      <c r="DI156" s="61">
        <v>0</v>
      </c>
      <c r="DJ156" s="60">
        <v>0.91800000000000004</v>
      </c>
      <c r="DK156" s="12">
        <v>825.11</v>
      </c>
      <c r="DL156" s="61">
        <f t="shared" si="3176"/>
        <v>898812.63616557734</v>
      </c>
      <c r="DM156" s="60">
        <v>2.9180000000000001</v>
      </c>
      <c r="DN156" s="12">
        <v>14.21</v>
      </c>
      <c r="DO156" s="61">
        <f t="shared" si="3177"/>
        <v>4869.7738176833445</v>
      </c>
      <c r="DP156" s="60">
        <v>0</v>
      </c>
      <c r="DQ156" s="12">
        <v>0</v>
      </c>
      <c r="DR156" s="61">
        <v>0</v>
      </c>
      <c r="DS156" s="60">
        <v>0.56799999999999995</v>
      </c>
      <c r="DT156" s="12">
        <v>41.95</v>
      </c>
      <c r="DU156" s="61">
        <f t="shared" si="3243"/>
        <v>73855.633802816912</v>
      </c>
      <c r="DV156" s="60">
        <v>86.257999999999996</v>
      </c>
      <c r="DW156" s="12">
        <v>12116.32</v>
      </c>
      <c r="DX156" s="61">
        <f t="shared" si="3178"/>
        <v>140466.0437292773</v>
      </c>
      <c r="DY156" s="54">
        <v>0</v>
      </c>
      <c r="DZ156" s="10">
        <v>0</v>
      </c>
      <c r="EA156" s="55">
        <f t="shared" si="3179"/>
        <v>0</v>
      </c>
      <c r="EB156" s="60">
        <v>242.74600000000001</v>
      </c>
      <c r="EC156" s="12">
        <v>16026.41</v>
      </c>
      <c r="ED156" s="61">
        <f t="shared" si="3180"/>
        <v>66021.314460382462</v>
      </c>
      <c r="EE156" s="60">
        <v>0</v>
      </c>
      <c r="EF156" s="12">
        <v>0</v>
      </c>
      <c r="EG156" s="61">
        <v>0</v>
      </c>
      <c r="EH156" s="60">
        <v>0</v>
      </c>
      <c r="EI156" s="12">
        <v>0</v>
      </c>
      <c r="EJ156" s="61">
        <v>0</v>
      </c>
      <c r="EK156" s="60">
        <v>0</v>
      </c>
      <c r="EL156" s="12">
        <v>0</v>
      </c>
      <c r="EM156" s="61">
        <v>0</v>
      </c>
      <c r="EN156" s="60">
        <v>0</v>
      </c>
      <c r="EO156" s="12">
        <v>0</v>
      </c>
      <c r="EP156" s="61">
        <v>0</v>
      </c>
      <c r="EQ156" s="60">
        <v>0</v>
      </c>
      <c r="ER156" s="12">
        <v>0</v>
      </c>
      <c r="ES156" s="61">
        <v>0</v>
      </c>
      <c r="ET156" s="60">
        <v>0</v>
      </c>
      <c r="EU156" s="12">
        <v>0</v>
      </c>
      <c r="EV156" s="61">
        <v>0</v>
      </c>
      <c r="EW156" s="60">
        <v>2.81</v>
      </c>
      <c r="EX156" s="12">
        <v>13.19</v>
      </c>
      <c r="EY156" s="61">
        <f t="shared" si="3183"/>
        <v>4693.9501779359425</v>
      </c>
      <c r="EZ156" s="60">
        <v>1.95</v>
      </c>
      <c r="FA156" s="12">
        <v>546.29999999999995</v>
      </c>
      <c r="FB156" s="61">
        <f t="shared" si="3184"/>
        <v>280153.84615384613</v>
      </c>
      <c r="FC156" s="60">
        <v>0</v>
      </c>
      <c r="FD156" s="12">
        <v>0</v>
      </c>
      <c r="FE156" s="61">
        <v>0</v>
      </c>
      <c r="FF156" s="60">
        <v>36.817999999999998</v>
      </c>
      <c r="FG156" s="12">
        <v>3435.34</v>
      </c>
      <c r="FH156" s="61">
        <f t="shared" si="3185"/>
        <v>93305.99163452661</v>
      </c>
      <c r="FI156" s="60">
        <v>1.069</v>
      </c>
      <c r="FJ156" s="12">
        <v>155.27000000000001</v>
      </c>
      <c r="FK156" s="61">
        <f t="shared" si="3219"/>
        <v>145247.89522918619</v>
      </c>
      <c r="FL156" s="60">
        <v>0</v>
      </c>
      <c r="FM156" s="12">
        <v>0</v>
      </c>
      <c r="FN156" s="61">
        <v>0</v>
      </c>
      <c r="FO156" s="60">
        <v>21.849</v>
      </c>
      <c r="FP156" s="12">
        <v>7108.13</v>
      </c>
      <c r="FQ156" s="61">
        <f t="shared" si="3186"/>
        <v>325329.76337589818</v>
      </c>
      <c r="FR156" s="60">
        <v>21.702999999999999</v>
      </c>
      <c r="FS156" s="12">
        <v>1976.37</v>
      </c>
      <c r="FT156" s="61">
        <f t="shared" si="3187"/>
        <v>91064.368981246836</v>
      </c>
      <c r="FU156" s="60">
        <v>85.501000000000005</v>
      </c>
      <c r="FV156" s="12">
        <v>4747.3100000000004</v>
      </c>
      <c r="FW156" s="61">
        <f t="shared" si="3188"/>
        <v>55523.444170243623</v>
      </c>
      <c r="FX156" s="60">
        <v>0</v>
      </c>
      <c r="FY156" s="12">
        <v>0</v>
      </c>
      <c r="FZ156" s="61">
        <v>0</v>
      </c>
      <c r="GA156" s="60">
        <v>0.47799999999999998</v>
      </c>
      <c r="GB156" s="12">
        <v>160.58000000000001</v>
      </c>
      <c r="GC156" s="61">
        <f t="shared" si="3189"/>
        <v>335941.42259414232</v>
      </c>
      <c r="GD156" s="60">
        <v>0</v>
      </c>
      <c r="GE156" s="12">
        <v>0</v>
      </c>
      <c r="GF156" s="61">
        <v>0</v>
      </c>
      <c r="GG156" s="60">
        <v>1.7000000000000001E-2</v>
      </c>
      <c r="GH156" s="12">
        <v>5.9</v>
      </c>
      <c r="GI156" s="61">
        <f t="shared" si="3229"/>
        <v>347058.82352941175</v>
      </c>
      <c r="GJ156" s="60">
        <v>18.026</v>
      </c>
      <c r="GK156" s="12">
        <v>968.45</v>
      </c>
      <c r="GL156" s="61">
        <f t="shared" si="3190"/>
        <v>53725.174747586818</v>
      </c>
      <c r="GM156" s="60">
        <v>0</v>
      </c>
      <c r="GN156" s="12">
        <v>0</v>
      </c>
      <c r="GO156" s="61">
        <v>0</v>
      </c>
      <c r="GP156" s="60">
        <v>0</v>
      </c>
      <c r="GQ156" s="12">
        <v>0</v>
      </c>
      <c r="GR156" s="61">
        <v>0</v>
      </c>
      <c r="GS156" s="54"/>
      <c r="GT156" s="10"/>
      <c r="GU156" s="55"/>
      <c r="GV156" s="60">
        <v>0</v>
      </c>
      <c r="GW156" s="12">
        <v>0</v>
      </c>
      <c r="GX156" s="61">
        <v>0</v>
      </c>
      <c r="GY156" s="60">
        <v>2</v>
      </c>
      <c r="GZ156" s="12">
        <v>60</v>
      </c>
      <c r="HA156" s="61">
        <f t="shared" si="3221"/>
        <v>30000</v>
      </c>
      <c r="HB156" s="60">
        <v>0</v>
      </c>
      <c r="HC156" s="12">
        <v>0</v>
      </c>
      <c r="HD156" s="61">
        <v>0</v>
      </c>
      <c r="HE156" s="60">
        <v>0</v>
      </c>
      <c r="HF156" s="12">
        <v>0</v>
      </c>
      <c r="HG156" s="61">
        <v>0</v>
      </c>
      <c r="HH156" s="60">
        <v>0</v>
      </c>
      <c r="HI156" s="12">
        <v>0</v>
      </c>
      <c r="HJ156" s="61">
        <v>0</v>
      </c>
      <c r="HK156" s="60">
        <v>0.04</v>
      </c>
      <c r="HL156" s="12">
        <v>17.59</v>
      </c>
      <c r="HM156" s="61">
        <f t="shared" si="3231"/>
        <v>439750</v>
      </c>
      <c r="HN156" s="60">
        <v>5.1999999999999998E-2</v>
      </c>
      <c r="HO156" s="12">
        <v>0.5</v>
      </c>
      <c r="HP156" s="61">
        <f t="shared" si="3232"/>
        <v>9615.3846153846152</v>
      </c>
      <c r="HQ156" s="60">
        <v>48.896999999999998</v>
      </c>
      <c r="HR156" s="12">
        <v>1336.41</v>
      </c>
      <c r="HS156" s="61">
        <f t="shared" si="3191"/>
        <v>27331.124608871713</v>
      </c>
      <c r="HT156" s="60">
        <v>2.5999999999999999E-2</v>
      </c>
      <c r="HU156" s="12">
        <v>0.56999999999999995</v>
      </c>
      <c r="HV156" s="61">
        <f t="shared" ref="HV156" si="3260">HU156/HT156*1000</f>
        <v>21923.076923076922</v>
      </c>
      <c r="HW156" s="60">
        <v>0</v>
      </c>
      <c r="HX156" s="12">
        <v>0</v>
      </c>
      <c r="HY156" s="61">
        <v>0</v>
      </c>
      <c r="HZ156" s="60">
        <v>0</v>
      </c>
      <c r="IA156" s="12">
        <v>0</v>
      </c>
      <c r="IB156" s="61">
        <v>0</v>
      </c>
      <c r="IC156" s="60">
        <v>0</v>
      </c>
      <c r="ID156" s="12">
        <v>0</v>
      </c>
      <c r="IE156" s="61">
        <v>0</v>
      </c>
      <c r="IF156" s="60">
        <v>0</v>
      </c>
      <c r="IG156" s="12">
        <v>0</v>
      </c>
      <c r="IH156" s="61">
        <v>0</v>
      </c>
      <c r="II156" s="60">
        <v>3.246</v>
      </c>
      <c r="IJ156" s="12">
        <v>579.72</v>
      </c>
      <c r="IK156" s="61">
        <f t="shared" si="3192"/>
        <v>178595.19408502773</v>
      </c>
      <c r="IL156" s="60">
        <v>0</v>
      </c>
      <c r="IM156" s="12">
        <v>0</v>
      </c>
      <c r="IN156" s="61">
        <v>0</v>
      </c>
      <c r="IO156" s="60">
        <v>0</v>
      </c>
      <c r="IP156" s="12">
        <v>0</v>
      </c>
      <c r="IQ156" s="61">
        <v>0</v>
      </c>
      <c r="IR156" s="60">
        <v>0</v>
      </c>
      <c r="IS156" s="12">
        <v>0</v>
      </c>
      <c r="IT156" s="61">
        <v>0</v>
      </c>
      <c r="IU156" s="60">
        <v>0</v>
      </c>
      <c r="IV156" s="12">
        <v>0</v>
      </c>
      <c r="IW156" s="61">
        <v>0</v>
      </c>
      <c r="IX156" s="60">
        <v>114.705</v>
      </c>
      <c r="IY156" s="12">
        <v>3713.3</v>
      </c>
      <c r="IZ156" s="61">
        <f t="shared" si="3194"/>
        <v>32372.607994420468</v>
      </c>
      <c r="JA156" s="60">
        <v>0.77700000000000002</v>
      </c>
      <c r="JB156" s="12">
        <v>315.76</v>
      </c>
      <c r="JC156" s="61">
        <f t="shared" si="3195"/>
        <v>406383.52638352639</v>
      </c>
      <c r="JD156" s="60">
        <v>0</v>
      </c>
      <c r="JE156" s="12">
        <v>0</v>
      </c>
      <c r="JF156" s="61">
        <v>0</v>
      </c>
      <c r="JG156" s="60">
        <v>1.1659999999999999</v>
      </c>
      <c r="JH156" s="12">
        <v>20.34</v>
      </c>
      <c r="JI156" s="61">
        <f t="shared" si="3196"/>
        <v>17444.253859348202</v>
      </c>
      <c r="JJ156" s="60">
        <v>3.081</v>
      </c>
      <c r="JK156" s="12">
        <v>47.23</v>
      </c>
      <c r="JL156" s="61">
        <f t="shared" si="3197"/>
        <v>15329.438493995456</v>
      </c>
      <c r="JM156" s="60">
        <v>0.41499999999999998</v>
      </c>
      <c r="JN156" s="12">
        <v>50.93</v>
      </c>
      <c r="JO156" s="61">
        <f t="shared" si="3198"/>
        <v>122722.89156626507</v>
      </c>
      <c r="JP156" s="60">
        <v>0</v>
      </c>
      <c r="JQ156" s="12">
        <v>0</v>
      </c>
      <c r="JR156" s="61">
        <v>0</v>
      </c>
      <c r="JS156" s="60">
        <v>0</v>
      </c>
      <c r="JT156" s="12">
        <v>0</v>
      </c>
      <c r="JU156" s="61">
        <v>0</v>
      </c>
      <c r="JV156" s="60">
        <v>0</v>
      </c>
      <c r="JW156" s="12">
        <v>0</v>
      </c>
      <c r="JX156" s="61">
        <v>0</v>
      </c>
      <c r="JY156" s="60">
        <v>0</v>
      </c>
      <c r="JZ156" s="12">
        <v>0</v>
      </c>
      <c r="KA156" s="61">
        <v>0</v>
      </c>
      <c r="KB156" s="60">
        <v>0</v>
      </c>
      <c r="KC156" s="12">
        <v>0</v>
      </c>
      <c r="KD156" s="61">
        <v>0</v>
      </c>
      <c r="KE156" s="60">
        <v>378.80900000000003</v>
      </c>
      <c r="KF156" s="12">
        <v>25619.9</v>
      </c>
      <c r="KG156" s="61">
        <f t="shared" si="3200"/>
        <v>67632.764797034921</v>
      </c>
      <c r="KH156" s="60">
        <v>0</v>
      </c>
      <c r="KI156" s="12">
        <v>0</v>
      </c>
      <c r="KJ156" s="61">
        <v>0</v>
      </c>
      <c r="KK156" s="60">
        <v>0</v>
      </c>
      <c r="KL156" s="12">
        <v>0</v>
      </c>
      <c r="KM156" s="61">
        <v>0</v>
      </c>
      <c r="KN156" s="60">
        <v>0</v>
      </c>
      <c r="KO156" s="12">
        <v>0</v>
      </c>
      <c r="KP156" s="61">
        <v>0</v>
      </c>
      <c r="KQ156" s="60">
        <v>0</v>
      </c>
      <c r="KR156" s="12">
        <v>0</v>
      </c>
      <c r="KS156" s="61">
        <v>0</v>
      </c>
      <c r="KT156" s="60">
        <v>0</v>
      </c>
      <c r="KU156" s="12">
        <v>0</v>
      </c>
      <c r="KV156" s="61">
        <v>0</v>
      </c>
      <c r="KW156" s="60">
        <v>0</v>
      </c>
      <c r="KX156" s="12">
        <v>0</v>
      </c>
      <c r="KY156" s="61">
        <v>0</v>
      </c>
      <c r="KZ156" s="60">
        <v>0</v>
      </c>
      <c r="LA156" s="12">
        <v>0</v>
      </c>
      <c r="LB156" s="61">
        <v>0</v>
      </c>
      <c r="LC156" s="60">
        <v>0</v>
      </c>
      <c r="LD156" s="12">
        <v>0</v>
      </c>
      <c r="LE156" s="61">
        <v>0</v>
      </c>
      <c r="LF156" s="60">
        <v>0</v>
      </c>
      <c r="LG156" s="12">
        <v>0</v>
      </c>
      <c r="LH156" s="61">
        <v>0</v>
      </c>
      <c r="LI156" s="60">
        <v>0</v>
      </c>
      <c r="LJ156" s="12">
        <v>0</v>
      </c>
      <c r="LK156" s="61">
        <v>0</v>
      </c>
      <c r="LL156" s="60">
        <v>1.1539999999999999</v>
      </c>
      <c r="LM156" s="12">
        <v>76.84</v>
      </c>
      <c r="LN156" s="61">
        <f t="shared" si="3203"/>
        <v>66585.788561525129</v>
      </c>
      <c r="LO156" s="60">
        <v>23.529</v>
      </c>
      <c r="LP156" s="12">
        <v>376.21</v>
      </c>
      <c r="LQ156" s="61">
        <f t="shared" si="3253"/>
        <v>15989.204811084193</v>
      </c>
      <c r="LR156" s="60">
        <v>0</v>
      </c>
      <c r="LS156" s="12">
        <v>0</v>
      </c>
      <c r="LT156" s="61">
        <v>0</v>
      </c>
      <c r="LU156" s="60">
        <v>2.7E-2</v>
      </c>
      <c r="LV156" s="12">
        <v>19.46</v>
      </c>
      <c r="LW156" s="61">
        <f t="shared" si="3204"/>
        <v>720740.74074074079</v>
      </c>
      <c r="LX156" s="60">
        <v>41.887999999999998</v>
      </c>
      <c r="LY156" s="12">
        <v>1681.45</v>
      </c>
      <c r="LZ156" s="61">
        <f t="shared" si="3205"/>
        <v>40141.5679908327</v>
      </c>
      <c r="MA156" s="60">
        <v>1.1259999999999999</v>
      </c>
      <c r="MB156" s="12">
        <v>153.77000000000001</v>
      </c>
      <c r="MC156" s="61">
        <f t="shared" si="3206"/>
        <v>136563.055062167</v>
      </c>
      <c r="MD156" s="60">
        <v>0</v>
      </c>
      <c r="ME156" s="12">
        <v>0</v>
      </c>
      <c r="MF156" s="61">
        <v>0</v>
      </c>
      <c r="MG156" s="60">
        <v>0.91800000000000004</v>
      </c>
      <c r="MH156" s="12">
        <v>825.11</v>
      </c>
      <c r="MI156" s="61">
        <f t="shared" si="3207"/>
        <v>898812.63616557734</v>
      </c>
      <c r="MJ156" s="60">
        <v>2.8260000000000001</v>
      </c>
      <c r="MK156" s="12">
        <v>2074.06</v>
      </c>
      <c r="ML156" s="61">
        <f t="shared" si="3208"/>
        <v>733920.73602264677</v>
      </c>
      <c r="MM156" s="60">
        <v>2.718</v>
      </c>
      <c r="MN156" s="12">
        <v>1699.61</v>
      </c>
      <c r="MO156" s="61">
        <f t="shared" si="3209"/>
        <v>625316.40912435611</v>
      </c>
      <c r="MP156" s="60">
        <v>0</v>
      </c>
      <c r="MQ156" s="12">
        <v>0</v>
      </c>
      <c r="MR156" s="61">
        <v>0</v>
      </c>
      <c r="MS156" s="60">
        <v>6.1520000000000001</v>
      </c>
      <c r="MT156" s="12">
        <v>393.73</v>
      </c>
      <c r="MU156" s="61">
        <f t="shared" si="3210"/>
        <v>64000.325097529254</v>
      </c>
      <c r="MV156" s="60">
        <v>0</v>
      </c>
      <c r="MW156" s="12">
        <v>0</v>
      </c>
      <c r="MX156" s="61">
        <v>0</v>
      </c>
      <c r="MY156" s="60">
        <v>143.024</v>
      </c>
      <c r="MZ156" s="12">
        <v>2511.36</v>
      </c>
      <c r="NA156" s="61">
        <f t="shared" si="3211"/>
        <v>17559.011075064325</v>
      </c>
      <c r="NB156" s="60">
        <v>0</v>
      </c>
      <c r="NC156" s="12">
        <v>0</v>
      </c>
      <c r="ND156" s="61">
        <v>0</v>
      </c>
      <c r="NE156" s="60">
        <v>0</v>
      </c>
      <c r="NF156" s="12">
        <v>0</v>
      </c>
      <c r="NG156" s="61">
        <v>0</v>
      </c>
      <c r="NH156" s="60">
        <v>0</v>
      </c>
      <c r="NI156" s="12">
        <v>0</v>
      </c>
      <c r="NJ156" s="61">
        <v>0</v>
      </c>
      <c r="NK156" s="60">
        <v>0.54700000000000004</v>
      </c>
      <c r="NL156" s="12">
        <v>114.56</v>
      </c>
      <c r="NM156" s="61">
        <f t="shared" si="3212"/>
        <v>209433.27239488115</v>
      </c>
      <c r="NN156" s="60">
        <v>0</v>
      </c>
      <c r="NO156" s="12">
        <v>0</v>
      </c>
      <c r="NP156" s="61">
        <v>0</v>
      </c>
      <c r="NQ156" s="60">
        <v>0</v>
      </c>
      <c r="NR156" s="12">
        <v>0</v>
      </c>
      <c r="NS156" s="61">
        <v>0</v>
      </c>
      <c r="NT156" s="60">
        <v>1.841</v>
      </c>
      <c r="NU156" s="12">
        <v>9.57</v>
      </c>
      <c r="NV156" s="61">
        <f t="shared" si="3238"/>
        <v>5198.2618142313968</v>
      </c>
      <c r="NW156" s="60">
        <v>150.09899999999999</v>
      </c>
      <c r="NX156" s="12">
        <v>9237.98</v>
      </c>
      <c r="NY156" s="61">
        <f t="shared" si="3213"/>
        <v>61545.913030733056</v>
      </c>
      <c r="NZ156" s="60">
        <v>210.90600000000001</v>
      </c>
      <c r="OA156" s="12">
        <v>29218.27</v>
      </c>
      <c r="OB156" s="61">
        <f t="shared" si="3214"/>
        <v>138536.93114468057</v>
      </c>
      <c r="OC156" s="60">
        <v>0</v>
      </c>
      <c r="OD156" s="12">
        <v>0</v>
      </c>
      <c r="OE156" s="61">
        <v>0</v>
      </c>
      <c r="OF156" s="72">
        <v>2.6659999999999999</v>
      </c>
      <c r="OG156" s="23">
        <v>20.350000000000001</v>
      </c>
      <c r="OH156" s="73">
        <f t="shared" si="3255"/>
        <v>7633.1582895723932</v>
      </c>
      <c r="OI156" s="60">
        <v>0</v>
      </c>
      <c r="OJ156" s="12">
        <v>0</v>
      </c>
      <c r="OK156" s="61">
        <v>0</v>
      </c>
      <c r="OL156" s="60">
        <v>0</v>
      </c>
      <c r="OM156" s="12">
        <v>0</v>
      </c>
      <c r="ON156" s="61">
        <v>0</v>
      </c>
      <c r="OO156" s="54">
        <v>0</v>
      </c>
      <c r="OP156" s="10">
        <v>0</v>
      </c>
      <c r="OQ156" s="55">
        <f t="shared" si="3217"/>
        <v>0</v>
      </c>
      <c r="OR156" s="60">
        <v>0</v>
      </c>
      <c r="OS156" s="12">
        <v>0</v>
      </c>
      <c r="OT156" s="61">
        <v>0</v>
      </c>
      <c r="OU156" s="60">
        <v>0</v>
      </c>
      <c r="OV156" s="12">
        <v>0</v>
      </c>
      <c r="OW156" s="61">
        <v>0</v>
      </c>
      <c r="OX156" s="60">
        <v>0</v>
      </c>
      <c r="OY156" s="12">
        <v>0</v>
      </c>
      <c r="OZ156" s="61">
        <v>0</v>
      </c>
      <c r="PA156" s="13">
        <f t="shared" si="2865"/>
        <v>18107.41837792642</v>
      </c>
      <c r="PB156" s="78" t="e">
        <f>SUM(J156,V156,Y156,AH156,AK156,AQ156,AT156,AW156,BI156,BL156,BR156,BU156,BX156,CA156,CD156,CJ156,CM156,CS156,CV156,CY156,DB156,DH156,DN156,DQ156,DT156,DW156,EC156,EF156,EI156,EU156,EX156,FA156,FG156,FJ156,FM156,FP156,FS156,FV156,GB156,GE156,GH156,GK156,GN156,GQ156,GW156,GZ156,HF156,HO156,HR156,HU156,ID156,IG156,IJ156,IM156,IP156,IV156,IY156,JB156,JE156,JH156,JK156,JN156,JQ156,JZ156,KC156,KF156,KI156,KL156,KO156,KR156,KU156,LA156,LD156,LM156,LP156,LS156,LV156,LY156,MB156,HI156,MH156,MK156,MN156,MQ156,MT156,MW156,MZ156,NC156,NF156,NI156,NL156,NO156,NU156,NX156,OA156,OJ156,OS156,OV156,OY156,HL156,JW156,AB156,IA156,IS156,P156+OP156+OM156+OG156+OD156+NR156+ME156+LG156+KX156+JT156+HX156+#REF!+HC156+GT156+FY156+FD156+ER156+EO156+EL156+DZ156+DE156+CP156+BO156+BF156+AZ156+AE156+S156+M156+G156+D156)</f>
        <v>#REF!</v>
      </c>
      <c r="PC156" s="6"/>
      <c r="PD156" s="9"/>
      <c r="PE156" s="6"/>
      <c r="PF156" s="6"/>
      <c r="PG156" s="6"/>
      <c r="PH156" s="9"/>
      <c r="PI156" s="6"/>
      <c r="PJ156" s="6"/>
      <c r="PK156" s="6"/>
      <c r="PL156" s="9"/>
      <c r="PM156" s="6"/>
      <c r="PN156" s="6"/>
      <c r="PO156" s="6"/>
      <c r="PP156" s="9"/>
      <c r="PQ156" s="6"/>
      <c r="PR156" s="6"/>
      <c r="PS156" s="6"/>
      <c r="PT156" s="9"/>
      <c r="PU156" s="6"/>
      <c r="PV156" s="6"/>
      <c r="PW156" s="6"/>
      <c r="PX156" s="9"/>
      <c r="PY156" s="6"/>
      <c r="PZ156" s="6"/>
      <c r="QA156" s="6"/>
      <c r="QB156" s="9"/>
      <c r="QC156" s="6"/>
      <c r="QD156" s="6"/>
      <c r="QE156" s="6"/>
      <c r="QF156" s="2"/>
      <c r="QG156" s="1"/>
      <c r="QH156" s="1"/>
      <c r="QI156" s="1"/>
      <c r="QJ156" s="2"/>
      <c r="QK156" s="1"/>
      <c r="QL156" s="1"/>
      <c r="QM156" s="1"/>
      <c r="QN156" s="2"/>
      <c r="QO156" s="1"/>
      <c r="QP156" s="1"/>
      <c r="QQ156" s="1"/>
    </row>
    <row r="157" spans="1:534" x14ac:dyDescent="0.25">
      <c r="A157" s="46">
        <v>2015</v>
      </c>
      <c r="B157" s="47" t="s">
        <v>13</v>
      </c>
      <c r="C157" s="60">
        <v>0</v>
      </c>
      <c r="D157" s="12">
        <v>0</v>
      </c>
      <c r="E157" s="61">
        <v>0</v>
      </c>
      <c r="F157" s="60">
        <v>0</v>
      </c>
      <c r="G157" s="12">
        <v>0</v>
      </c>
      <c r="H157" s="61">
        <v>0</v>
      </c>
      <c r="I157" s="60">
        <v>10.965999999999999</v>
      </c>
      <c r="J157" s="12">
        <v>167.29</v>
      </c>
      <c r="K157" s="61">
        <f t="shared" si="3239"/>
        <v>15255.334670800657</v>
      </c>
      <c r="L157" s="60">
        <v>0</v>
      </c>
      <c r="M157" s="12">
        <v>0</v>
      </c>
      <c r="N157" s="61">
        <v>0</v>
      </c>
      <c r="O157" s="60">
        <v>0</v>
      </c>
      <c r="P157" s="12">
        <v>0</v>
      </c>
      <c r="Q157" s="61">
        <v>0</v>
      </c>
      <c r="R157" s="60">
        <v>7.0000000000000001E-3</v>
      </c>
      <c r="S157" s="12">
        <v>1.3</v>
      </c>
      <c r="T157" s="61">
        <f t="shared" si="3250"/>
        <v>185714.28571428571</v>
      </c>
      <c r="U157" s="60">
        <v>5.4569999999999999</v>
      </c>
      <c r="V157" s="12">
        <v>1197.26</v>
      </c>
      <c r="W157" s="61">
        <f>V157/U157*1000</f>
        <v>219398.93714495146</v>
      </c>
      <c r="X157" s="60">
        <v>1.724</v>
      </c>
      <c r="Y157" s="12">
        <v>92.9</v>
      </c>
      <c r="Z157" s="61">
        <f t="shared" si="3166"/>
        <v>53886.310904872393</v>
      </c>
      <c r="AA157" s="60">
        <v>0</v>
      </c>
      <c r="AB157" s="12">
        <v>0</v>
      </c>
      <c r="AC157" s="61">
        <v>0</v>
      </c>
      <c r="AD157" s="60">
        <v>0</v>
      </c>
      <c r="AE157" s="12">
        <v>0</v>
      </c>
      <c r="AF157" s="61">
        <v>0</v>
      </c>
      <c r="AG157" s="60">
        <v>0</v>
      </c>
      <c r="AH157" s="12">
        <v>0</v>
      </c>
      <c r="AI157" s="61">
        <v>0</v>
      </c>
      <c r="AJ157" s="60">
        <v>30.648</v>
      </c>
      <c r="AK157" s="12">
        <v>531.99</v>
      </c>
      <c r="AL157" s="61">
        <f t="shared" si="3167"/>
        <v>17358.06577916993</v>
      </c>
      <c r="AM157" s="60">
        <v>0</v>
      </c>
      <c r="AN157" s="12">
        <v>0</v>
      </c>
      <c r="AO157" s="61">
        <v>0</v>
      </c>
      <c r="AP157" s="60">
        <v>0.25</v>
      </c>
      <c r="AQ157" s="12">
        <v>6.15</v>
      </c>
      <c r="AR157" s="61">
        <f t="shared" si="3168"/>
        <v>24600</v>
      </c>
      <c r="AS157" s="60">
        <v>1.55</v>
      </c>
      <c r="AT157" s="12">
        <v>147.30000000000001</v>
      </c>
      <c r="AU157" s="61">
        <f t="shared" si="3169"/>
        <v>95032.258064516122</v>
      </c>
      <c r="AV157" s="60">
        <v>0</v>
      </c>
      <c r="AW157" s="12">
        <v>0</v>
      </c>
      <c r="AX157" s="61">
        <v>0</v>
      </c>
      <c r="AY157" s="60">
        <v>0</v>
      </c>
      <c r="AZ157" s="12">
        <v>0</v>
      </c>
      <c r="BA157" s="61">
        <v>0</v>
      </c>
      <c r="BB157" s="60">
        <v>0</v>
      </c>
      <c r="BC157" s="12">
        <v>0</v>
      </c>
      <c r="BD157" s="61">
        <v>0</v>
      </c>
      <c r="BE157" s="60">
        <v>0</v>
      </c>
      <c r="BF157" s="12">
        <v>0</v>
      </c>
      <c r="BG157" s="61">
        <v>0</v>
      </c>
      <c r="BH157" s="60">
        <v>4.4999999999999998E-2</v>
      </c>
      <c r="BI157" s="12">
        <v>1.63</v>
      </c>
      <c r="BJ157" s="61">
        <f t="shared" si="3171"/>
        <v>36222.222222222219</v>
      </c>
      <c r="BK157" s="60">
        <v>37.921999999999997</v>
      </c>
      <c r="BL157" s="12">
        <v>8899.85</v>
      </c>
      <c r="BM157" s="61">
        <f t="shared" si="3172"/>
        <v>234688.30757871424</v>
      </c>
      <c r="BN157" s="60">
        <v>0</v>
      </c>
      <c r="BO157" s="12">
        <v>0</v>
      </c>
      <c r="BP157" s="61">
        <v>0</v>
      </c>
      <c r="BQ157" s="60">
        <v>0</v>
      </c>
      <c r="BR157" s="12">
        <v>0</v>
      </c>
      <c r="BS157" s="61">
        <v>0</v>
      </c>
      <c r="BT157" s="60">
        <v>136.577</v>
      </c>
      <c r="BU157" s="12">
        <v>5198.21</v>
      </c>
      <c r="BV157" s="61">
        <f t="shared" si="3173"/>
        <v>38060.654429369511</v>
      </c>
      <c r="BW157" s="60">
        <v>2.6869999999999998</v>
      </c>
      <c r="BX157" s="12">
        <v>378.7</v>
      </c>
      <c r="BY157" s="61">
        <f t="shared" si="3174"/>
        <v>140937.8489021213</v>
      </c>
      <c r="BZ157" s="60">
        <v>0</v>
      </c>
      <c r="CA157" s="12">
        <v>0</v>
      </c>
      <c r="CB157" s="61">
        <v>0</v>
      </c>
      <c r="CC157" s="60">
        <v>0</v>
      </c>
      <c r="CD157" s="12">
        <v>0</v>
      </c>
      <c r="CE157" s="61">
        <v>0</v>
      </c>
      <c r="CF157" s="60">
        <v>0</v>
      </c>
      <c r="CG157" s="12">
        <v>0</v>
      </c>
      <c r="CH157" s="61">
        <v>0</v>
      </c>
      <c r="CI157" s="60">
        <v>0</v>
      </c>
      <c r="CJ157" s="12">
        <v>0</v>
      </c>
      <c r="CK157" s="61">
        <v>0</v>
      </c>
      <c r="CL157" s="60">
        <v>0.51</v>
      </c>
      <c r="CM157" s="12">
        <v>33</v>
      </c>
      <c r="CN157" s="61">
        <f t="shared" si="3227"/>
        <v>64705.882352941175</v>
      </c>
      <c r="CO157" s="60">
        <v>0</v>
      </c>
      <c r="CP157" s="12">
        <v>0</v>
      </c>
      <c r="CQ157" s="61">
        <v>0</v>
      </c>
      <c r="CR157" s="60">
        <v>34.814</v>
      </c>
      <c r="CS157" s="12">
        <v>4881.21</v>
      </c>
      <c r="CT157" s="61">
        <f t="shared" si="3218"/>
        <v>140208.24955477682</v>
      </c>
      <c r="CU157" s="60">
        <v>138.792</v>
      </c>
      <c r="CV157" s="12">
        <v>3864.57</v>
      </c>
      <c r="CW157" s="61">
        <f t="shared" si="3175"/>
        <v>27844.32820335466</v>
      </c>
      <c r="CX157" s="60">
        <v>0</v>
      </c>
      <c r="CY157" s="12">
        <v>0</v>
      </c>
      <c r="CZ157" s="61">
        <v>0</v>
      </c>
      <c r="DA157" s="60">
        <v>0</v>
      </c>
      <c r="DB157" s="12">
        <v>0</v>
      </c>
      <c r="DC157" s="61">
        <v>0</v>
      </c>
      <c r="DD157" s="60">
        <v>0</v>
      </c>
      <c r="DE157" s="12">
        <v>0</v>
      </c>
      <c r="DF157" s="61">
        <v>0</v>
      </c>
      <c r="DG157" s="60">
        <v>0</v>
      </c>
      <c r="DH157" s="12">
        <v>0</v>
      </c>
      <c r="DI157" s="61">
        <v>0</v>
      </c>
      <c r="DJ157" s="60">
        <v>0.82499999999999996</v>
      </c>
      <c r="DK157" s="12">
        <v>1366.78</v>
      </c>
      <c r="DL157" s="61">
        <f t="shared" si="3176"/>
        <v>1656703.0303030303</v>
      </c>
      <c r="DM157" s="60">
        <v>10.233000000000001</v>
      </c>
      <c r="DN157" s="12">
        <v>84.73</v>
      </c>
      <c r="DO157" s="61">
        <f t="shared" si="3177"/>
        <v>8280.0742695201789</v>
      </c>
      <c r="DP157" s="60">
        <v>0</v>
      </c>
      <c r="DQ157" s="12">
        <v>0</v>
      </c>
      <c r="DR157" s="61">
        <v>0</v>
      </c>
      <c r="DS157" s="60">
        <v>0</v>
      </c>
      <c r="DT157" s="12">
        <v>0</v>
      </c>
      <c r="DU157" s="61">
        <v>0</v>
      </c>
      <c r="DV157" s="60">
        <v>53.259</v>
      </c>
      <c r="DW157" s="12">
        <v>5375.99</v>
      </c>
      <c r="DX157" s="61">
        <f t="shared" si="3178"/>
        <v>100940.49831953285</v>
      </c>
      <c r="DY157" s="54">
        <v>0</v>
      </c>
      <c r="DZ157" s="10">
        <v>0</v>
      </c>
      <c r="EA157" s="55">
        <f t="shared" si="3179"/>
        <v>0</v>
      </c>
      <c r="EB157" s="60">
        <v>168.06700000000001</v>
      </c>
      <c r="EC157" s="12">
        <v>11776.6</v>
      </c>
      <c r="ED157" s="61">
        <f t="shared" si="3180"/>
        <v>70070.864595667197</v>
      </c>
      <c r="EE157" s="60">
        <v>0.02</v>
      </c>
      <c r="EF157" s="12">
        <v>0.08</v>
      </c>
      <c r="EG157" s="61">
        <f t="shared" si="3181"/>
        <v>4000</v>
      </c>
      <c r="EH157" s="60">
        <v>9.7000000000000003E-2</v>
      </c>
      <c r="EI157" s="12">
        <v>28.29</v>
      </c>
      <c r="EJ157" s="61">
        <f t="shared" si="3182"/>
        <v>291649.48453608248</v>
      </c>
      <c r="EK157" s="60">
        <v>0</v>
      </c>
      <c r="EL157" s="12">
        <v>0</v>
      </c>
      <c r="EM157" s="61">
        <v>0</v>
      </c>
      <c r="EN157" s="60">
        <v>0</v>
      </c>
      <c r="EO157" s="12">
        <v>0</v>
      </c>
      <c r="EP157" s="61">
        <v>0</v>
      </c>
      <c r="EQ157" s="60">
        <v>0</v>
      </c>
      <c r="ER157" s="12">
        <v>0</v>
      </c>
      <c r="ES157" s="61">
        <v>0</v>
      </c>
      <c r="ET157" s="60">
        <v>0</v>
      </c>
      <c r="EU157" s="12">
        <v>0</v>
      </c>
      <c r="EV157" s="61">
        <v>0</v>
      </c>
      <c r="EW157" s="60">
        <v>3.28</v>
      </c>
      <c r="EX157" s="12">
        <v>53.1</v>
      </c>
      <c r="EY157" s="61">
        <f t="shared" si="3183"/>
        <v>16189.024390243905</v>
      </c>
      <c r="EZ157" s="60">
        <v>1.1299999999999999</v>
      </c>
      <c r="FA157" s="12">
        <v>317.01</v>
      </c>
      <c r="FB157" s="61">
        <f t="shared" si="3184"/>
        <v>280539.82300884958</v>
      </c>
      <c r="FC157" s="60">
        <v>0</v>
      </c>
      <c r="FD157" s="12">
        <v>0</v>
      </c>
      <c r="FE157" s="61">
        <v>0</v>
      </c>
      <c r="FF157" s="60">
        <v>22.099</v>
      </c>
      <c r="FG157" s="12">
        <v>5689.72</v>
      </c>
      <c r="FH157" s="61">
        <f t="shared" si="3185"/>
        <v>257465.0436671343</v>
      </c>
      <c r="FI157" s="60">
        <v>1.9490000000000001</v>
      </c>
      <c r="FJ157" s="12">
        <v>345.62</v>
      </c>
      <c r="FK157" s="61">
        <f t="shared" si="3219"/>
        <v>177331.96511031297</v>
      </c>
      <c r="FL157" s="60">
        <v>0</v>
      </c>
      <c r="FM157" s="12">
        <v>0</v>
      </c>
      <c r="FN157" s="61">
        <v>0</v>
      </c>
      <c r="FO157" s="60">
        <v>2.5000000000000001E-2</v>
      </c>
      <c r="FP157" s="12">
        <v>124.43</v>
      </c>
      <c r="FQ157" s="61">
        <f t="shared" si="3186"/>
        <v>4977200</v>
      </c>
      <c r="FR157" s="60">
        <v>0</v>
      </c>
      <c r="FS157" s="12">
        <v>0</v>
      </c>
      <c r="FT157" s="61">
        <v>0</v>
      </c>
      <c r="FU157" s="60">
        <v>69.549000000000007</v>
      </c>
      <c r="FV157" s="12">
        <v>7501.42</v>
      </c>
      <c r="FW157" s="61">
        <f t="shared" si="3188"/>
        <v>107858.05690951702</v>
      </c>
      <c r="FX157" s="60">
        <v>0</v>
      </c>
      <c r="FY157" s="12">
        <v>0</v>
      </c>
      <c r="FZ157" s="61">
        <v>0</v>
      </c>
      <c r="GA157" s="60">
        <v>1.2470000000000001</v>
      </c>
      <c r="GB157" s="12">
        <v>120.88</v>
      </c>
      <c r="GC157" s="61">
        <f t="shared" si="3189"/>
        <v>96936.647955092209</v>
      </c>
      <c r="GD157" s="60">
        <v>0</v>
      </c>
      <c r="GE157" s="12">
        <v>0</v>
      </c>
      <c r="GF157" s="61">
        <v>0</v>
      </c>
      <c r="GG157" s="60">
        <v>0.20699999999999999</v>
      </c>
      <c r="GH157" s="12">
        <v>2.57</v>
      </c>
      <c r="GI157" s="61">
        <f t="shared" si="3229"/>
        <v>12415.458937198067</v>
      </c>
      <c r="GJ157" s="60">
        <v>17.064</v>
      </c>
      <c r="GK157" s="12">
        <v>105.07</v>
      </c>
      <c r="GL157" s="61">
        <f t="shared" si="3190"/>
        <v>6157.4074074074069</v>
      </c>
      <c r="GM157" s="60">
        <v>0</v>
      </c>
      <c r="GN157" s="12">
        <v>0</v>
      </c>
      <c r="GO157" s="61">
        <v>0</v>
      </c>
      <c r="GP157" s="60">
        <v>0</v>
      </c>
      <c r="GQ157" s="12">
        <v>0</v>
      </c>
      <c r="GR157" s="61">
        <v>0</v>
      </c>
      <c r="GS157" s="60">
        <v>0</v>
      </c>
      <c r="GT157" s="12">
        <v>0</v>
      </c>
      <c r="GU157" s="61">
        <v>0</v>
      </c>
      <c r="GV157" s="60">
        <v>0.157</v>
      </c>
      <c r="GW157" s="12">
        <v>7.29</v>
      </c>
      <c r="GX157" s="61">
        <f t="shared" si="3220"/>
        <v>46433.121019108279</v>
      </c>
      <c r="GY157" s="60">
        <v>0</v>
      </c>
      <c r="GZ157" s="12">
        <v>0</v>
      </c>
      <c r="HA157" s="61">
        <v>0</v>
      </c>
      <c r="HB157" s="60">
        <v>0</v>
      </c>
      <c r="HC157" s="12">
        <v>0</v>
      </c>
      <c r="HD157" s="61">
        <v>0</v>
      </c>
      <c r="HE157" s="60">
        <v>0</v>
      </c>
      <c r="HF157" s="12">
        <v>0</v>
      </c>
      <c r="HG157" s="61">
        <v>0</v>
      </c>
      <c r="HH157" s="60">
        <v>0</v>
      </c>
      <c r="HI157" s="12">
        <v>0</v>
      </c>
      <c r="HJ157" s="61">
        <v>0</v>
      </c>
      <c r="HK157" s="60">
        <v>0</v>
      </c>
      <c r="HL157" s="12">
        <v>0</v>
      </c>
      <c r="HM157" s="61">
        <v>0</v>
      </c>
      <c r="HN157" s="60">
        <v>0</v>
      </c>
      <c r="HO157" s="12">
        <v>0</v>
      </c>
      <c r="HP157" s="61">
        <v>0</v>
      </c>
      <c r="HQ157" s="60">
        <v>38.984999999999999</v>
      </c>
      <c r="HR157" s="12">
        <v>453.84</v>
      </c>
      <c r="HS157" s="61">
        <f t="shared" si="3191"/>
        <v>11641.400538668717</v>
      </c>
      <c r="HT157" s="60">
        <v>0</v>
      </c>
      <c r="HU157" s="12">
        <v>0</v>
      </c>
      <c r="HV157" s="61">
        <v>0</v>
      </c>
      <c r="HW157" s="60">
        <v>0</v>
      </c>
      <c r="HX157" s="12">
        <v>0</v>
      </c>
      <c r="HY157" s="61">
        <v>0</v>
      </c>
      <c r="HZ157" s="60">
        <v>0</v>
      </c>
      <c r="IA157" s="12">
        <v>0</v>
      </c>
      <c r="IB157" s="61">
        <v>0</v>
      </c>
      <c r="IC157" s="60">
        <v>0</v>
      </c>
      <c r="ID157" s="12">
        <v>0</v>
      </c>
      <c r="IE157" s="61">
        <v>0</v>
      </c>
      <c r="IF157" s="60">
        <v>0</v>
      </c>
      <c r="IG157" s="12">
        <v>0</v>
      </c>
      <c r="IH157" s="61">
        <v>0</v>
      </c>
      <c r="II157" s="60">
        <v>9.2899999999999991</v>
      </c>
      <c r="IJ157" s="12">
        <v>231</v>
      </c>
      <c r="IK157" s="61">
        <f t="shared" si="3192"/>
        <v>24865.446716899896</v>
      </c>
      <c r="IL157" s="60">
        <v>0</v>
      </c>
      <c r="IM157" s="12">
        <v>0</v>
      </c>
      <c r="IN157" s="61">
        <v>0</v>
      </c>
      <c r="IO157" s="60">
        <v>0</v>
      </c>
      <c r="IP157" s="12">
        <v>0</v>
      </c>
      <c r="IQ157" s="61">
        <v>0</v>
      </c>
      <c r="IR157" s="60">
        <v>0</v>
      </c>
      <c r="IS157" s="12">
        <v>0</v>
      </c>
      <c r="IT157" s="61">
        <v>0</v>
      </c>
      <c r="IU157" s="60">
        <v>0.55000000000000004</v>
      </c>
      <c r="IV157" s="12">
        <v>10.19</v>
      </c>
      <c r="IW157" s="61">
        <f t="shared" si="3193"/>
        <v>18527.272727272724</v>
      </c>
      <c r="IX157" s="60">
        <v>116.899</v>
      </c>
      <c r="IY157" s="12">
        <v>3342.72</v>
      </c>
      <c r="IZ157" s="61">
        <f t="shared" si="3194"/>
        <v>28594.940931915586</v>
      </c>
      <c r="JA157" s="60">
        <v>2.8530000000000002</v>
      </c>
      <c r="JB157" s="12">
        <v>1021.82</v>
      </c>
      <c r="JC157" s="61">
        <f t="shared" si="3195"/>
        <v>358156.32667367678</v>
      </c>
      <c r="JD157" s="60">
        <v>0</v>
      </c>
      <c r="JE157" s="12">
        <v>0</v>
      </c>
      <c r="JF157" s="61">
        <v>0</v>
      </c>
      <c r="JG157" s="60">
        <v>2.5720000000000001</v>
      </c>
      <c r="JH157" s="12">
        <v>53.19</v>
      </c>
      <c r="JI157" s="61">
        <f t="shared" si="3196"/>
        <v>20680.404354587867</v>
      </c>
      <c r="JJ157" s="60">
        <v>0</v>
      </c>
      <c r="JK157" s="12">
        <v>0</v>
      </c>
      <c r="JL157" s="61">
        <v>0</v>
      </c>
      <c r="JM157" s="60">
        <v>0.94</v>
      </c>
      <c r="JN157" s="12">
        <v>13.6</v>
      </c>
      <c r="JO157" s="61">
        <f t="shared" si="3198"/>
        <v>14468.08510638298</v>
      </c>
      <c r="JP157" s="60">
        <v>0</v>
      </c>
      <c r="JQ157" s="12">
        <v>0</v>
      </c>
      <c r="JR157" s="61">
        <v>0</v>
      </c>
      <c r="JS157" s="60">
        <v>0</v>
      </c>
      <c r="JT157" s="12">
        <v>0</v>
      </c>
      <c r="JU157" s="61">
        <v>0</v>
      </c>
      <c r="JV157" s="60">
        <v>0</v>
      </c>
      <c r="JW157" s="12">
        <v>0</v>
      </c>
      <c r="JX157" s="61">
        <v>0</v>
      </c>
      <c r="JY157" s="60">
        <v>0</v>
      </c>
      <c r="JZ157" s="12">
        <v>0</v>
      </c>
      <c r="KA157" s="61">
        <v>0</v>
      </c>
      <c r="KB157" s="60">
        <v>7.0000000000000001E-3</v>
      </c>
      <c r="KC157" s="12">
        <v>10.97</v>
      </c>
      <c r="KD157" s="61">
        <f t="shared" si="3199"/>
        <v>1567142.857142857</v>
      </c>
      <c r="KE157" s="60">
        <v>221.76900000000001</v>
      </c>
      <c r="KF157" s="12">
        <v>13610.88</v>
      </c>
      <c r="KG157" s="61">
        <f t="shared" si="3200"/>
        <v>61374.132543322099</v>
      </c>
      <c r="KH157" s="60">
        <v>3.5999999999999997E-2</v>
      </c>
      <c r="KI157" s="12">
        <v>0.06</v>
      </c>
      <c r="KJ157" s="61">
        <f t="shared" si="3201"/>
        <v>1666.6666666666667</v>
      </c>
      <c r="KK157" s="60">
        <v>0</v>
      </c>
      <c r="KL157" s="12">
        <v>0</v>
      </c>
      <c r="KM157" s="61">
        <v>0</v>
      </c>
      <c r="KN157" s="60">
        <v>0</v>
      </c>
      <c r="KO157" s="12">
        <v>0</v>
      </c>
      <c r="KP157" s="61">
        <v>0</v>
      </c>
      <c r="KQ157" s="60">
        <v>15.249000000000001</v>
      </c>
      <c r="KR157" s="12">
        <v>2529.9499999999998</v>
      </c>
      <c r="KS157" s="61">
        <f t="shared" si="3235"/>
        <v>165909.23995016064</v>
      </c>
      <c r="KT157" s="60">
        <v>40.68</v>
      </c>
      <c r="KU157" s="12">
        <v>4509.9799999999996</v>
      </c>
      <c r="KV157" s="61">
        <f t="shared" si="3202"/>
        <v>110864.79842674533</v>
      </c>
      <c r="KW157" s="60">
        <v>0</v>
      </c>
      <c r="KX157" s="12">
        <v>0</v>
      </c>
      <c r="KY157" s="61">
        <v>0</v>
      </c>
      <c r="KZ157" s="60">
        <v>1E-3</v>
      </c>
      <c r="LA157" s="12">
        <v>0.03</v>
      </c>
      <c r="LB157" s="61">
        <f t="shared" si="3236"/>
        <v>30000</v>
      </c>
      <c r="LC157" s="60">
        <v>0</v>
      </c>
      <c r="LD157" s="12">
        <v>0</v>
      </c>
      <c r="LE157" s="61">
        <v>0</v>
      </c>
      <c r="LF157" s="60">
        <v>0</v>
      </c>
      <c r="LG157" s="12">
        <v>0</v>
      </c>
      <c r="LH157" s="61">
        <v>0</v>
      </c>
      <c r="LI157" s="60">
        <v>0</v>
      </c>
      <c r="LJ157" s="12">
        <v>0</v>
      </c>
      <c r="LK157" s="61">
        <v>0</v>
      </c>
      <c r="LL157" s="60">
        <v>6.7000000000000004E-2</v>
      </c>
      <c r="LM157" s="12">
        <v>130.12</v>
      </c>
      <c r="LN157" s="61">
        <f t="shared" si="3203"/>
        <v>1942089.5522388059</v>
      </c>
      <c r="LO157" s="60">
        <v>0</v>
      </c>
      <c r="LP157" s="12">
        <v>0</v>
      </c>
      <c r="LQ157" s="61">
        <v>0</v>
      </c>
      <c r="LR157" s="60">
        <v>0</v>
      </c>
      <c r="LS157" s="12">
        <v>0</v>
      </c>
      <c r="LT157" s="61">
        <v>0</v>
      </c>
      <c r="LU157" s="60">
        <v>6.0000000000000001E-3</v>
      </c>
      <c r="LV157" s="12">
        <v>1.97</v>
      </c>
      <c r="LW157" s="61">
        <f t="shared" si="3204"/>
        <v>328333.33333333331</v>
      </c>
      <c r="LX157" s="60">
        <v>35.594999999999999</v>
      </c>
      <c r="LY157" s="12">
        <v>800.5</v>
      </c>
      <c r="LZ157" s="61">
        <f t="shared" si="3205"/>
        <v>22489.113639556119</v>
      </c>
      <c r="MA157" s="60">
        <v>0.80900000000000005</v>
      </c>
      <c r="MB157" s="12">
        <v>445.06</v>
      </c>
      <c r="MC157" s="61">
        <f t="shared" si="3206"/>
        <v>550135.97033374535</v>
      </c>
      <c r="MD157" s="60">
        <v>0</v>
      </c>
      <c r="ME157" s="12">
        <v>0</v>
      </c>
      <c r="MF157" s="61">
        <v>0</v>
      </c>
      <c r="MG157" s="60">
        <v>0.82499999999999996</v>
      </c>
      <c r="MH157" s="12">
        <v>1366.78</v>
      </c>
      <c r="MI157" s="61">
        <f t="shared" si="3207"/>
        <v>1656703.0303030303</v>
      </c>
      <c r="MJ157" s="60">
        <v>6.3929999999999998</v>
      </c>
      <c r="MK157" s="12">
        <v>6772.09</v>
      </c>
      <c r="ML157" s="61">
        <f t="shared" si="3208"/>
        <v>1059297.6693258251</v>
      </c>
      <c r="MM157" s="60">
        <v>52.286999999999999</v>
      </c>
      <c r="MN157" s="12">
        <v>13311.95</v>
      </c>
      <c r="MO157" s="61">
        <f t="shared" si="3209"/>
        <v>254593.8761068717</v>
      </c>
      <c r="MP157" s="60">
        <v>0</v>
      </c>
      <c r="MQ157" s="12">
        <v>0</v>
      </c>
      <c r="MR157" s="61">
        <v>0</v>
      </c>
      <c r="MS157" s="60">
        <v>2.5070000000000001</v>
      </c>
      <c r="MT157" s="12">
        <v>37.049999999999997</v>
      </c>
      <c r="MU157" s="61">
        <f t="shared" si="3210"/>
        <v>14778.619864379734</v>
      </c>
      <c r="MV157" s="60">
        <v>0</v>
      </c>
      <c r="MW157" s="12">
        <v>0</v>
      </c>
      <c r="MX157" s="61">
        <v>0</v>
      </c>
      <c r="MY157" s="60">
        <v>99.966999999999999</v>
      </c>
      <c r="MZ157" s="12">
        <v>2320.17</v>
      </c>
      <c r="NA157" s="61">
        <f t="shared" si="3211"/>
        <v>23209.359088499205</v>
      </c>
      <c r="NB157" s="60">
        <v>0</v>
      </c>
      <c r="NC157" s="12">
        <v>0</v>
      </c>
      <c r="ND157" s="61">
        <v>0</v>
      </c>
      <c r="NE157" s="60">
        <v>0</v>
      </c>
      <c r="NF157" s="12">
        <v>0</v>
      </c>
      <c r="NG157" s="61">
        <v>0</v>
      </c>
      <c r="NH157" s="60">
        <v>0</v>
      </c>
      <c r="NI157" s="12">
        <v>0</v>
      </c>
      <c r="NJ157" s="61">
        <v>0</v>
      </c>
      <c r="NK157" s="60">
        <v>0.111</v>
      </c>
      <c r="NL157" s="12">
        <v>24.43</v>
      </c>
      <c r="NM157" s="61">
        <f t="shared" si="3212"/>
        <v>220090.09009009009</v>
      </c>
      <c r="NN157" s="60">
        <v>0</v>
      </c>
      <c r="NO157" s="12">
        <v>0</v>
      </c>
      <c r="NP157" s="61">
        <v>0</v>
      </c>
      <c r="NQ157" s="60">
        <v>0</v>
      </c>
      <c r="NR157" s="12">
        <v>0</v>
      </c>
      <c r="NS157" s="61">
        <v>0</v>
      </c>
      <c r="NT157" s="60">
        <v>0.31</v>
      </c>
      <c r="NU157" s="12">
        <v>1.96</v>
      </c>
      <c r="NV157" s="61">
        <f t="shared" si="3238"/>
        <v>6322.5806451612898</v>
      </c>
      <c r="NW157" s="60">
        <v>106.76300000000001</v>
      </c>
      <c r="NX157" s="12">
        <v>16449.79</v>
      </c>
      <c r="NY157" s="61">
        <f t="shared" si="3213"/>
        <v>154077.62989050514</v>
      </c>
      <c r="NZ157" s="60">
        <v>190.40700000000001</v>
      </c>
      <c r="OA157" s="12">
        <v>23501.51</v>
      </c>
      <c r="OB157" s="61">
        <f t="shared" si="3214"/>
        <v>123427.76263477707</v>
      </c>
      <c r="OC157" s="60">
        <v>0</v>
      </c>
      <c r="OD157" s="12">
        <v>0</v>
      </c>
      <c r="OE157" s="61">
        <v>0</v>
      </c>
      <c r="OF157" s="72">
        <v>0</v>
      </c>
      <c r="OG157" s="23">
        <v>0</v>
      </c>
      <c r="OH157" s="73">
        <v>0</v>
      </c>
      <c r="OI157" s="60">
        <v>0</v>
      </c>
      <c r="OJ157" s="12">
        <v>0</v>
      </c>
      <c r="OK157" s="61">
        <v>0</v>
      </c>
      <c r="OL157" s="60">
        <v>0</v>
      </c>
      <c r="OM157" s="12">
        <v>0</v>
      </c>
      <c r="ON157" s="61">
        <v>0</v>
      </c>
      <c r="OO157" s="54">
        <v>0</v>
      </c>
      <c r="OP157" s="10">
        <v>0</v>
      </c>
      <c r="OQ157" s="55">
        <f t="shared" si="3217"/>
        <v>0</v>
      </c>
      <c r="OR157" s="60">
        <v>0</v>
      </c>
      <c r="OS157" s="12">
        <v>0</v>
      </c>
      <c r="OT157" s="61">
        <v>0</v>
      </c>
      <c r="OU157" s="60">
        <v>0</v>
      </c>
      <c r="OV157" s="12">
        <v>0</v>
      </c>
      <c r="OW157" s="61">
        <v>0</v>
      </c>
      <c r="OX157" s="60">
        <v>0</v>
      </c>
      <c r="OY157" s="12">
        <v>0</v>
      </c>
      <c r="OZ157" s="61">
        <v>0</v>
      </c>
      <c r="PA157" s="13">
        <f t="shared" si="2865"/>
        <v>166071.21000000002</v>
      </c>
      <c r="PB157" s="78" t="e">
        <f>SUM(J157,V157,Y157,AH157,AK157,AQ157,AT157,AW157,BI157,BL157,BR157,BU157,BX157,CA157,CD157,CJ157,CM157,CS157,CV157,CY157,DB157,DH157,DN157,DQ157,DT157,DW157,EC157,EF157,EI157,EU157,EX157,FA157,FG157,FJ157,FM157,FP157,FS157,FV157,GB157,GE157,GH157,GK157,GN157,GQ157,GW157,GZ157,HF157,HO157,HR157,HU157,ID157,IG157,IJ157,IM157,IP157,IV157,IY157,JB157,JE157,JH157,JK157,JN157,JQ157,JZ157,KC157,KF157,KI157,KL157,KO157,KR157,KU157,LA157,LD157,LM157,LP157,LS157,LV157,LY157,MB157,HI157,MH157,MK157,MN157,MQ157,MT157,MW157,MZ157,NC157,NF157,NI157,NL157,NO157,NU157,NX157,OA157,OJ157,OS157,OV157,OY157,HL157,JW157,AB157,IA157,IS157,P157+OP157+OM157+OG157+OD157+NR157+ME157+LG157+KX157+JT157+HX157+#REF!+HC157+GT157+FY157+FD157+ER157+EO157+EL157+DZ157+DE157+CP157+BO157+BF157+AZ157+AE157+S157+M157+G157+D157)</f>
        <v>#REF!</v>
      </c>
      <c r="PC157" s="6"/>
      <c r="PD157" s="9"/>
      <c r="PE157" s="6"/>
      <c r="PF157" s="6"/>
      <c r="PG157" s="6"/>
      <c r="PH157" s="9"/>
      <c r="PI157" s="6"/>
      <c r="PJ157" s="6"/>
      <c r="PK157" s="6"/>
      <c r="PL157" s="9"/>
      <c r="PM157" s="6"/>
      <c r="PN157" s="6"/>
      <c r="PO157" s="6"/>
      <c r="PP157" s="9"/>
      <c r="PQ157" s="6"/>
      <c r="PR157" s="6"/>
      <c r="PS157" s="6"/>
      <c r="PT157" s="9"/>
      <c r="PU157" s="6"/>
      <c r="PV157" s="6"/>
      <c r="PW157" s="6"/>
      <c r="PX157" s="9"/>
      <c r="PY157" s="6"/>
      <c r="PZ157" s="6"/>
      <c r="QA157" s="6"/>
      <c r="QB157" s="9"/>
      <c r="QC157" s="6"/>
      <c r="QD157" s="6"/>
      <c r="QE157" s="6"/>
      <c r="QF157" s="2"/>
      <c r="QG157" s="1"/>
      <c r="QH157" s="1"/>
      <c r="QI157" s="1"/>
      <c r="QJ157" s="2"/>
      <c r="QK157" s="1"/>
      <c r="QL157" s="1"/>
      <c r="QM157" s="1"/>
      <c r="QN157" s="2"/>
      <c r="QO157" s="1"/>
      <c r="QP157" s="1"/>
      <c r="QQ157" s="1"/>
    </row>
    <row r="158" spans="1:534" x14ac:dyDescent="0.25">
      <c r="A158" s="46">
        <v>2015</v>
      </c>
      <c r="B158" s="47" t="s">
        <v>14</v>
      </c>
      <c r="C158" s="60">
        <v>0</v>
      </c>
      <c r="D158" s="12">
        <v>0</v>
      </c>
      <c r="E158" s="61">
        <v>0</v>
      </c>
      <c r="F158" s="60">
        <v>0</v>
      </c>
      <c r="G158" s="12">
        <v>0</v>
      </c>
      <c r="H158" s="61">
        <v>0</v>
      </c>
      <c r="I158" s="60">
        <v>0</v>
      </c>
      <c r="J158" s="12">
        <v>0</v>
      </c>
      <c r="K158" s="61">
        <v>0</v>
      </c>
      <c r="L158" s="60">
        <v>3.45</v>
      </c>
      <c r="M158" s="12">
        <v>0.2</v>
      </c>
      <c r="N158" s="61">
        <f t="shared" si="3244"/>
        <v>57.971014492753625</v>
      </c>
      <c r="O158" s="60">
        <v>37.64</v>
      </c>
      <c r="P158" s="12">
        <v>3609.01</v>
      </c>
      <c r="Q158" s="61">
        <f t="shared" si="3240"/>
        <v>95882.306057385766</v>
      </c>
      <c r="R158" s="60">
        <v>1.0999999999999999E-2</v>
      </c>
      <c r="S158" s="12">
        <v>2.14</v>
      </c>
      <c r="T158" s="61">
        <f t="shared" si="3250"/>
        <v>194545.45454545456</v>
      </c>
      <c r="U158" s="60">
        <v>0.80800000000000005</v>
      </c>
      <c r="V158" s="12">
        <v>295.89999999999998</v>
      </c>
      <c r="W158" s="61">
        <f t="shared" si="3165"/>
        <v>366212.87128712866</v>
      </c>
      <c r="X158" s="60">
        <v>12.981999999999999</v>
      </c>
      <c r="Y158" s="12">
        <v>534.21</v>
      </c>
      <c r="Z158" s="61">
        <f t="shared" si="3166"/>
        <v>41150.053920813443</v>
      </c>
      <c r="AA158" s="60">
        <v>0</v>
      </c>
      <c r="AB158" s="12">
        <v>0</v>
      </c>
      <c r="AC158" s="61">
        <v>0</v>
      </c>
      <c r="AD158" s="60">
        <v>0</v>
      </c>
      <c r="AE158" s="12">
        <v>0</v>
      </c>
      <c r="AF158" s="61">
        <v>0</v>
      </c>
      <c r="AG158" s="60">
        <v>0</v>
      </c>
      <c r="AH158" s="12">
        <v>0</v>
      </c>
      <c r="AI158" s="61">
        <v>0</v>
      </c>
      <c r="AJ158" s="60">
        <v>17.734999999999999</v>
      </c>
      <c r="AK158" s="12">
        <v>591</v>
      </c>
      <c r="AL158" s="61">
        <f t="shared" si="3167"/>
        <v>33323.935720327034</v>
      </c>
      <c r="AM158" s="60">
        <v>0</v>
      </c>
      <c r="AN158" s="12">
        <v>0</v>
      </c>
      <c r="AO158" s="61">
        <v>0</v>
      </c>
      <c r="AP158" s="60">
        <v>3.9E-2</v>
      </c>
      <c r="AQ158" s="12">
        <v>2.3199999999999998</v>
      </c>
      <c r="AR158" s="61">
        <f t="shared" si="3168"/>
        <v>59487.179487179485</v>
      </c>
      <c r="AS158" s="60">
        <v>11.948</v>
      </c>
      <c r="AT158" s="12">
        <v>402.91</v>
      </c>
      <c r="AU158" s="61">
        <f t="shared" si="3169"/>
        <v>33721.961834616668</v>
      </c>
      <c r="AV158" s="60">
        <v>0</v>
      </c>
      <c r="AW158" s="12">
        <v>0</v>
      </c>
      <c r="AX158" s="61">
        <v>0</v>
      </c>
      <c r="AY158" s="60">
        <v>0</v>
      </c>
      <c r="AZ158" s="12">
        <v>0</v>
      </c>
      <c r="BA158" s="61">
        <v>0</v>
      </c>
      <c r="BB158" s="60">
        <v>0</v>
      </c>
      <c r="BC158" s="12">
        <v>0</v>
      </c>
      <c r="BD158" s="61">
        <v>0</v>
      </c>
      <c r="BE158" s="60">
        <v>0</v>
      </c>
      <c r="BF158" s="12">
        <v>0</v>
      </c>
      <c r="BG158" s="61">
        <v>0</v>
      </c>
      <c r="BH158" s="60">
        <v>1.7000000000000001E-2</v>
      </c>
      <c r="BI158" s="12">
        <v>0.76</v>
      </c>
      <c r="BJ158" s="61">
        <f t="shared" si="3171"/>
        <v>44705.882352941175</v>
      </c>
      <c r="BK158" s="60">
        <v>24.611999999999998</v>
      </c>
      <c r="BL158" s="12">
        <v>4943.07</v>
      </c>
      <c r="BM158" s="61">
        <f t="shared" si="3172"/>
        <v>200839.83422720624</v>
      </c>
      <c r="BN158" s="60">
        <v>0</v>
      </c>
      <c r="BO158" s="12">
        <v>0</v>
      </c>
      <c r="BP158" s="61">
        <v>0</v>
      </c>
      <c r="BQ158" s="60">
        <v>0</v>
      </c>
      <c r="BR158" s="12">
        <v>0</v>
      </c>
      <c r="BS158" s="61">
        <v>0</v>
      </c>
      <c r="BT158" s="60">
        <v>92.67</v>
      </c>
      <c r="BU158" s="12">
        <v>6289.93</v>
      </c>
      <c r="BV158" s="61">
        <f t="shared" si="3173"/>
        <v>67874.500917233192</v>
      </c>
      <c r="BW158" s="60">
        <v>4.5419999999999998</v>
      </c>
      <c r="BX158" s="12">
        <v>803.33</v>
      </c>
      <c r="BY158" s="61">
        <f t="shared" si="3174"/>
        <v>176867.01893439016</v>
      </c>
      <c r="BZ158" s="60">
        <v>0</v>
      </c>
      <c r="CA158" s="12">
        <v>0</v>
      </c>
      <c r="CB158" s="61">
        <v>0</v>
      </c>
      <c r="CC158" s="60">
        <v>0</v>
      </c>
      <c r="CD158" s="12">
        <v>0</v>
      </c>
      <c r="CE158" s="61">
        <v>0</v>
      </c>
      <c r="CF158" s="60">
        <v>0</v>
      </c>
      <c r="CG158" s="12">
        <v>0</v>
      </c>
      <c r="CH158" s="61">
        <v>0</v>
      </c>
      <c r="CI158" s="60">
        <v>1.6180000000000001</v>
      </c>
      <c r="CJ158" s="12">
        <v>67.37</v>
      </c>
      <c r="CK158" s="61">
        <f t="shared" si="3242"/>
        <v>41637.824474660069</v>
      </c>
      <c r="CL158" s="60">
        <v>1.9E-2</v>
      </c>
      <c r="CM158" s="12">
        <v>5.76</v>
      </c>
      <c r="CN158" s="61">
        <f t="shared" si="3227"/>
        <v>303157.89473684208</v>
      </c>
      <c r="CO158" s="60">
        <v>0</v>
      </c>
      <c r="CP158" s="12">
        <v>0</v>
      </c>
      <c r="CQ158" s="61">
        <v>0</v>
      </c>
      <c r="CR158" s="60">
        <v>51.4</v>
      </c>
      <c r="CS158" s="12">
        <v>5547.53</v>
      </c>
      <c r="CT158" s="61">
        <f t="shared" si="3218"/>
        <v>107928.59922178987</v>
      </c>
      <c r="CU158" s="60">
        <v>58.887</v>
      </c>
      <c r="CV158" s="12">
        <v>4899.13</v>
      </c>
      <c r="CW158" s="61">
        <f t="shared" si="3175"/>
        <v>83195.442117954721</v>
      </c>
      <c r="CX158" s="60">
        <v>0</v>
      </c>
      <c r="CY158" s="12">
        <v>0</v>
      </c>
      <c r="CZ158" s="61">
        <v>0</v>
      </c>
      <c r="DA158" s="60">
        <v>6.4790000000000001</v>
      </c>
      <c r="DB158" s="12">
        <v>184</v>
      </c>
      <c r="DC158" s="61">
        <f t="shared" si="3228"/>
        <v>28399.444358697332</v>
      </c>
      <c r="DD158" s="60">
        <v>0</v>
      </c>
      <c r="DE158" s="12">
        <v>0</v>
      </c>
      <c r="DF158" s="61">
        <v>0</v>
      </c>
      <c r="DG158" s="60">
        <v>0</v>
      </c>
      <c r="DH158" s="12">
        <v>0</v>
      </c>
      <c r="DI158" s="61">
        <v>0</v>
      </c>
      <c r="DJ158" s="60">
        <v>0.63300000000000001</v>
      </c>
      <c r="DK158" s="12">
        <v>737.73</v>
      </c>
      <c r="DL158" s="61">
        <f t="shared" si="3176"/>
        <v>1165450.2369668246</v>
      </c>
      <c r="DM158" s="60">
        <v>0</v>
      </c>
      <c r="DN158" s="12">
        <v>0</v>
      </c>
      <c r="DO158" s="61">
        <v>0</v>
      </c>
      <c r="DP158" s="60">
        <v>0</v>
      </c>
      <c r="DQ158" s="12">
        <v>0</v>
      </c>
      <c r="DR158" s="61">
        <v>0</v>
      </c>
      <c r="DS158" s="60">
        <v>0</v>
      </c>
      <c r="DT158" s="12">
        <v>0</v>
      </c>
      <c r="DU158" s="61">
        <v>0</v>
      </c>
      <c r="DV158" s="60">
        <v>55.155000000000001</v>
      </c>
      <c r="DW158" s="12">
        <v>8977.7000000000007</v>
      </c>
      <c r="DX158" s="61">
        <f t="shared" si="3178"/>
        <v>162772.18747167074</v>
      </c>
      <c r="DY158" s="54">
        <v>0</v>
      </c>
      <c r="DZ158" s="10">
        <v>0</v>
      </c>
      <c r="EA158" s="55">
        <f t="shared" si="3179"/>
        <v>0</v>
      </c>
      <c r="EB158" s="60">
        <v>128.691</v>
      </c>
      <c r="EC158" s="12">
        <v>9796.2800000000007</v>
      </c>
      <c r="ED158" s="61">
        <f t="shared" si="3180"/>
        <v>76122.49496856812</v>
      </c>
      <c r="EE158" s="60">
        <v>0.81200000000000006</v>
      </c>
      <c r="EF158" s="12">
        <v>3.64</v>
      </c>
      <c r="EG158" s="61">
        <f t="shared" si="3181"/>
        <v>4482.7586206896549</v>
      </c>
      <c r="EH158" s="60">
        <v>4.601</v>
      </c>
      <c r="EI158" s="12">
        <v>438.93</v>
      </c>
      <c r="EJ158" s="61">
        <f t="shared" si="3182"/>
        <v>95398.826342099535</v>
      </c>
      <c r="EK158" s="60">
        <v>0</v>
      </c>
      <c r="EL158" s="12">
        <v>0</v>
      </c>
      <c r="EM158" s="61">
        <v>0</v>
      </c>
      <c r="EN158" s="60">
        <v>0</v>
      </c>
      <c r="EO158" s="12">
        <v>0</v>
      </c>
      <c r="EP158" s="61">
        <v>0</v>
      </c>
      <c r="EQ158" s="60">
        <v>0</v>
      </c>
      <c r="ER158" s="12">
        <v>0</v>
      </c>
      <c r="ES158" s="61">
        <v>0</v>
      </c>
      <c r="ET158" s="60">
        <v>0</v>
      </c>
      <c r="EU158" s="12">
        <v>0</v>
      </c>
      <c r="EV158" s="61">
        <v>0</v>
      </c>
      <c r="EW158" s="60">
        <v>8.1000000000000003E-2</v>
      </c>
      <c r="EX158" s="12">
        <v>64.52</v>
      </c>
      <c r="EY158" s="61">
        <f t="shared" si="3183"/>
        <v>796543.20987654314</v>
      </c>
      <c r="EZ158" s="60">
        <v>8.0980000000000008</v>
      </c>
      <c r="FA158" s="12">
        <v>1372.81</v>
      </c>
      <c r="FB158" s="61">
        <f t="shared" si="3184"/>
        <v>169524.57396888119</v>
      </c>
      <c r="FC158" s="60">
        <v>0</v>
      </c>
      <c r="FD158" s="12">
        <v>0</v>
      </c>
      <c r="FE158" s="61">
        <v>0</v>
      </c>
      <c r="FF158" s="60">
        <v>35.753999999999998</v>
      </c>
      <c r="FG158" s="12">
        <v>3308.84</v>
      </c>
      <c r="FH158" s="61">
        <f t="shared" si="3185"/>
        <v>92544.610393242721</v>
      </c>
      <c r="FI158" s="60">
        <v>0</v>
      </c>
      <c r="FJ158" s="12">
        <v>0</v>
      </c>
      <c r="FK158" s="61">
        <v>0</v>
      </c>
      <c r="FL158" s="60">
        <v>0</v>
      </c>
      <c r="FM158" s="12">
        <v>0</v>
      </c>
      <c r="FN158" s="61">
        <v>0</v>
      </c>
      <c r="FO158" s="60">
        <v>41.508000000000003</v>
      </c>
      <c r="FP158" s="12">
        <v>13472.95</v>
      </c>
      <c r="FQ158" s="61">
        <f t="shared" si="3186"/>
        <v>324586.82663582923</v>
      </c>
      <c r="FR158" s="60">
        <v>7.7850000000000001</v>
      </c>
      <c r="FS158" s="12">
        <v>635.1</v>
      </c>
      <c r="FT158" s="61">
        <f t="shared" si="3187"/>
        <v>81579.961464354521</v>
      </c>
      <c r="FU158" s="60">
        <v>280.70499999999998</v>
      </c>
      <c r="FV158" s="12">
        <v>10143.290000000001</v>
      </c>
      <c r="FW158" s="61">
        <f t="shared" si="3188"/>
        <v>36135.052813451846</v>
      </c>
      <c r="FX158" s="60">
        <v>0</v>
      </c>
      <c r="FY158" s="12">
        <v>0</v>
      </c>
      <c r="FZ158" s="61">
        <v>0</v>
      </c>
      <c r="GA158" s="60">
        <v>1.1459999999999999</v>
      </c>
      <c r="GB158" s="12">
        <v>100.82</v>
      </c>
      <c r="GC158" s="61">
        <f t="shared" si="3189"/>
        <v>87975.56719022688</v>
      </c>
      <c r="GD158" s="60">
        <v>0</v>
      </c>
      <c r="GE158" s="12">
        <v>0</v>
      </c>
      <c r="GF158" s="61">
        <v>0</v>
      </c>
      <c r="GG158" s="60">
        <v>0.02</v>
      </c>
      <c r="GH158" s="12">
        <v>0.33</v>
      </c>
      <c r="GI158" s="61">
        <f t="shared" si="3229"/>
        <v>16500</v>
      </c>
      <c r="GJ158" s="60">
        <v>17.808</v>
      </c>
      <c r="GK158" s="12">
        <v>310.58</v>
      </c>
      <c r="GL158" s="61">
        <f t="shared" si="3190"/>
        <v>17440.476190476191</v>
      </c>
      <c r="GM158" s="60">
        <v>0</v>
      </c>
      <c r="GN158" s="12">
        <v>0</v>
      </c>
      <c r="GO158" s="61">
        <v>0</v>
      </c>
      <c r="GP158" s="60">
        <v>0</v>
      </c>
      <c r="GQ158" s="12">
        <v>0</v>
      </c>
      <c r="GR158" s="61">
        <v>0</v>
      </c>
      <c r="GS158" s="54"/>
      <c r="GT158" s="10"/>
      <c r="GU158" s="55"/>
      <c r="GV158" s="60">
        <v>0</v>
      </c>
      <c r="GW158" s="12">
        <v>0</v>
      </c>
      <c r="GX158" s="61">
        <v>0</v>
      </c>
      <c r="GY158" s="60">
        <v>5.516</v>
      </c>
      <c r="GZ158" s="12">
        <v>89.17</v>
      </c>
      <c r="HA158" s="61">
        <f t="shared" si="3221"/>
        <v>16165.699782451053</v>
      </c>
      <c r="HB158" s="60">
        <v>0</v>
      </c>
      <c r="HC158" s="12">
        <v>0</v>
      </c>
      <c r="HD158" s="61">
        <v>0</v>
      </c>
      <c r="HE158" s="60">
        <v>0</v>
      </c>
      <c r="HF158" s="12">
        <v>0</v>
      </c>
      <c r="HG158" s="61">
        <v>0</v>
      </c>
      <c r="HH158" s="60">
        <v>0</v>
      </c>
      <c r="HI158" s="12">
        <v>0</v>
      </c>
      <c r="HJ158" s="61">
        <v>0</v>
      </c>
      <c r="HK158" s="60">
        <v>0</v>
      </c>
      <c r="HL158" s="12">
        <v>0</v>
      </c>
      <c r="HM158" s="61">
        <v>0</v>
      </c>
      <c r="HN158" s="60">
        <v>0</v>
      </c>
      <c r="HO158" s="12">
        <v>0</v>
      </c>
      <c r="HP158" s="61">
        <v>0</v>
      </c>
      <c r="HQ158" s="60">
        <v>34.639000000000003</v>
      </c>
      <c r="HR158" s="12">
        <v>1074.68</v>
      </c>
      <c r="HS158" s="61">
        <f t="shared" si="3191"/>
        <v>31025.145067698257</v>
      </c>
      <c r="HT158" s="60">
        <v>0</v>
      </c>
      <c r="HU158" s="12">
        <v>0</v>
      </c>
      <c r="HV158" s="61">
        <v>0</v>
      </c>
      <c r="HW158" s="60">
        <v>0</v>
      </c>
      <c r="HX158" s="12">
        <v>0</v>
      </c>
      <c r="HY158" s="61">
        <v>0</v>
      </c>
      <c r="HZ158" s="60">
        <v>0</v>
      </c>
      <c r="IA158" s="12">
        <v>0</v>
      </c>
      <c r="IB158" s="61">
        <v>0</v>
      </c>
      <c r="IC158" s="60">
        <v>0</v>
      </c>
      <c r="ID158" s="12">
        <v>0</v>
      </c>
      <c r="IE158" s="61">
        <v>0</v>
      </c>
      <c r="IF158" s="60">
        <v>0</v>
      </c>
      <c r="IG158" s="12">
        <v>0</v>
      </c>
      <c r="IH158" s="61">
        <v>0</v>
      </c>
      <c r="II158" s="60">
        <v>4.3979999999999997</v>
      </c>
      <c r="IJ158" s="12">
        <v>873.42</v>
      </c>
      <c r="IK158" s="61">
        <f t="shared" si="3192"/>
        <v>198594.81582537518</v>
      </c>
      <c r="IL158" s="60">
        <v>0</v>
      </c>
      <c r="IM158" s="12">
        <v>0</v>
      </c>
      <c r="IN158" s="61">
        <v>0</v>
      </c>
      <c r="IO158" s="60">
        <v>0</v>
      </c>
      <c r="IP158" s="12">
        <v>0</v>
      </c>
      <c r="IQ158" s="61">
        <v>0</v>
      </c>
      <c r="IR158" s="60">
        <v>0</v>
      </c>
      <c r="IS158" s="12">
        <v>0</v>
      </c>
      <c r="IT158" s="61">
        <v>0</v>
      </c>
      <c r="IU158" s="60">
        <v>0</v>
      </c>
      <c r="IV158" s="12">
        <v>0</v>
      </c>
      <c r="IW158" s="61">
        <v>0</v>
      </c>
      <c r="IX158" s="60">
        <v>170.124</v>
      </c>
      <c r="IY158" s="12">
        <v>5028.57</v>
      </c>
      <c r="IZ158" s="61">
        <f t="shared" si="3194"/>
        <v>29558.263384354941</v>
      </c>
      <c r="JA158" s="60">
        <v>0</v>
      </c>
      <c r="JB158" s="12">
        <v>0</v>
      </c>
      <c r="JC158" s="61">
        <v>0</v>
      </c>
      <c r="JD158" s="60">
        <v>0</v>
      </c>
      <c r="JE158" s="12">
        <v>0</v>
      </c>
      <c r="JF158" s="61">
        <v>0</v>
      </c>
      <c r="JG158" s="60">
        <v>1.3560000000000001</v>
      </c>
      <c r="JH158" s="12">
        <v>122.25</v>
      </c>
      <c r="JI158" s="61">
        <f t="shared" si="3196"/>
        <v>90154.867256637168</v>
      </c>
      <c r="JJ158" s="60">
        <v>2.17</v>
      </c>
      <c r="JK158" s="12">
        <v>74.209999999999994</v>
      </c>
      <c r="JL158" s="61">
        <f t="shared" si="3197"/>
        <v>34198.156682027649</v>
      </c>
      <c r="JM158" s="60">
        <v>11.127000000000001</v>
      </c>
      <c r="JN158" s="12">
        <v>240.97</v>
      </c>
      <c r="JO158" s="61">
        <f t="shared" si="3198"/>
        <v>21656.331446032174</v>
      </c>
      <c r="JP158" s="60">
        <v>0</v>
      </c>
      <c r="JQ158" s="12">
        <v>0</v>
      </c>
      <c r="JR158" s="61">
        <v>0</v>
      </c>
      <c r="JS158" s="60">
        <v>0</v>
      </c>
      <c r="JT158" s="12">
        <v>0</v>
      </c>
      <c r="JU158" s="61">
        <v>0</v>
      </c>
      <c r="JV158" s="60">
        <v>0</v>
      </c>
      <c r="JW158" s="12">
        <v>0</v>
      </c>
      <c r="JX158" s="61">
        <v>0</v>
      </c>
      <c r="JY158" s="60">
        <v>0</v>
      </c>
      <c r="JZ158" s="12">
        <v>0</v>
      </c>
      <c r="KA158" s="61">
        <v>0</v>
      </c>
      <c r="KB158" s="60">
        <v>1.4999999999999999E-2</v>
      </c>
      <c r="KC158" s="12">
        <v>25.06</v>
      </c>
      <c r="KD158" s="61">
        <f t="shared" si="3199"/>
        <v>1670666.6666666667</v>
      </c>
      <c r="KE158" s="60">
        <v>202.167</v>
      </c>
      <c r="KF158" s="12">
        <v>13706.53</v>
      </c>
      <c r="KG158" s="61">
        <f t="shared" si="3200"/>
        <v>67798.058041124415</v>
      </c>
      <c r="KH158" s="60">
        <v>0</v>
      </c>
      <c r="KI158" s="12">
        <v>0</v>
      </c>
      <c r="KJ158" s="61">
        <v>0</v>
      </c>
      <c r="KK158" s="60">
        <v>0</v>
      </c>
      <c r="KL158" s="12">
        <v>0</v>
      </c>
      <c r="KM158" s="61">
        <v>0</v>
      </c>
      <c r="KN158" s="60">
        <v>0</v>
      </c>
      <c r="KO158" s="12">
        <v>0</v>
      </c>
      <c r="KP158" s="61">
        <v>0</v>
      </c>
      <c r="KQ158" s="60">
        <v>0</v>
      </c>
      <c r="KR158" s="12">
        <v>0</v>
      </c>
      <c r="KS158" s="61">
        <v>0</v>
      </c>
      <c r="KT158" s="60">
        <v>0</v>
      </c>
      <c r="KU158" s="12">
        <v>0</v>
      </c>
      <c r="KV158" s="61">
        <v>0</v>
      </c>
      <c r="KW158" s="60">
        <v>0</v>
      </c>
      <c r="KX158" s="12">
        <v>0</v>
      </c>
      <c r="KY158" s="61">
        <v>0</v>
      </c>
      <c r="KZ158" s="60">
        <v>0</v>
      </c>
      <c r="LA158" s="12">
        <v>0</v>
      </c>
      <c r="LB158" s="61">
        <v>0</v>
      </c>
      <c r="LC158" s="60">
        <v>0</v>
      </c>
      <c r="LD158" s="12">
        <v>0</v>
      </c>
      <c r="LE158" s="61">
        <v>0</v>
      </c>
      <c r="LF158" s="60">
        <v>0</v>
      </c>
      <c r="LG158" s="12">
        <v>0</v>
      </c>
      <c r="LH158" s="61">
        <v>0</v>
      </c>
      <c r="LI158" s="60">
        <v>0</v>
      </c>
      <c r="LJ158" s="12">
        <v>0</v>
      </c>
      <c r="LK158" s="61">
        <v>0</v>
      </c>
      <c r="LL158" s="60">
        <v>2.5070000000000001</v>
      </c>
      <c r="LM158" s="12">
        <v>144.05000000000001</v>
      </c>
      <c r="LN158" s="61">
        <f t="shared" si="3203"/>
        <v>57459.114479457516</v>
      </c>
      <c r="LO158" s="60">
        <v>44.889000000000003</v>
      </c>
      <c r="LP158" s="12">
        <v>644.97</v>
      </c>
      <c r="LQ158" s="61">
        <f t="shared" si="3253"/>
        <v>14368.107999732674</v>
      </c>
      <c r="LR158" s="60">
        <v>0</v>
      </c>
      <c r="LS158" s="12">
        <v>0</v>
      </c>
      <c r="LT158" s="61">
        <v>0</v>
      </c>
      <c r="LU158" s="60">
        <v>0.14799999999999999</v>
      </c>
      <c r="LV158" s="12">
        <v>55.54</v>
      </c>
      <c r="LW158" s="61">
        <f t="shared" si="3204"/>
        <v>375270.27027027024</v>
      </c>
      <c r="LX158" s="60">
        <v>46.16</v>
      </c>
      <c r="LY158" s="12">
        <v>1285.44</v>
      </c>
      <c r="LZ158" s="61">
        <f t="shared" si="3205"/>
        <v>27847.487001733109</v>
      </c>
      <c r="MA158" s="60">
        <v>1.4E-2</v>
      </c>
      <c r="MB158" s="12">
        <v>5</v>
      </c>
      <c r="MC158" s="61">
        <f t="shared" si="3206"/>
        <v>357142.8571428571</v>
      </c>
      <c r="MD158" s="60">
        <v>0</v>
      </c>
      <c r="ME158" s="12">
        <v>0</v>
      </c>
      <c r="MF158" s="61">
        <v>0</v>
      </c>
      <c r="MG158" s="60">
        <v>0.63300000000000001</v>
      </c>
      <c r="MH158" s="12">
        <v>737.73</v>
      </c>
      <c r="MI158" s="61">
        <f t="shared" si="3207"/>
        <v>1165450.2369668246</v>
      </c>
      <c r="MJ158" s="60">
        <v>0</v>
      </c>
      <c r="MK158" s="12">
        <v>0</v>
      </c>
      <c r="ML158" s="61">
        <v>0</v>
      </c>
      <c r="MM158" s="60">
        <v>51.482999999999997</v>
      </c>
      <c r="MN158" s="12">
        <v>11218.76</v>
      </c>
      <c r="MO158" s="61">
        <f t="shared" si="3209"/>
        <v>217911.93209408934</v>
      </c>
      <c r="MP158" s="60">
        <v>0</v>
      </c>
      <c r="MQ158" s="12">
        <v>0</v>
      </c>
      <c r="MR158" s="61">
        <v>0</v>
      </c>
      <c r="MS158" s="60">
        <v>8.6929999999999996</v>
      </c>
      <c r="MT158" s="12">
        <v>452.61</v>
      </c>
      <c r="MU158" s="61">
        <f t="shared" si="3210"/>
        <v>52066.030139192459</v>
      </c>
      <c r="MV158" s="60">
        <v>0</v>
      </c>
      <c r="MW158" s="12">
        <v>0</v>
      </c>
      <c r="MX158" s="61">
        <v>0</v>
      </c>
      <c r="MY158" s="60">
        <v>117.071</v>
      </c>
      <c r="MZ158" s="12">
        <v>2497.6999999999998</v>
      </c>
      <c r="NA158" s="61">
        <f t="shared" si="3211"/>
        <v>21334.916418241923</v>
      </c>
      <c r="NB158" s="60">
        <v>0</v>
      </c>
      <c r="NC158" s="12">
        <v>0</v>
      </c>
      <c r="ND158" s="61">
        <v>0</v>
      </c>
      <c r="NE158" s="60">
        <v>0</v>
      </c>
      <c r="NF158" s="12">
        <v>0</v>
      </c>
      <c r="NG158" s="61">
        <v>0</v>
      </c>
      <c r="NH158" s="60">
        <v>1.2E-2</v>
      </c>
      <c r="NI158" s="12">
        <v>0.91</v>
      </c>
      <c r="NJ158" s="61">
        <f t="shared" si="3237"/>
        <v>75833.333333333328</v>
      </c>
      <c r="NK158" s="60">
        <v>1E-3</v>
      </c>
      <c r="NL158" s="12">
        <v>0.01</v>
      </c>
      <c r="NM158" s="61">
        <f t="shared" si="3212"/>
        <v>10000</v>
      </c>
      <c r="NN158" s="60">
        <v>0</v>
      </c>
      <c r="NO158" s="12">
        <v>0</v>
      </c>
      <c r="NP158" s="61">
        <v>0</v>
      </c>
      <c r="NQ158" s="60">
        <v>0</v>
      </c>
      <c r="NR158" s="12">
        <v>0</v>
      </c>
      <c r="NS158" s="61">
        <v>0</v>
      </c>
      <c r="NT158" s="60">
        <v>2.3E-2</v>
      </c>
      <c r="NU158" s="12">
        <v>1.55</v>
      </c>
      <c r="NV158" s="61">
        <f t="shared" si="3238"/>
        <v>67391.304347826095</v>
      </c>
      <c r="NW158" s="60">
        <v>166.88499999999999</v>
      </c>
      <c r="NX158" s="12">
        <v>13451.73</v>
      </c>
      <c r="NY158" s="61">
        <f t="shared" si="3213"/>
        <v>80604.787728076219</v>
      </c>
      <c r="NZ158" s="60">
        <v>305.54700000000003</v>
      </c>
      <c r="OA158" s="12">
        <v>36002.239999999998</v>
      </c>
      <c r="OB158" s="61">
        <f t="shared" si="3214"/>
        <v>117828.81193400687</v>
      </c>
      <c r="OC158" s="60">
        <v>0</v>
      </c>
      <c r="OD158" s="12">
        <v>0</v>
      </c>
      <c r="OE158" s="61">
        <v>0</v>
      </c>
      <c r="OF158" s="72">
        <v>0.92100000000000004</v>
      </c>
      <c r="OG158" s="23">
        <v>890.81</v>
      </c>
      <c r="OH158" s="73">
        <f t="shared" ref="OH158:OH160" si="3261">OG158/OF158*1000</f>
        <v>967220.41259500536</v>
      </c>
      <c r="OI158" s="60">
        <v>0</v>
      </c>
      <c r="OJ158" s="12">
        <v>0</v>
      </c>
      <c r="OK158" s="61">
        <v>0</v>
      </c>
      <c r="OL158" s="60">
        <v>0</v>
      </c>
      <c r="OM158" s="12">
        <v>0</v>
      </c>
      <c r="ON158" s="61">
        <v>0</v>
      </c>
      <c r="OO158" s="54">
        <v>0</v>
      </c>
      <c r="OP158" s="10">
        <v>0</v>
      </c>
      <c r="OQ158" s="55">
        <f t="shared" si="3217"/>
        <v>0</v>
      </c>
      <c r="OR158" s="60">
        <v>18.300999999999998</v>
      </c>
      <c r="OS158" s="12">
        <v>2921.1</v>
      </c>
      <c r="OT158" s="61">
        <f t="shared" si="3249"/>
        <v>159614.22873067047</v>
      </c>
      <c r="OU158" s="60">
        <v>0</v>
      </c>
      <c r="OV158" s="12">
        <v>0</v>
      </c>
      <c r="OW158" s="61">
        <v>0</v>
      </c>
      <c r="OX158" s="60">
        <v>1</v>
      </c>
      <c r="OY158" s="12">
        <v>5.12</v>
      </c>
      <c r="OZ158" s="61">
        <f t="shared" si="3225"/>
        <v>5120</v>
      </c>
      <c r="PA158" s="13">
        <f t="shared" si="2865"/>
        <v>2102.8209999999995</v>
      </c>
      <c r="PB158" s="78" t="e">
        <f>SUM(J158,V158,Y158,AH158,AK158,AQ158,AT158,AW158,BI158,BL158,BR158,BU158,BX158,CA158,CD158,CJ158,CM158,CS158,CV158,CY158,DB158,DH158,DN158,DQ158,DT158,DW158,EC158,EF158,EI158,EU158,EX158,FA158,FG158,FJ158,FM158,FP158,FS158,FV158,GB158,GE158,GH158,GK158,GN158,GQ158,GW158,GZ158,HF158,HO158,HR158,HU158,ID158,IG158,IJ158,IM158,IP158,IV158,IY158,JB158,JE158,JH158,JK158,JN158,JQ158,JZ158,KC158,KF158,KI158,KL158,KO158,KR158,KU158,LA158,LD158,LM158,LP158,LS158,LV158,LY158,MB158,HI158,MH158,MK158,MN158,MQ158,MT158,MW158,MZ158,NC158,NF158,NI158,NL158,NO158,NU158,NX158,OA158,OJ158,OS158,OV158,OY158,HL158,JW158,AB158,IA158,IS158,P158+OP158+OM158+OG158+OD158+NR158+ME158+LG158+KX158+JT158+HX158+#REF!+HC158+GT158+FY158+FD158+ER158+EO158+EL158+DZ158+DE158+CP158+BO158+BF158+AZ158+AE158+S158+M158+G158+D158)</f>
        <v>#REF!</v>
      </c>
      <c r="PC158" s="6"/>
      <c r="PD158" s="9"/>
      <c r="PE158" s="6"/>
      <c r="PF158" s="6"/>
      <c r="PG158" s="6"/>
      <c r="PH158" s="9"/>
      <c r="PI158" s="6"/>
      <c r="PJ158" s="6"/>
      <c r="PK158" s="6"/>
      <c r="PL158" s="9"/>
      <c r="PM158" s="6"/>
      <c r="PN158" s="6"/>
      <c r="PO158" s="6"/>
      <c r="PP158" s="9"/>
      <c r="PQ158" s="6"/>
      <c r="PR158" s="6"/>
      <c r="PS158" s="6"/>
      <c r="PT158" s="9"/>
      <c r="PU158" s="6"/>
      <c r="PV158" s="6"/>
      <c r="PW158" s="6"/>
      <c r="PX158" s="9"/>
      <c r="PY158" s="6"/>
      <c r="PZ158" s="6"/>
      <c r="QA158" s="6"/>
      <c r="QB158" s="9"/>
      <c r="QC158" s="6"/>
      <c r="QD158" s="6"/>
      <c r="QE158" s="6"/>
      <c r="QF158" s="2"/>
      <c r="QG158" s="1"/>
      <c r="QH158" s="1"/>
      <c r="QI158" s="1"/>
      <c r="QJ158" s="2"/>
      <c r="QK158" s="1"/>
      <c r="QL158" s="1"/>
      <c r="QM158" s="1"/>
      <c r="QN158" s="2"/>
      <c r="QO158" s="1"/>
      <c r="QP158" s="1"/>
      <c r="QQ158" s="1"/>
    </row>
    <row r="159" spans="1:534" x14ac:dyDescent="0.25">
      <c r="A159" s="46">
        <v>2015</v>
      </c>
      <c r="B159" s="47" t="s">
        <v>15</v>
      </c>
      <c r="C159" s="60">
        <v>0</v>
      </c>
      <c r="D159" s="12">
        <v>0</v>
      </c>
      <c r="E159" s="61">
        <v>0</v>
      </c>
      <c r="F159" s="60">
        <v>0</v>
      </c>
      <c r="G159" s="12">
        <v>0</v>
      </c>
      <c r="H159" s="61">
        <v>0</v>
      </c>
      <c r="I159" s="60">
        <v>0</v>
      </c>
      <c r="J159" s="12">
        <v>0</v>
      </c>
      <c r="K159" s="61">
        <v>0</v>
      </c>
      <c r="L159" s="60">
        <v>0</v>
      </c>
      <c r="M159" s="12">
        <v>0</v>
      </c>
      <c r="N159" s="61">
        <v>0</v>
      </c>
      <c r="O159" s="60">
        <v>0</v>
      </c>
      <c r="P159" s="12">
        <v>0</v>
      </c>
      <c r="Q159" s="61">
        <v>0</v>
      </c>
      <c r="R159" s="60">
        <v>0.16700000000000001</v>
      </c>
      <c r="S159" s="12">
        <v>7.73</v>
      </c>
      <c r="T159" s="61">
        <f t="shared" si="3250"/>
        <v>46287.425149700597</v>
      </c>
      <c r="U159" s="60">
        <v>2.9460000000000002</v>
      </c>
      <c r="V159" s="12">
        <v>689.15</v>
      </c>
      <c r="W159" s="61">
        <f t="shared" si="3165"/>
        <v>233927.35913102509</v>
      </c>
      <c r="X159" s="60">
        <v>17.273</v>
      </c>
      <c r="Y159" s="12">
        <v>854.27</v>
      </c>
      <c r="Z159" s="61">
        <f t="shared" si="3166"/>
        <v>49456.955942800902</v>
      </c>
      <c r="AA159" s="60">
        <v>0</v>
      </c>
      <c r="AB159" s="12">
        <v>0</v>
      </c>
      <c r="AC159" s="61">
        <v>0</v>
      </c>
      <c r="AD159" s="60">
        <v>0</v>
      </c>
      <c r="AE159" s="12">
        <v>0</v>
      </c>
      <c r="AF159" s="61">
        <v>0</v>
      </c>
      <c r="AG159" s="60">
        <v>0</v>
      </c>
      <c r="AH159" s="12">
        <v>0</v>
      </c>
      <c r="AI159" s="61">
        <v>0</v>
      </c>
      <c r="AJ159" s="60">
        <v>0.313</v>
      </c>
      <c r="AK159" s="12">
        <v>91.66</v>
      </c>
      <c r="AL159" s="61">
        <f t="shared" si="3167"/>
        <v>292843.45047923323</v>
      </c>
      <c r="AM159" s="60">
        <v>0</v>
      </c>
      <c r="AN159" s="12">
        <v>0</v>
      </c>
      <c r="AO159" s="61">
        <v>0</v>
      </c>
      <c r="AP159" s="60">
        <v>1.6E-2</v>
      </c>
      <c r="AQ159" s="12">
        <v>11.71</v>
      </c>
      <c r="AR159" s="61">
        <f t="shared" si="3168"/>
        <v>731875</v>
      </c>
      <c r="AS159" s="60">
        <v>9.58</v>
      </c>
      <c r="AT159" s="12">
        <v>363.58</v>
      </c>
      <c r="AU159" s="61">
        <f t="shared" si="3169"/>
        <v>37951.983298538624</v>
      </c>
      <c r="AV159" s="60">
        <v>0</v>
      </c>
      <c r="AW159" s="12">
        <v>0</v>
      </c>
      <c r="AX159" s="61">
        <v>0</v>
      </c>
      <c r="AY159" s="60">
        <v>0</v>
      </c>
      <c r="AZ159" s="12">
        <v>0</v>
      </c>
      <c r="BA159" s="61">
        <v>0</v>
      </c>
      <c r="BB159" s="60">
        <v>0</v>
      </c>
      <c r="BC159" s="12">
        <v>0</v>
      </c>
      <c r="BD159" s="61">
        <v>0</v>
      </c>
      <c r="BE159" s="60">
        <v>0</v>
      </c>
      <c r="BF159" s="12">
        <v>0</v>
      </c>
      <c r="BG159" s="61">
        <v>0</v>
      </c>
      <c r="BH159" s="60">
        <v>0.73499999999999999</v>
      </c>
      <c r="BI159" s="12">
        <v>3.15</v>
      </c>
      <c r="BJ159" s="61">
        <f t="shared" si="3171"/>
        <v>4285.7142857142853</v>
      </c>
      <c r="BK159" s="60">
        <v>40.200000000000003</v>
      </c>
      <c r="BL159" s="12">
        <v>9630.6</v>
      </c>
      <c r="BM159" s="61">
        <f t="shared" si="3172"/>
        <v>239567.16417910447</v>
      </c>
      <c r="BN159" s="60">
        <v>0</v>
      </c>
      <c r="BO159" s="12">
        <v>0</v>
      </c>
      <c r="BP159" s="61">
        <v>0</v>
      </c>
      <c r="BQ159" s="60">
        <v>0</v>
      </c>
      <c r="BR159" s="12">
        <v>0</v>
      </c>
      <c r="BS159" s="61">
        <v>0</v>
      </c>
      <c r="BT159" s="60">
        <v>123.333</v>
      </c>
      <c r="BU159" s="12">
        <v>3161.31</v>
      </c>
      <c r="BV159" s="61">
        <f t="shared" si="3173"/>
        <v>25632.312519763567</v>
      </c>
      <c r="BW159" s="60">
        <v>3.629</v>
      </c>
      <c r="BX159" s="12">
        <v>742.97</v>
      </c>
      <c r="BY159" s="61">
        <f t="shared" si="3174"/>
        <v>204731.33094516397</v>
      </c>
      <c r="BZ159" s="60">
        <v>0</v>
      </c>
      <c r="CA159" s="12">
        <v>0</v>
      </c>
      <c r="CB159" s="61">
        <v>0</v>
      </c>
      <c r="CC159" s="60">
        <v>0</v>
      </c>
      <c r="CD159" s="12">
        <v>0</v>
      </c>
      <c r="CE159" s="61">
        <v>0</v>
      </c>
      <c r="CF159" s="60">
        <v>0</v>
      </c>
      <c r="CG159" s="12">
        <v>0</v>
      </c>
      <c r="CH159" s="61">
        <v>0</v>
      </c>
      <c r="CI159" s="60">
        <v>0</v>
      </c>
      <c r="CJ159" s="12">
        <v>0</v>
      </c>
      <c r="CK159" s="61">
        <v>0</v>
      </c>
      <c r="CL159" s="60">
        <v>0</v>
      </c>
      <c r="CM159" s="12">
        <v>0</v>
      </c>
      <c r="CN159" s="61">
        <v>0</v>
      </c>
      <c r="CO159" s="60">
        <v>8.9999999999999993E-3</v>
      </c>
      <c r="CP159" s="12">
        <v>0.89</v>
      </c>
      <c r="CQ159" s="61">
        <f t="shared" ref="CQ159" si="3262">CP159/CO159*1000</f>
        <v>98888.888888888905</v>
      </c>
      <c r="CR159" s="60">
        <v>35.42</v>
      </c>
      <c r="CS159" s="12">
        <v>6115.3</v>
      </c>
      <c r="CT159" s="61">
        <f t="shared" si="3218"/>
        <v>172651.04460756635</v>
      </c>
      <c r="CU159" s="60">
        <v>197.30699999999999</v>
      </c>
      <c r="CV159" s="12">
        <v>3304.71</v>
      </c>
      <c r="CW159" s="61">
        <f t="shared" si="3175"/>
        <v>16749.076312548466</v>
      </c>
      <c r="CX159" s="60">
        <v>0</v>
      </c>
      <c r="CY159" s="12">
        <v>0</v>
      </c>
      <c r="CZ159" s="61">
        <v>0</v>
      </c>
      <c r="DA159" s="60">
        <v>6.5640000000000001</v>
      </c>
      <c r="DB159" s="12">
        <v>208.01</v>
      </c>
      <c r="DC159" s="61">
        <f t="shared" si="3228"/>
        <v>31689.518586227907</v>
      </c>
      <c r="DD159" s="60">
        <v>0</v>
      </c>
      <c r="DE159" s="12">
        <v>0</v>
      </c>
      <c r="DF159" s="61">
        <v>0</v>
      </c>
      <c r="DG159" s="60">
        <v>0</v>
      </c>
      <c r="DH159" s="12">
        <v>0</v>
      </c>
      <c r="DI159" s="61">
        <v>0</v>
      </c>
      <c r="DJ159" s="60">
        <v>1.2709999999999999</v>
      </c>
      <c r="DK159" s="12">
        <v>1492.12</v>
      </c>
      <c r="DL159" s="61">
        <f t="shared" si="3176"/>
        <v>1173973.2494099136</v>
      </c>
      <c r="DM159" s="60">
        <v>0.56599999999999995</v>
      </c>
      <c r="DN159" s="12">
        <v>6.74</v>
      </c>
      <c r="DO159" s="61">
        <f t="shared" si="3177"/>
        <v>11908.127208480566</v>
      </c>
      <c r="DP159" s="60">
        <v>0</v>
      </c>
      <c r="DQ159" s="12">
        <v>0</v>
      </c>
      <c r="DR159" s="61">
        <v>0</v>
      </c>
      <c r="DS159" s="60">
        <v>0</v>
      </c>
      <c r="DT159" s="12">
        <v>0</v>
      </c>
      <c r="DU159" s="61">
        <v>0</v>
      </c>
      <c r="DV159" s="60">
        <v>78.567999999999998</v>
      </c>
      <c r="DW159" s="12">
        <v>18185.73</v>
      </c>
      <c r="DX159" s="61">
        <f t="shared" si="3178"/>
        <v>231464.84573872315</v>
      </c>
      <c r="DY159" s="64">
        <v>0</v>
      </c>
      <c r="DZ159" s="15">
        <v>0</v>
      </c>
      <c r="EA159" s="55">
        <f t="shared" si="3179"/>
        <v>0</v>
      </c>
      <c r="EB159" s="60">
        <v>292.42</v>
      </c>
      <c r="EC159" s="12">
        <v>23682.06</v>
      </c>
      <c r="ED159" s="61">
        <f t="shared" si="3180"/>
        <v>80986.457834621426</v>
      </c>
      <c r="EE159" s="60">
        <v>2.38</v>
      </c>
      <c r="EF159" s="12">
        <v>33.520000000000003</v>
      </c>
      <c r="EG159" s="61">
        <f t="shared" si="3181"/>
        <v>14084.033613445379</v>
      </c>
      <c r="EH159" s="60">
        <v>0</v>
      </c>
      <c r="EI159" s="12">
        <v>0</v>
      </c>
      <c r="EJ159" s="61">
        <v>0</v>
      </c>
      <c r="EK159" s="60">
        <v>0</v>
      </c>
      <c r="EL159" s="12">
        <v>0</v>
      </c>
      <c r="EM159" s="61">
        <v>0</v>
      </c>
      <c r="EN159" s="60">
        <v>0</v>
      </c>
      <c r="EO159" s="12">
        <v>0</v>
      </c>
      <c r="EP159" s="61">
        <v>0</v>
      </c>
      <c r="EQ159" s="60">
        <v>0</v>
      </c>
      <c r="ER159" s="12">
        <v>0</v>
      </c>
      <c r="ES159" s="61">
        <v>0</v>
      </c>
      <c r="ET159" s="60">
        <v>0</v>
      </c>
      <c r="EU159" s="12">
        <v>0</v>
      </c>
      <c r="EV159" s="61">
        <v>0</v>
      </c>
      <c r="EW159" s="60">
        <v>0.99299999999999999</v>
      </c>
      <c r="EX159" s="12">
        <v>79.75</v>
      </c>
      <c r="EY159" s="61">
        <f t="shared" si="3183"/>
        <v>80312.185297079544</v>
      </c>
      <c r="EZ159" s="60">
        <v>19.988</v>
      </c>
      <c r="FA159" s="12">
        <v>2965.51</v>
      </c>
      <c r="FB159" s="61">
        <f t="shared" si="3184"/>
        <v>148364.51871122673</v>
      </c>
      <c r="FC159" s="60">
        <v>1.6E-2</v>
      </c>
      <c r="FD159" s="12">
        <v>4.3899999999999997</v>
      </c>
      <c r="FE159" s="61">
        <f t="shared" ref="FE159" si="3263">FD159/FC159*1000</f>
        <v>274375</v>
      </c>
      <c r="FF159" s="60">
        <v>38.75</v>
      </c>
      <c r="FG159" s="12">
        <v>4476.07</v>
      </c>
      <c r="FH159" s="61">
        <f t="shared" si="3185"/>
        <v>115511.48387096774</v>
      </c>
      <c r="FI159" s="60">
        <v>0.4</v>
      </c>
      <c r="FJ159" s="12">
        <v>95.49</v>
      </c>
      <c r="FK159" s="61">
        <f t="shared" si="3219"/>
        <v>238724.99999999997</v>
      </c>
      <c r="FL159" s="60">
        <v>0</v>
      </c>
      <c r="FM159" s="12">
        <v>0</v>
      </c>
      <c r="FN159" s="61">
        <v>0</v>
      </c>
      <c r="FO159" s="60">
        <v>0.02</v>
      </c>
      <c r="FP159" s="12">
        <v>9.86</v>
      </c>
      <c r="FQ159" s="61">
        <f t="shared" si="3186"/>
        <v>492999.99999999994</v>
      </c>
      <c r="FR159" s="60">
        <v>1.105</v>
      </c>
      <c r="FS159" s="12">
        <v>255.66</v>
      </c>
      <c r="FT159" s="61">
        <f t="shared" si="3187"/>
        <v>231366.51583710406</v>
      </c>
      <c r="FU159" s="60">
        <v>318.75299999999999</v>
      </c>
      <c r="FV159" s="12">
        <v>12222.14</v>
      </c>
      <c r="FW159" s="61">
        <f t="shared" si="3188"/>
        <v>38343.607746436894</v>
      </c>
      <c r="FX159" s="60">
        <v>0</v>
      </c>
      <c r="FY159" s="12">
        <v>0</v>
      </c>
      <c r="FZ159" s="61">
        <v>0</v>
      </c>
      <c r="GA159" s="60">
        <v>1.3560000000000001</v>
      </c>
      <c r="GB159" s="12">
        <v>210.67</v>
      </c>
      <c r="GC159" s="61">
        <f t="shared" si="3189"/>
        <v>155361.35693215337</v>
      </c>
      <c r="GD159" s="60">
        <v>0</v>
      </c>
      <c r="GE159" s="12">
        <v>0</v>
      </c>
      <c r="GF159" s="61">
        <v>0</v>
      </c>
      <c r="GG159" s="60">
        <v>0.05</v>
      </c>
      <c r="GH159" s="12">
        <v>0.14000000000000001</v>
      </c>
      <c r="GI159" s="61">
        <f t="shared" si="3229"/>
        <v>2800.0000000000005</v>
      </c>
      <c r="GJ159" s="60">
        <v>17.119</v>
      </c>
      <c r="GK159" s="12">
        <v>121.15</v>
      </c>
      <c r="GL159" s="61">
        <f t="shared" si="3190"/>
        <v>7076.9320637887731</v>
      </c>
      <c r="GM159" s="60">
        <v>0</v>
      </c>
      <c r="GN159" s="12">
        <v>0</v>
      </c>
      <c r="GO159" s="61">
        <v>0</v>
      </c>
      <c r="GP159" s="60">
        <v>0</v>
      </c>
      <c r="GQ159" s="12">
        <v>0</v>
      </c>
      <c r="GR159" s="61">
        <v>0</v>
      </c>
      <c r="GS159" s="60">
        <v>0</v>
      </c>
      <c r="GT159" s="12">
        <v>0</v>
      </c>
      <c r="GU159" s="61">
        <v>0</v>
      </c>
      <c r="GV159" s="60">
        <v>0</v>
      </c>
      <c r="GW159" s="12">
        <v>0</v>
      </c>
      <c r="GX159" s="61">
        <v>0</v>
      </c>
      <c r="GY159" s="60">
        <v>0.14000000000000001</v>
      </c>
      <c r="GZ159" s="12">
        <v>1.2</v>
      </c>
      <c r="HA159" s="61">
        <f t="shared" si="3221"/>
        <v>8571.4285714285706</v>
      </c>
      <c r="HB159" s="60">
        <v>0</v>
      </c>
      <c r="HC159" s="12">
        <v>0</v>
      </c>
      <c r="HD159" s="61">
        <v>0</v>
      </c>
      <c r="HE159" s="60">
        <v>0</v>
      </c>
      <c r="HF159" s="12">
        <v>0</v>
      </c>
      <c r="HG159" s="61">
        <v>0</v>
      </c>
      <c r="HH159" s="60">
        <v>0</v>
      </c>
      <c r="HI159" s="12">
        <v>0</v>
      </c>
      <c r="HJ159" s="61">
        <v>0</v>
      </c>
      <c r="HK159" s="60">
        <v>0</v>
      </c>
      <c r="HL159" s="12">
        <v>0</v>
      </c>
      <c r="HM159" s="61">
        <v>0</v>
      </c>
      <c r="HN159" s="60">
        <v>0</v>
      </c>
      <c r="HO159" s="12">
        <v>0</v>
      </c>
      <c r="HP159" s="61">
        <v>0</v>
      </c>
      <c r="HQ159" s="60">
        <v>62.722999999999999</v>
      </c>
      <c r="HR159" s="12">
        <v>875.04</v>
      </c>
      <c r="HS159" s="61">
        <f t="shared" si="3191"/>
        <v>13950.863319675398</v>
      </c>
      <c r="HT159" s="60">
        <v>0</v>
      </c>
      <c r="HU159" s="12">
        <v>0</v>
      </c>
      <c r="HV159" s="61">
        <v>0</v>
      </c>
      <c r="HW159" s="60">
        <v>0</v>
      </c>
      <c r="HX159" s="12">
        <v>0</v>
      </c>
      <c r="HY159" s="61">
        <v>0</v>
      </c>
      <c r="HZ159" s="60">
        <v>0</v>
      </c>
      <c r="IA159" s="12">
        <v>0</v>
      </c>
      <c r="IB159" s="61">
        <v>0</v>
      </c>
      <c r="IC159" s="60">
        <v>0</v>
      </c>
      <c r="ID159" s="12">
        <v>0</v>
      </c>
      <c r="IE159" s="61">
        <v>0</v>
      </c>
      <c r="IF159" s="60">
        <v>0</v>
      </c>
      <c r="IG159" s="12">
        <v>0</v>
      </c>
      <c r="IH159" s="61">
        <v>0</v>
      </c>
      <c r="II159" s="60">
        <v>24.358000000000001</v>
      </c>
      <c r="IJ159" s="12">
        <v>519.29</v>
      </c>
      <c r="IK159" s="61">
        <f t="shared" si="3192"/>
        <v>21319.073815584201</v>
      </c>
      <c r="IL159" s="60">
        <v>0</v>
      </c>
      <c r="IM159" s="12">
        <v>0</v>
      </c>
      <c r="IN159" s="61">
        <v>0</v>
      </c>
      <c r="IO159" s="60">
        <v>0</v>
      </c>
      <c r="IP159" s="12">
        <v>0</v>
      </c>
      <c r="IQ159" s="61">
        <v>0</v>
      </c>
      <c r="IR159" s="60">
        <v>0</v>
      </c>
      <c r="IS159" s="12">
        <v>0</v>
      </c>
      <c r="IT159" s="61">
        <v>0</v>
      </c>
      <c r="IU159" s="60">
        <v>2.4E-2</v>
      </c>
      <c r="IV159" s="12">
        <v>0.37</v>
      </c>
      <c r="IW159" s="61">
        <f t="shared" si="3193"/>
        <v>15416.666666666666</v>
      </c>
      <c r="IX159" s="60">
        <v>59.887999999999998</v>
      </c>
      <c r="IY159" s="12">
        <v>2642.81</v>
      </c>
      <c r="IZ159" s="61">
        <f t="shared" si="3194"/>
        <v>44129.207854662032</v>
      </c>
      <c r="JA159" s="60">
        <v>0</v>
      </c>
      <c r="JB159" s="12">
        <v>0</v>
      </c>
      <c r="JC159" s="61">
        <v>0</v>
      </c>
      <c r="JD159" s="60">
        <v>0</v>
      </c>
      <c r="JE159" s="12">
        <v>0</v>
      </c>
      <c r="JF159" s="61">
        <v>0</v>
      </c>
      <c r="JG159" s="60">
        <v>1.7470000000000001</v>
      </c>
      <c r="JH159" s="12">
        <v>11.02</v>
      </c>
      <c r="JI159" s="61">
        <f t="shared" si="3196"/>
        <v>6307.9564968517452</v>
      </c>
      <c r="JJ159" s="60">
        <v>1.98</v>
      </c>
      <c r="JK159" s="12">
        <v>75.25</v>
      </c>
      <c r="JL159" s="61">
        <f t="shared" si="3197"/>
        <v>38005.050505050502</v>
      </c>
      <c r="JM159" s="60">
        <v>8.0000000000000002E-3</v>
      </c>
      <c r="JN159" s="12">
        <v>0.21</v>
      </c>
      <c r="JO159" s="61">
        <f t="shared" si="3198"/>
        <v>26250</v>
      </c>
      <c r="JP159" s="60">
        <v>0</v>
      </c>
      <c r="JQ159" s="12">
        <v>0</v>
      </c>
      <c r="JR159" s="61">
        <v>0</v>
      </c>
      <c r="JS159" s="60">
        <v>0</v>
      </c>
      <c r="JT159" s="12">
        <v>0</v>
      </c>
      <c r="JU159" s="61">
        <v>0</v>
      </c>
      <c r="JV159" s="60">
        <v>0</v>
      </c>
      <c r="JW159" s="12">
        <v>0</v>
      </c>
      <c r="JX159" s="61">
        <v>0</v>
      </c>
      <c r="JY159" s="60">
        <v>0</v>
      </c>
      <c r="JZ159" s="12">
        <v>0</v>
      </c>
      <c r="KA159" s="61">
        <v>0</v>
      </c>
      <c r="KB159" s="60">
        <v>1E-3</v>
      </c>
      <c r="KC159" s="12">
        <v>4.7</v>
      </c>
      <c r="KD159" s="61">
        <f t="shared" si="3199"/>
        <v>4700000</v>
      </c>
      <c r="KE159" s="60">
        <v>132.453</v>
      </c>
      <c r="KF159" s="12">
        <v>9564.4</v>
      </c>
      <c r="KG159" s="61">
        <f t="shared" si="3200"/>
        <v>72209.764973235782</v>
      </c>
      <c r="KH159" s="60">
        <v>0.13600000000000001</v>
      </c>
      <c r="KI159" s="12">
        <v>37.659999999999997</v>
      </c>
      <c r="KJ159" s="61">
        <f t="shared" si="3201"/>
        <v>276911.76470588229</v>
      </c>
      <c r="KK159" s="60">
        <v>0</v>
      </c>
      <c r="KL159" s="12">
        <v>0</v>
      </c>
      <c r="KM159" s="61">
        <v>0</v>
      </c>
      <c r="KN159" s="60">
        <v>0</v>
      </c>
      <c r="KO159" s="12">
        <v>0</v>
      </c>
      <c r="KP159" s="61">
        <v>0</v>
      </c>
      <c r="KQ159" s="60">
        <v>0</v>
      </c>
      <c r="KR159" s="12">
        <v>0</v>
      </c>
      <c r="KS159" s="61">
        <v>0</v>
      </c>
      <c r="KT159" s="60">
        <v>0</v>
      </c>
      <c r="KU159" s="12">
        <v>0</v>
      </c>
      <c r="KV159" s="61">
        <v>0</v>
      </c>
      <c r="KW159" s="60">
        <v>0</v>
      </c>
      <c r="KX159" s="12">
        <v>0</v>
      </c>
      <c r="KY159" s="61">
        <v>0</v>
      </c>
      <c r="KZ159" s="60">
        <v>0</v>
      </c>
      <c r="LA159" s="12">
        <v>0</v>
      </c>
      <c r="LB159" s="61">
        <v>0</v>
      </c>
      <c r="LC159" s="60">
        <v>0</v>
      </c>
      <c r="LD159" s="12">
        <v>0</v>
      </c>
      <c r="LE159" s="61">
        <v>0</v>
      </c>
      <c r="LF159" s="60">
        <v>0</v>
      </c>
      <c r="LG159" s="12">
        <v>0</v>
      </c>
      <c r="LH159" s="61">
        <v>0</v>
      </c>
      <c r="LI159" s="60">
        <v>0</v>
      </c>
      <c r="LJ159" s="12">
        <v>0</v>
      </c>
      <c r="LK159" s="61">
        <v>0</v>
      </c>
      <c r="LL159" s="60">
        <v>1.107</v>
      </c>
      <c r="LM159" s="12">
        <v>138.41</v>
      </c>
      <c r="LN159" s="61">
        <f t="shared" si="3203"/>
        <v>125031.61698283649</v>
      </c>
      <c r="LO159" s="60">
        <v>0</v>
      </c>
      <c r="LP159" s="12">
        <v>0</v>
      </c>
      <c r="LQ159" s="61">
        <v>0</v>
      </c>
      <c r="LR159" s="60">
        <v>0</v>
      </c>
      <c r="LS159" s="12">
        <v>0</v>
      </c>
      <c r="LT159" s="61">
        <v>0</v>
      </c>
      <c r="LU159" s="60">
        <v>7.9000000000000001E-2</v>
      </c>
      <c r="LV159" s="12">
        <v>67.42</v>
      </c>
      <c r="LW159" s="61">
        <f t="shared" si="3204"/>
        <v>853417.72151898732</v>
      </c>
      <c r="LX159" s="60">
        <v>20.335000000000001</v>
      </c>
      <c r="LY159" s="12">
        <v>547.46</v>
      </c>
      <c r="LZ159" s="61">
        <f t="shared" si="3205"/>
        <v>26922.055569215641</v>
      </c>
      <c r="MA159" s="60">
        <v>1.0109999999999999</v>
      </c>
      <c r="MB159" s="12">
        <v>247.81</v>
      </c>
      <c r="MC159" s="61">
        <f t="shared" si="3206"/>
        <v>245113.74876360042</v>
      </c>
      <c r="MD159" s="60">
        <v>0</v>
      </c>
      <c r="ME159" s="12">
        <v>0</v>
      </c>
      <c r="MF159" s="61">
        <v>0</v>
      </c>
      <c r="MG159" s="60">
        <v>1.2709999999999999</v>
      </c>
      <c r="MH159" s="12">
        <v>1492.12</v>
      </c>
      <c r="MI159" s="61">
        <f t="shared" si="3207"/>
        <v>1173973.2494099136</v>
      </c>
      <c r="MJ159" s="60">
        <v>9.0069999999999997</v>
      </c>
      <c r="MK159" s="12">
        <v>4942.1499999999996</v>
      </c>
      <c r="ML159" s="61">
        <f t="shared" si="3208"/>
        <v>548701.01032530249</v>
      </c>
      <c r="MM159" s="60">
        <v>8.4049999999999994</v>
      </c>
      <c r="MN159" s="12">
        <v>2470.06</v>
      </c>
      <c r="MO159" s="61">
        <f t="shared" si="3209"/>
        <v>293879.83343248069</v>
      </c>
      <c r="MP159" s="60">
        <v>0</v>
      </c>
      <c r="MQ159" s="12">
        <v>0</v>
      </c>
      <c r="MR159" s="61">
        <v>0</v>
      </c>
      <c r="MS159" s="60">
        <v>7.2439999999999998</v>
      </c>
      <c r="MT159" s="12">
        <v>28.74</v>
      </c>
      <c r="MU159" s="61">
        <f t="shared" si="3210"/>
        <v>3967.4213141910545</v>
      </c>
      <c r="MV159" s="60">
        <v>0</v>
      </c>
      <c r="MW159" s="12">
        <v>0</v>
      </c>
      <c r="MX159" s="61">
        <v>0</v>
      </c>
      <c r="MY159" s="60">
        <v>62.384999999999998</v>
      </c>
      <c r="MZ159" s="12">
        <v>1024.6400000000001</v>
      </c>
      <c r="NA159" s="61">
        <f t="shared" si="3211"/>
        <v>16424.461008255192</v>
      </c>
      <c r="NB159" s="60">
        <v>0</v>
      </c>
      <c r="NC159" s="12">
        <v>0</v>
      </c>
      <c r="ND159" s="61">
        <v>0</v>
      </c>
      <c r="NE159" s="60">
        <v>0</v>
      </c>
      <c r="NF159" s="12">
        <v>0</v>
      </c>
      <c r="NG159" s="61">
        <v>0</v>
      </c>
      <c r="NH159" s="60">
        <v>0</v>
      </c>
      <c r="NI159" s="12">
        <v>0</v>
      </c>
      <c r="NJ159" s="61">
        <v>0</v>
      </c>
      <c r="NK159" s="60">
        <v>2.3E-2</v>
      </c>
      <c r="NL159" s="12">
        <v>5.36</v>
      </c>
      <c r="NM159" s="61">
        <f t="shared" si="3212"/>
        <v>233043.4782608696</v>
      </c>
      <c r="NN159" s="60">
        <v>0</v>
      </c>
      <c r="NO159" s="12">
        <v>0</v>
      </c>
      <c r="NP159" s="61">
        <v>0</v>
      </c>
      <c r="NQ159" s="60">
        <v>0</v>
      </c>
      <c r="NR159" s="12">
        <v>0</v>
      </c>
      <c r="NS159" s="61">
        <v>0</v>
      </c>
      <c r="NT159" s="60">
        <v>0</v>
      </c>
      <c r="NU159" s="12">
        <v>0</v>
      </c>
      <c r="NV159" s="61">
        <v>0</v>
      </c>
      <c r="NW159" s="60">
        <v>194.279</v>
      </c>
      <c r="NX159" s="12">
        <v>15615.1</v>
      </c>
      <c r="NY159" s="61">
        <f t="shared" si="3213"/>
        <v>80374.615887460823</v>
      </c>
      <c r="NZ159" s="60">
        <v>473.142</v>
      </c>
      <c r="OA159" s="12">
        <v>35138.089999999997</v>
      </c>
      <c r="OB159" s="61">
        <f t="shared" si="3214"/>
        <v>74265.421374555634</v>
      </c>
      <c r="OC159" s="60">
        <v>0</v>
      </c>
      <c r="OD159" s="12">
        <v>0</v>
      </c>
      <c r="OE159" s="61">
        <v>0</v>
      </c>
      <c r="OF159" s="72">
        <v>2.1000000000000001E-2</v>
      </c>
      <c r="OG159" s="23">
        <v>1.35</v>
      </c>
      <c r="OH159" s="73">
        <f t="shared" si="3261"/>
        <v>64285.71428571429</v>
      </c>
      <c r="OI159" s="60">
        <v>0</v>
      </c>
      <c r="OJ159" s="12">
        <v>0</v>
      </c>
      <c r="OK159" s="61">
        <v>0</v>
      </c>
      <c r="OL159" s="60">
        <v>0</v>
      </c>
      <c r="OM159" s="12">
        <v>0</v>
      </c>
      <c r="ON159" s="61">
        <v>0</v>
      </c>
      <c r="OO159" s="64">
        <v>0</v>
      </c>
      <c r="OP159" s="15">
        <v>0</v>
      </c>
      <c r="OQ159" s="55">
        <f t="shared" si="3217"/>
        <v>0</v>
      </c>
      <c r="OR159" s="60">
        <v>10.395</v>
      </c>
      <c r="OS159" s="12">
        <v>1461.41</v>
      </c>
      <c r="OT159" s="61">
        <f t="shared" si="3249"/>
        <v>140587.78258778263</v>
      </c>
      <c r="OU159" s="60">
        <v>0</v>
      </c>
      <c r="OV159" s="12">
        <v>0</v>
      </c>
      <c r="OW159" s="61">
        <v>0</v>
      </c>
      <c r="OX159" s="60">
        <v>3</v>
      </c>
      <c r="OY159" s="12">
        <v>27.35</v>
      </c>
      <c r="OZ159" s="61">
        <f t="shared" si="3225"/>
        <v>9116.6666666666679</v>
      </c>
      <c r="PA159" s="13">
        <f t="shared" si="2865"/>
        <v>2285.1379999999995</v>
      </c>
      <c r="PB159" s="78" t="e">
        <f>SUM(J159,V159,Y159,AH159,AK159,AQ159,AT159,AW159,BI159,BL159,BR159,BU159,BX159,CA159,CD159,CJ159,CM159,CS159,CV159,CY159,DB159,DH159,DN159,DQ159,DT159,DW159,EC159,EF159,EI159,EU159,EX159,FA159,FG159,FJ159,FM159,FP159,FS159,FV159,GB159,GE159,GH159,GK159,GN159,GQ159,GW159,GZ159,HF159,HO159,HR159,HU159,ID159,IG159,IJ159,IM159,IP159,IV159,IY159,JB159,JE159,JH159,JK159,JN159,JQ159,JZ159,KC159,KF159,KI159,KL159,KO159,KR159,KU159,LA159,LD159,LM159,LP159,LS159,LV159,LY159,MB159,HI159,MH159,MK159,MN159,MQ159,MT159,MW159,MZ159,NC159,NF159,NI159,NL159,NO159,NU159,NX159,OA159,OJ159,OS159,OV159,OY159,HL159,JW159,AB159,IA159,IS159,P159+OP159+OM159+OG159+OD159+NR159+ME159+LG159+KX159+JT159+HX159+#REF!+HC159+GT159+FY159+FD159+ER159+EO159+EL159+DZ159+DE159+CP159+BO159+BF159+AZ159+AE159+S159+M159+G159+D159)</f>
        <v>#REF!</v>
      </c>
      <c r="PC159" s="6"/>
      <c r="PD159" s="9"/>
      <c r="PE159" s="6"/>
      <c r="PF159" s="6"/>
      <c r="PG159" s="6"/>
      <c r="PH159" s="9"/>
      <c r="PI159" s="6"/>
      <c r="PJ159" s="6"/>
      <c r="PK159" s="6"/>
      <c r="PL159" s="9"/>
      <c r="PM159" s="6"/>
      <c r="PN159" s="6"/>
      <c r="PO159" s="6"/>
      <c r="PP159" s="9"/>
      <c r="PQ159" s="6"/>
      <c r="PR159" s="6"/>
      <c r="PS159" s="6"/>
      <c r="PT159" s="9"/>
      <c r="PU159" s="6"/>
      <c r="PV159" s="6"/>
      <c r="PW159" s="6"/>
      <c r="PX159" s="9"/>
      <c r="PY159" s="6"/>
      <c r="PZ159" s="6"/>
      <c r="QA159" s="6"/>
      <c r="QB159" s="9"/>
      <c r="QC159" s="6"/>
      <c r="QD159" s="6"/>
      <c r="QE159" s="6"/>
      <c r="QF159" s="2"/>
      <c r="QG159" s="1"/>
      <c r="QH159" s="1"/>
      <c r="QI159" s="1"/>
      <c r="QJ159" s="2"/>
      <c r="QK159" s="1"/>
      <c r="QL159" s="1"/>
      <c r="QM159" s="1"/>
      <c r="QN159" s="2"/>
      <c r="QO159" s="1"/>
      <c r="QP159" s="1"/>
      <c r="QQ159" s="1"/>
    </row>
    <row r="160" spans="1:534" x14ac:dyDescent="0.25">
      <c r="A160" s="46">
        <v>2015</v>
      </c>
      <c r="B160" s="47" t="s">
        <v>16</v>
      </c>
      <c r="C160" s="60">
        <v>0</v>
      </c>
      <c r="D160" s="12">
        <v>0</v>
      </c>
      <c r="E160" s="61">
        <v>0</v>
      </c>
      <c r="F160" s="60">
        <v>0</v>
      </c>
      <c r="G160" s="12">
        <v>0</v>
      </c>
      <c r="H160" s="61">
        <v>0</v>
      </c>
      <c r="I160" s="60">
        <v>0</v>
      </c>
      <c r="J160" s="12">
        <v>0</v>
      </c>
      <c r="K160" s="61">
        <v>0</v>
      </c>
      <c r="L160" s="60">
        <v>0</v>
      </c>
      <c r="M160" s="12">
        <v>0</v>
      </c>
      <c r="N160" s="61">
        <v>0</v>
      </c>
      <c r="O160" s="60">
        <v>13.2</v>
      </c>
      <c r="P160" s="12">
        <v>1676.62</v>
      </c>
      <c r="Q160" s="61">
        <f t="shared" si="3240"/>
        <v>127016.66666666667</v>
      </c>
      <c r="R160" s="60">
        <v>0.246</v>
      </c>
      <c r="S160" s="12">
        <v>6.26</v>
      </c>
      <c r="T160" s="61">
        <f t="shared" si="3250"/>
        <v>25447.154471544713</v>
      </c>
      <c r="U160" s="60">
        <v>1.831</v>
      </c>
      <c r="V160" s="12">
        <v>728.4</v>
      </c>
      <c r="W160" s="61">
        <f>V160/U160*1000</f>
        <v>397815.40141998907</v>
      </c>
      <c r="X160" s="60">
        <v>15.379</v>
      </c>
      <c r="Y160" s="12">
        <v>739.96</v>
      </c>
      <c r="Z160" s="61">
        <f t="shared" si="3166"/>
        <v>48114.961961115812</v>
      </c>
      <c r="AA160" s="60">
        <v>0</v>
      </c>
      <c r="AB160" s="12">
        <v>0</v>
      </c>
      <c r="AC160" s="61">
        <v>0</v>
      </c>
      <c r="AD160" s="60">
        <v>0</v>
      </c>
      <c r="AE160" s="12">
        <v>0</v>
      </c>
      <c r="AF160" s="61">
        <v>0</v>
      </c>
      <c r="AG160" s="60">
        <v>0</v>
      </c>
      <c r="AH160" s="12">
        <v>0</v>
      </c>
      <c r="AI160" s="61">
        <v>0</v>
      </c>
      <c r="AJ160" s="60">
        <v>2.1800000000000002</v>
      </c>
      <c r="AK160" s="12">
        <v>506.39</v>
      </c>
      <c r="AL160" s="61">
        <f t="shared" si="3167"/>
        <v>232288.99082568806</v>
      </c>
      <c r="AM160" s="60">
        <v>0</v>
      </c>
      <c r="AN160" s="12">
        <v>0</v>
      </c>
      <c r="AO160" s="61">
        <v>0</v>
      </c>
      <c r="AP160" s="60">
        <v>1.9370000000000001</v>
      </c>
      <c r="AQ160" s="12">
        <v>75.349999999999994</v>
      </c>
      <c r="AR160" s="61">
        <f t="shared" si="3168"/>
        <v>38900.361383582851</v>
      </c>
      <c r="AS160" s="60">
        <v>0</v>
      </c>
      <c r="AT160" s="12">
        <v>0</v>
      </c>
      <c r="AU160" s="61">
        <v>0</v>
      </c>
      <c r="AV160" s="60">
        <v>0.38900000000000001</v>
      </c>
      <c r="AW160" s="12">
        <v>43.63</v>
      </c>
      <c r="AX160" s="61">
        <f t="shared" si="3170"/>
        <v>112159.38303341903</v>
      </c>
      <c r="AY160" s="60">
        <v>0</v>
      </c>
      <c r="AZ160" s="12">
        <v>0</v>
      </c>
      <c r="BA160" s="61">
        <v>0</v>
      </c>
      <c r="BB160" s="60">
        <v>0</v>
      </c>
      <c r="BC160" s="12">
        <v>0</v>
      </c>
      <c r="BD160" s="61">
        <v>0</v>
      </c>
      <c r="BE160" s="60">
        <v>0</v>
      </c>
      <c r="BF160" s="12">
        <v>0</v>
      </c>
      <c r="BG160" s="61">
        <v>0</v>
      </c>
      <c r="BH160" s="60">
        <v>2.766</v>
      </c>
      <c r="BI160" s="12">
        <v>61.12</v>
      </c>
      <c r="BJ160" s="61">
        <f t="shared" si="3171"/>
        <v>22096.890817064352</v>
      </c>
      <c r="BK160" s="60">
        <v>23.376999999999999</v>
      </c>
      <c r="BL160" s="12">
        <v>6339.67</v>
      </c>
      <c r="BM160" s="61">
        <f t="shared" si="3172"/>
        <v>271192.6252299269</v>
      </c>
      <c r="BN160" s="60">
        <v>0</v>
      </c>
      <c r="BO160" s="12">
        <v>0</v>
      </c>
      <c r="BP160" s="61">
        <v>0</v>
      </c>
      <c r="BQ160" s="60">
        <v>0</v>
      </c>
      <c r="BR160" s="12">
        <v>0</v>
      </c>
      <c r="BS160" s="61">
        <v>0</v>
      </c>
      <c r="BT160" s="60">
        <v>44.072000000000003</v>
      </c>
      <c r="BU160" s="12">
        <v>5972.02</v>
      </c>
      <c r="BV160" s="61">
        <f t="shared" si="3173"/>
        <v>135505.99019785805</v>
      </c>
      <c r="BW160" s="60">
        <v>0</v>
      </c>
      <c r="BX160" s="12">
        <v>0</v>
      </c>
      <c r="BY160" s="61">
        <v>0</v>
      </c>
      <c r="BZ160" s="60">
        <v>0</v>
      </c>
      <c r="CA160" s="12">
        <v>0</v>
      </c>
      <c r="CB160" s="61">
        <v>0</v>
      </c>
      <c r="CC160" s="60">
        <v>0</v>
      </c>
      <c r="CD160" s="12">
        <v>0</v>
      </c>
      <c r="CE160" s="61">
        <v>0</v>
      </c>
      <c r="CF160" s="60">
        <v>0</v>
      </c>
      <c r="CG160" s="12">
        <v>0</v>
      </c>
      <c r="CH160" s="61">
        <v>0</v>
      </c>
      <c r="CI160" s="60">
        <v>0</v>
      </c>
      <c r="CJ160" s="12">
        <v>0</v>
      </c>
      <c r="CK160" s="61">
        <v>0</v>
      </c>
      <c r="CL160" s="60">
        <v>0</v>
      </c>
      <c r="CM160" s="12">
        <v>0</v>
      </c>
      <c r="CN160" s="61">
        <v>0</v>
      </c>
      <c r="CO160" s="60">
        <v>0</v>
      </c>
      <c r="CP160" s="12">
        <v>0</v>
      </c>
      <c r="CQ160" s="61">
        <v>0</v>
      </c>
      <c r="CR160" s="60">
        <v>52.026000000000003</v>
      </c>
      <c r="CS160" s="12">
        <v>5990.87</v>
      </c>
      <c r="CT160" s="61">
        <f t="shared" si="3218"/>
        <v>115151.46273017337</v>
      </c>
      <c r="CU160" s="60">
        <v>232.512</v>
      </c>
      <c r="CV160" s="12">
        <v>6954.17</v>
      </c>
      <c r="CW160" s="61">
        <f t="shared" si="3175"/>
        <v>29908.864918799889</v>
      </c>
      <c r="CX160" s="60">
        <v>0.13400000000000001</v>
      </c>
      <c r="CY160" s="12">
        <v>33.54</v>
      </c>
      <c r="CZ160" s="61">
        <f t="shared" ref="CZ160" si="3264">CY160/CX160*1000</f>
        <v>250298.50746268657</v>
      </c>
      <c r="DA160" s="60">
        <v>5.2750000000000004</v>
      </c>
      <c r="DB160" s="12">
        <v>174.65</v>
      </c>
      <c r="DC160" s="61">
        <f t="shared" si="3228"/>
        <v>33109.004739336495</v>
      </c>
      <c r="DD160" s="60">
        <v>0</v>
      </c>
      <c r="DE160" s="12">
        <v>0</v>
      </c>
      <c r="DF160" s="61">
        <v>0</v>
      </c>
      <c r="DG160" s="60">
        <v>0</v>
      </c>
      <c r="DH160" s="12">
        <v>0</v>
      </c>
      <c r="DI160" s="61">
        <v>0</v>
      </c>
      <c r="DJ160" s="60">
        <v>1.2629999999999999</v>
      </c>
      <c r="DK160" s="12">
        <v>1569.86</v>
      </c>
      <c r="DL160" s="61">
        <f t="shared" si="3176"/>
        <v>1242961.2034837687</v>
      </c>
      <c r="DM160" s="60">
        <v>0.26</v>
      </c>
      <c r="DN160" s="12">
        <v>18.05</v>
      </c>
      <c r="DO160" s="61">
        <f t="shared" si="3177"/>
        <v>69423.076923076922</v>
      </c>
      <c r="DP160" s="60">
        <v>0</v>
      </c>
      <c r="DQ160" s="12">
        <v>0</v>
      </c>
      <c r="DR160" s="61">
        <v>0</v>
      </c>
      <c r="DS160" s="60">
        <v>4.5999999999999999E-2</v>
      </c>
      <c r="DT160" s="12">
        <v>7.65</v>
      </c>
      <c r="DU160" s="61">
        <f t="shared" si="3243"/>
        <v>166304.34782608697</v>
      </c>
      <c r="DV160" s="60">
        <v>158.845</v>
      </c>
      <c r="DW160" s="12">
        <v>6954.91</v>
      </c>
      <c r="DX160" s="61">
        <f t="shared" si="3178"/>
        <v>43784.255091441344</v>
      </c>
      <c r="DY160" s="54">
        <v>0</v>
      </c>
      <c r="DZ160" s="10">
        <v>0</v>
      </c>
      <c r="EA160" s="55">
        <f t="shared" si="3179"/>
        <v>0</v>
      </c>
      <c r="EB160" s="60">
        <v>60.515000000000001</v>
      </c>
      <c r="EC160" s="12">
        <v>6966.11</v>
      </c>
      <c r="ED160" s="61">
        <f t="shared" si="3180"/>
        <v>115113.77344460051</v>
      </c>
      <c r="EE160" s="60">
        <v>0</v>
      </c>
      <c r="EF160" s="12">
        <v>0</v>
      </c>
      <c r="EG160" s="61">
        <v>0</v>
      </c>
      <c r="EH160" s="60">
        <v>0.60099999999999998</v>
      </c>
      <c r="EI160" s="12">
        <v>37.200000000000003</v>
      </c>
      <c r="EJ160" s="61">
        <f t="shared" si="3182"/>
        <v>61896.838602329459</v>
      </c>
      <c r="EK160" s="60">
        <v>0</v>
      </c>
      <c r="EL160" s="12">
        <v>0</v>
      </c>
      <c r="EM160" s="61">
        <v>0</v>
      </c>
      <c r="EN160" s="60">
        <v>0</v>
      </c>
      <c r="EO160" s="12">
        <v>0</v>
      </c>
      <c r="EP160" s="61">
        <v>0</v>
      </c>
      <c r="EQ160" s="60">
        <v>0</v>
      </c>
      <c r="ER160" s="12">
        <v>0</v>
      </c>
      <c r="ES160" s="61">
        <v>0</v>
      </c>
      <c r="ET160" s="60">
        <v>0</v>
      </c>
      <c r="EU160" s="12">
        <v>0</v>
      </c>
      <c r="EV160" s="61">
        <v>0</v>
      </c>
      <c r="EW160" s="60">
        <v>3.5710000000000002</v>
      </c>
      <c r="EX160" s="12">
        <v>170.55</v>
      </c>
      <c r="EY160" s="61">
        <f t="shared" si="3183"/>
        <v>47759.73116774013</v>
      </c>
      <c r="EZ160" s="60">
        <v>4.4999999999999998E-2</v>
      </c>
      <c r="FA160" s="12">
        <v>24.6</v>
      </c>
      <c r="FB160" s="61">
        <f t="shared" si="3184"/>
        <v>546666.66666666674</v>
      </c>
      <c r="FC160" s="60">
        <v>0</v>
      </c>
      <c r="FD160" s="12">
        <v>0</v>
      </c>
      <c r="FE160" s="61">
        <v>0</v>
      </c>
      <c r="FF160" s="60">
        <v>16.966000000000001</v>
      </c>
      <c r="FG160" s="12">
        <v>2273.87</v>
      </c>
      <c r="FH160" s="61">
        <f t="shared" si="3185"/>
        <v>134025.1090416126</v>
      </c>
      <c r="FI160" s="60">
        <v>1E-3</v>
      </c>
      <c r="FJ160" s="12">
        <v>0.26</v>
      </c>
      <c r="FK160" s="61">
        <f t="shared" si="3219"/>
        <v>260000</v>
      </c>
      <c r="FL160" s="60">
        <v>0</v>
      </c>
      <c r="FM160" s="12">
        <v>0</v>
      </c>
      <c r="FN160" s="61">
        <v>0</v>
      </c>
      <c r="FO160" s="60">
        <v>46.933999999999997</v>
      </c>
      <c r="FP160" s="12">
        <v>13604.68</v>
      </c>
      <c r="FQ160" s="61">
        <f t="shared" si="3186"/>
        <v>289868.3257340095</v>
      </c>
      <c r="FR160" s="60">
        <v>4.3419999999999996</v>
      </c>
      <c r="FS160" s="12">
        <v>749.89</v>
      </c>
      <c r="FT160" s="61">
        <f t="shared" si="3187"/>
        <v>172706.12620912024</v>
      </c>
      <c r="FU160" s="60">
        <v>315.36099999999999</v>
      </c>
      <c r="FV160" s="12">
        <v>14184.86</v>
      </c>
      <c r="FW160" s="61">
        <f t="shared" si="3188"/>
        <v>44979.753362020034</v>
      </c>
      <c r="FX160" s="60">
        <v>4.0000000000000001E-3</v>
      </c>
      <c r="FY160" s="12">
        <v>0.73</v>
      </c>
      <c r="FZ160" s="61">
        <f t="shared" ref="FZ160" si="3265">FY160/FX160*1000</f>
        <v>182500</v>
      </c>
      <c r="GA160" s="60">
        <v>0.64100000000000001</v>
      </c>
      <c r="GB160" s="12">
        <v>44.82</v>
      </c>
      <c r="GC160" s="61">
        <f t="shared" si="3189"/>
        <v>69921.996879875194</v>
      </c>
      <c r="GD160" s="60">
        <v>0</v>
      </c>
      <c r="GE160" s="12">
        <v>0</v>
      </c>
      <c r="GF160" s="61">
        <v>0</v>
      </c>
      <c r="GG160" s="60">
        <v>0</v>
      </c>
      <c r="GH160" s="12">
        <v>0</v>
      </c>
      <c r="GI160" s="61">
        <v>0</v>
      </c>
      <c r="GJ160" s="60">
        <v>17.126999999999999</v>
      </c>
      <c r="GK160" s="12">
        <v>123.38</v>
      </c>
      <c r="GL160" s="61">
        <f t="shared" si="3190"/>
        <v>7203.8302096105563</v>
      </c>
      <c r="GM160" s="60">
        <v>0</v>
      </c>
      <c r="GN160" s="12">
        <v>0</v>
      </c>
      <c r="GO160" s="61">
        <v>0</v>
      </c>
      <c r="GP160" s="60">
        <v>0</v>
      </c>
      <c r="GQ160" s="12">
        <v>0</v>
      </c>
      <c r="GR160" s="61">
        <v>0</v>
      </c>
      <c r="GS160" s="54"/>
      <c r="GT160" s="10"/>
      <c r="GU160" s="55"/>
      <c r="GV160" s="60">
        <v>0</v>
      </c>
      <c r="GW160" s="12">
        <v>0</v>
      </c>
      <c r="GX160" s="61">
        <v>0</v>
      </c>
      <c r="GY160" s="60">
        <v>0</v>
      </c>
      <c r="GZ160" s="12">
        <v>0</v>
      </c>
      <c r="HA160" s="61">
        <v>0</v>
      </c>
      <c r="HB160" s="60">
        <v>0</v>
      </c>
      <c r="HC160" s="12">
        <v>0</v>
      </c>
      <c r="HD160" s="61">
        <v>0</v>
      </c>
      <c r="HE160" s="60">
        <v>0</v>
      </c>
      <c r="HF160" s="12">
        <v>0</v>
      </c>
      <c r="HG160" s="61">
        <v>0</v>
      </c>
      <c r="HH160" s="60">
        <v>0</v>
      </c>
      <c r="HI160" s="12">
        <v>0</v>
      </c>
      <c r="HJ160" s="61">
        <v>0</v>
      </c>
      <c r="HK160" s="60">
        <v>7.8E-2</v>
      </c>
      <c r="HL160" s="12">
        <v>101.62</v>
      </c>
      <c r="HM160" s="61">
        <f t="shared" si="3231"/>
        <v>1302820.512820513</v>
      </c>
      <c r="HN160" s="60">
        <v>0</v>
      </c>
      <c r="HO160" s="12">
        <v>0</v>
      </c>
      <c r="HP160" s="61">
        <v>0</v>
      </c>
      <c r="HQ160" s="60">
        <v>104.14</v>
      </c>
      <c r="HR160" s="12">
        <v>1140.54</v>
      </c>
      <c r="HS160" s="61">
        <f t="shared" si="3191"/>
        <v>10951.987708853465</v>
      </c>
      <c r="HT160" s="60">
        <v>0</v>
      </c>
      <c r="HU160" s="12">
        <v>0</v>
      </c>
      <c r="HV160" s="61">
        <v>0</v>
      </c>
      <c r="HW160" s="60">
        <v>0</v>
      </c>
      <c r="HX160" s="12">
        <v>0</v>
      </c>
      <c r="HY160" s="61">
        <v>0</v>
      </c>
      <c r="HZ160" s="60">
        <v>0</v>
      </c>
      <c r="IA160" s="12">
        <v>0</v>
      </c>
      <c r="IB160" s="61">
        <v>0</v>
      </c>
      <c r="IC160" s="60">
        <v>0</v>
      </c>
      <c r="ID160" s="12">
        <v>0</v>
      </c>
      <c r="IE160" s="61">
        <v>0</v>
      </c>
      <c r="IF160" s="60">
        <v>0</v>
      </c>
      <c r="IG160" s="12">
        <v>0</v>
      </c>
      <c r="IH160" s="61">
        <v>0</v>
      </c>
      <c r="II160" s="60">
        <v>21.939</v>
      </c>
      <c r="IJ160" s="12">
        <v>1029.9000000000001</v>
      </c>
      <c r="IK160" s="61">
        <f t="shared" si="3192"/>
        <v>46943.798714617806</v>
      </c>
      <c r="IL160" s="60">
        <v>0</v>
      </c>
      <c r="IM160" s="12">
        <v>0</v>
      </c>
      <c r="IN160" s="61">
        <v>0</v>
      </c>
      <c r="IO160" s="60">
        <v>0</v>
      </c>
      <c r="IP160" s="12">
        <v>0</v>
      </c>
      <c r="IQ160" s="61">
        <v>0</v>
      </c>
      <c r="IR160" s="60">
        <v>0</v>
      </c>
      <c r="IS160" s="12">
        <v>0</v>
      </c>
      <c r="IT160" s="61">
        <v>0</v>
      </c>
      <c r="IU160" s="60">
        <v>0</v>
      </c>
      <c r="IV160" s="12">
        <v>0</v>
      </c>
      <c r="IW160" s="61">
        <v>0</v>
      </c>
      <c r="IX160" s="60">
        <v>64.811999999999998</v>
      </c>
      <c r="IY160" s="12">
        <v>2825.17</v>
      </c>
      <c r="IZ160" s="61">
        <f t="shared" si="3194"/>
        <v>43590.230204283158</v>
      </c>
      <c r="JA160" s="60">
        <v>2.4980000000000002</v>
      </c>
      <c r="JB160" s="12">
        <v>1292.68</v>
      </c>
      <c r="JC160" s="61">
        <v>517481.45</v>
      </c>
      <c r="JD160" s="60">
        <v>0</v>
      </c>
      <c r="JE160" s="12">
        <v>0</v>
      </c>
      <c r="JF160" s="61">
        <v>0</v>
      </c>
      <c r="JG160" s="60">
        <v>1.288</v>
      </c>
      <c r="JH160" s="12">
        <v>11.64</v>
      </c>
      <c r="JI160" s="61">
        <f t="shared" si="3196"/>
        <v>9037.2670807453414</v>
      </c>
      <c r="JJ160" s="60">
        <v>0</v>
      </c>
      <c r="JK160" s="12">
        <v>0</v>
      </c>
      <c r="JL160" s="61">
        <v>0</v>
      </c>
      <c r="JM160" s="60">
        <v>5.5259999999999998</v>
      </c>
      <c r="JN160" s="12">
        <v>108.1</v>
      </c>
      <c r="JO160" s="61">
        <f t="shared" si="3198"/>
        <v>19562.070213536012</v>
      </c>
      <c r="JP160" s="60">
        <v>0</v>
      </c>
      <c r="JQ160" s="12">
        <v>0</v>
      </c>
      <c r="JR160" s="61">
        <v>0</v>
      </c>
      <c r="JS160" s="60">
        <v>0</v>
      </c>
      <c r="JT160" s="12">
        <v>0</v>
      </c>
      <c r="JU160" s="61">
        <v>0</v>
      </c>
      <c r="JV160" s="60">
        <v>0</v>
      </c>
      <c r="JW160" s="12">
        <v>0</v>
      </c>
      <c r="JX160" s="61">
        <v>0</v>
      </c>
      <c r="JY160" s="60">
        <v>3.2000000000000001E-2</v>
      </c>
      <c r="JZ160" s="12">
        <v>22.83</v>
      </c>
      <c r="KA160" s="61">
        <f t="shared" si="3234"/>
        <v>713437.49999999988</v>
      </c>
      <c r="KB160" s="60">
        <v>1E-3</v>
      </c>
      <c r="KC160" s="12">
        <v>0.6</v>
      </c>
      <c r="KD160" s="61">
        <f t="shared" si="3199"/>
        <v>600000</v>
      </c>
      <c r="KE160" s="60">
        <v>64.650999999999996</v>
      </c>
      <c r="KF160" s="12">
        <v>5325.28</v>
      </c>
      <c r="KG160" s="61">
        <f t="shared" si="3200"/>
        <v>82369.646254504958</v>
      </c>
      <c r="KH160" s="60">
        <v>4.2000000000000003E-2</v>
      </c>
      <c r="KI160" s="12">
        <v>3.14</v>
      </c>
      <c r="KJ160" s="61">
        <f t="shared" si="3201"/>
        <v>74761.904761904763</v>
      </c>
      <c r="KK160" s="60">
        <v>0</v>
      </c>
      <c r="KL160" s="12">
        <v>0</v>
      </c>
      <c r="KM160" s="61">
        <v>0</v>
      </c>
      <c r="KN160" s="60">
        <v>0</v>
      </c>
      <c r="KO160" s="12">
        <v>0</v>
      </c>
      <c r="KP160" s="61">
        <v>0</v>
      </c>
      <c r="KQ160" s="60">
        <v>0</v>
      </c>
      <c r="KR160" s="12">
        <v>0</v>
      </c>
      <c r="KS160" s="61">
        <v>0</v>
      </c>
      <c r="KT160" s="60">
        <v>5.5019999999999998</v>
      </c>
      <c r="KU160" s="12">
        <v>471.76</v>
      </c>
      <c r="KV160" s="61">
        <f t="shared" si="3202"/>
        <v>85743.366048709562</v>
      </c>
      <c r="KW160" s="60">
        <v>0</v>
      </c>
      <c r="KX160" s="12">
        <v>0</v>
      </c>
      <c r="KY160" s="61">
        <v>0</v>
      </c>
      <c r="KZ160" s="60">
        <v>0</v>
      </c>
      <c r="LA160" s="12">
        <v>0</v>
      </c>
      <c r="LB160" s="61">
        <v>0</v>
      </c>
      <c r="LC160" s="60">
        <v>0</v>
      </c>
      <c r="LD160" s="12">
        <v>0</v>
      </c>
      <c r="LE160" s="61">
        <v>0</v>
      </c>
      <c r="LF160" s="60">
        <v>1E-3</v>
      </c>
      <c r="LG160" s="12">
        <v>2.74</v>
      </c>
      <c r="LH160" s="61">
        <f t="shared" ref="LH160" si="3266">LG160/LF160*1000</f>
        <v>2740000</v>
      </c>
      <c r="LI160" s="60">
        <v>0</v>
      </c>
      <c r="LJ160" s="12">
        <v>0</v>
      </c>
      <c r="LK160" s="61">
        <v>0</v>
      </c>
      <c r="LL160" s="60">
        <v>1.1619999999999999</v>
      </c>
      <c r="LM160" s="12">
        <v>97.1</v>
      </c>
      <c r="LN160" s="61">
        <f t="shared" si="3203"/>
        <v>83562.822719449236</v>
      </c>
      <c r="LO160" s="60">
        <v>0</v>
      </c>
      <c r="LP160" s="12">
        <v>0</v>
      </c>
      <c r="LQ160" s="61">
        <v>0</v>
      </c>
      <c r="LR160" s="60">
        <v>3.032</v>
      </c>
      <c r="LS160" s="12">
        <v>514.21</v>
      </c>
      <c r="LT160" s="61">
        <f t="shared" si="3223"/>
        <v>169594.32717678102</v>
      </c>
      <c r="LU160" s="60">
        <v>0</v>
      </c>
      <c r="LV160" s="12">
        <v>0</v>
      </c>
      <c r="LW160" s="61">
        <v>0</v>
      </c>
      <c r="LX160" s="60">
        <v>24.321999999999999</v>
      </c>
      <c r="LY160" s="12">
        <v>891.68</v>
      </c>
      <c r="LZ160" s="61">
        <f t="shared" si="3205"/>
        <v>36661.458761614995</v>
      </c>
      <c r="MA160" s="60">
        <v>2.875</v>
      </c>
      <c r="MB160" s="12">
        <v>1008.7</v>
      </c>
      <c r="MC160" s="61">
        <f t="shared" si="3206"/>
        <v>350852.17391304346</v>
      </c>
      <c r="MD160" s="60">
        <v>0</v>
      </c>
      <c r="ME160" s="12">
        <v>0</v>
      </c>
      <c r="MF160" s="61">
        <v>0</v>
      </c>
      <c r="MG160" s="60">
        <v>1.2629999999999999</v>
      </c>
      <c r="MH160" s="12">
        <v>1569.86</v>
      </c>
      <c r="MI160" s="61">
        <f t="shared" si="3207"/>
        <v>1242961.2034837687</v>
      </c>
      <c r="MJ160" s="60">
        <v>3.8250000000000002</v>
      </c>
      <c r="MK160" s="12">
        <v>1252.5999999999999</v>
      </c>
      <c r="ML160" s="61">
        <f t="shared" si="3208"/>
        <v>327477.12418300647</v>
      </c>
      <c r="MM160" s="60">
        <v>26.190999999999999</v>
      </c>
      <c r="MN160" s="12">
        <v>3603.16</v>
      </c>
      <c r="MO160" s="61">
        <f t="shared" si="3209"/>
        <v>137572.44855102897</v>
      </c>
      <c r="MP160" s="60">
        <v>0</v>
      </c>
      <c r="MQ160" s="12">
        <v>0</v>
      </c>
      <c r="MR160" s="61">
        <v>0</v>
      </c>
      <c r="MS160" s="60">
        <v>8.4450000000000003</v>
      </c>
      <c r="MT160" s="12">
        <v>61.88</v>
      </c>
      <c r="MU160" s="61">
        <f t="shared" si="3210"/>
        <v>7327.4126702190651</v>
      </c>
      <c r="MV160" s="60">
        <v>0</v>
      </c>
      <c r="MW160" s="12">
        <v>0</v>
      </c>
      <c r="MX160" s="61">
        <v>0</v>
      </c>
      <c r="MY160" s="60">
        <v>191.64</v>
      </c>
      <c r="MZ160" s="12">
        <v>4372.46</v>
      </c>
      <c r="NA160" s="61">
        <f t="shared" si="3211"/>
        <v>22816.009183886454</v>
      </c>
      <c r="NB160" s="60">
        <v>0</v>
      </c>
      <c r="NC160" s="12">
        <v>0</v>
      </c>
      <c r="ND160" s="61">
        <v>0</v>
      </c>
      <c r="NE160" s="60">
        <v>0</v>
      </c>
      <c r="NF160" s="12">
        <v>0</v>
      </c>
      <c r="NG160" s="61">
        <v>0</v>
      </c>
      <c r="NH160" s="60">
        <v>0</v>
      </c>
      <c r="NI160" s="12">
        <v>0</v>
      </c>
      <c r="NJ160" s="61">
        <v>0</v>
      </c>
      <c r="NK160" s="60">
        <v>0.12</v>
      </c>
      <c r="NL160" s="12">
        <v>16.600000000000001</v>
      </c>
      <c r="NM160" s="61">
        <f t="shared" si="3212"/>
        <v>138333.33333333334</v>
      </c>
      <c r="NN160" s="60">
        <v>0</v>
      </c>
      <c r="NO160" s="12">
        <v>0</v>
      </c>
      <c r="NP160" s="61">
        <v>0</v>
      </c>
      <c r="NQ160" s="60">
        <v>0</v>
      </c>
      <c r="NR160" s="12">
        <v>0</v>
      </c>
      <c r="NS160" s="61">
        <v>0</v>
      </c>
      <c r="NT160" s="60">
        <v>1.8</v>
      </c>
      <c r="NU160" s="12">
        <v>5.13</v>
      </c>
      <c r="NV160" s="61">
        <f t="shared" si="3238"/>
        <v>2850</v>
      </c>
      <c r="NW160" s="60">
        <v>282.84500000000003</v>
      </c>
      <c r="NX160" s="12">
        <v>20754.86</v>
      </c>
      <c r="NY160" s="61">
        <f t="shared" si="3213"/>
        <v>73378.917781823955</v>
      </c>
      <c r="NZ160" s="60">
        <v>221.42099999999999</v>
      </c>
      <c r="OA160" s="12">
        <v>27468.78</v>
      </c>
      <c r="OB160" s="61">
        <f t="shared" si="3214"/>
        <v>124056.79678079316</v>
      </c>
      <c r="OC160" s="60">
        <v>0</v>
      </c>
      <c r="OD160" s="12">
        <v>0</v>
      </c>
      <c r="OE160" s="61">
        <v>0</v>
      </c>
      <c r="OF160" s="72">
        <v>1.056</v>
      </c>
      <c r="OG160" s="23">
        <v>8.9600000000000009</v>
      </c>
      <c r="OH160" s="73">
        <f t="shared" si="3261"/>
        <v>8484.8484848484841</v>
      </c>
      <c r="OI160" s="60">
        <v>0</v>
      </c>
      <c r="OJ160" s="12">
        <v>0</v>
      </c>
      <c r="OK160" s="61">
        <v>0</v>
      </c>
      <c r="OL160" s="60">
        <v>1E-3</v>
      </c>
      <c r="OM160" s="12">
        <v>4.3600000000000003</v>
      </c>
      <c r="ON160" s="61">
        <f t="shared" si="3216"/>
        <v>4360000</v>
      </c>
      <c r="OO160" s="54">
        <v>0</v>
      </c>
      <c r="OP160" s="10">
        <v>0</v>
      </c>
      <c r="OQ160" s="55">
        <f t="shared" si="3217"/>
        <v>0</v>
      </c>
      <c r="OR160" s="60">
        <v>0</v>
      </c>
      <c r="OS160" s="12">
        <v>0</v>
      </c>
      <c r="OT160" s="61">
        <v>0</v>
      </c>
      <c r="OU160" s="60">
        <v>0</v>
      </c>
      <c r="OV160" s="12">
        <v>0</v>
      </c>
      <c r="OW160" s="61">
        <v>0</v>
      </c>
      <c r="OX160" s="60">
        <v>0</v>
      </c>
      <c r="OY160" s="12">
        <v>0</v>
      </c>
      <c r="OZ160" s="61">
        <v>0</v>
      </c>
      <c r="PA160" s="13">
        <f t="shared" si="2865"/>
        <v>9283.3132222222212</v>
      </c>
      <c r="PB160" s="78" t="e">
        <f>SUM(J160,V160,Y160,AH160,AK160,AQ160,AT160,AW160,BI160,BL160,BR160,BU160,BX160,CA160,CD160,CJ160,CM160,CS160,CV160,CY160,DB160,DH160,DN160,DQ160,DT160,DW160,EC160,EF160,EI160,EU160,EX160,FA160,FG160,FJ160,FM160,FP160,FS160,FV160,GB160,GE160,GH160,GK160,GN160,GQ160,GW160,GZ160,HF160,HO160,HR160,HU160,ID160,IG160,IJ160,IM160,IP160,IV160,IY160,JB160,JE160,JH160,JK160,JN160,JQ160,JZ160,KC160,KF160,KI160,KL160,KO160,KR160,KU160,LA160,LD160,LM160,LP160,LS160,LV160,LY160,MB160,HI160,MH160,MK160,MN160,MQ160,MT160,MW160,MZ160,NC160,NF160,NI160,NL160,NO160,NU160,NX160,OA160,OJ160,OS160,OV160,OY160,HL160,JW160,AB160,IA160,IS160,P160+OP160+OM160+OG160+OD160+NR160+ME160+LG160+KX160+JT160+HX160+#REF!+HC160+GT160+FY160+FD160+ER160+EO160+EL160+DZ160+DE160+CP160+BO160+BF160+AZ160+AE160+S160+M160+G160+D160)</f>
        <v>#REF!</v>
      </c>
      <c r="PC160" s="6"/>
      <c r="PD160" s="9"/>
      <c r="PE160" s="6"/>
      <c r="PF160" s="6"/>
      <c r="PG160" s="6"/>
      <c r="PH160" s="9"/>
      <c r="PI160" s="6"/>
      <c r="PJ160" s="6"/>
      <c r="PK160" s="6"/>
      <c r="PL160" s="9"/>
      <c r="PM160" s="6"/>
      <c r="PN160" s="6"/>
      <c r="PO160" s="6"/>
      <c r="PP160" s="9"/>
      <c r="PQ160" s="6"/>
      <c r="PR160" s="6"/>
      <c r="PS160" s="6"/>
      <c r="PT160" s="9"/>
      <c r="PU160" s="6"/>
      <c r="PV160" s="6"/>
      <c r="PW160" s="6"/>
      <c r="PX160" s="9"/>
      <c r="PY160" s="6"/>
      <c r="PZ160" s="6"/>
      <c r="QA160" s="6"/>
      <c r="QB160" s="9"/>
      <c r="QC160" s="6"/>
      <c r="QD160" s="6"/>
      <c r="QE160" s="6"/>
      <c r="QF160" s="2"/>
      <c r="QG160" s="1"/>
      <c r="QH160" s="1"/>
      <c r="QI160" s="1"/>
      <c r="QJ160" s="2"/>
      <c r="QK160" s="1"/>
      <c r="QL160" s="1"/>
      <c r="QM160" s="1"/>
      <c r="QN160" s="2"/>
      <c r="QO160" s="1"/>
      <c r="QP160" s="1"/>
      <c r="QQ160" s="1"/>
    </row>
    <row r="161" spans="1:534" ht="15.75" thickBot="1" x14ac:dyDescent="0.3">
      <c r="A161" s="48"/>
      <c r="B161" s="49" t="s">
        <v>17</v>
      </c>
      <c r="C161" s="56">
        <f>SUM(C149:C160)</f>
        <v>5.0000000000000001E-3</v>
      </c>
      <c r="D161" s="43">
        <f t="shared" ref="D161" si="3267">SUM(D149:D160)</f>
        <v>0.74</v>
      </c>
      <c r="E161" s="57"/>
      <c r="F161" s="56">
        <f t="shared" ref="F161:G161" si="3268">SUM(F149:F160)</f>
        <v>0</v>
      </c>
      <c r="G161" s="43">
        <f t="shared" si="3268"/>
        <v>0</v>
      </c>
      <c r="H161" s="57"/>
      <c r="I161" s="56">
        <f t="shared" ref="I161:J161" si="3269">SUM(I149:I160)</f>
        <v>19.893999999999998</v>
      </c>
      <c r="J161" s="43">
        <f t="shared" si="3269"/>
        <v>560.04</v>
      </c>
      <c r="K161" s="57"/>
      <c r="L161" s="56">
        <f>SUM(L149:L160)</f>
        <v>15.718</v>
      </c>
      <c r="M161" s="43">
        <f t="shared" ref="M161" si="3270">SUM(M149:M160)</f>
        <v>0.89999999999999991</v>
      </c>
      <c r="N161" s="57"/>
      <c r="O161" s="56">
        <f t="shared" ref="O161:P161" si="3271">SUM(O149:O160)</f>
        <v>143.83999999999997</v>
      </c>
      <c r="P161" s="43">
        <f t="shared" si="3271"/>
        <v>6909.13</v>
      </c>
      <c r="Q161" s="57"/>
      <c r="R161" s="56">
        <f>SUM(R149:R160)</f>
        <v>0.505</v>
      </c>
      <c r="S161" s="43">
        <f>SUM(S149:S160)</f>
        <v>19.05</v>
      </c>
      <c r="T161" s="57"/>
      <c r="U161" s="56">
        <f>SUM(U149:U160)</f>
        <v>41.995999999999995</v>
      </c>
      <c r="V161" s="43">
        <f t="shared" ref="V161" si="3272">SUM(V149:V160)</f>
        <v>10067.719999999999</v>
      </c>
      <c r="W161" s="57"/>
      <c r="X161" s="56">
        <f>SUM(X149:X160)</f>
        <v>129.77000000000001</v>
      </c>
      <c r="Y161" s="43">
        <f t="shared" ref="Y161" si="3273">SUM(Y149:Y160)</f>
        <v>5744.6800000000012</v>
      </c>
      <c r="Z161" s="57"/>
      <c r="AA161" s="56">
        <f>SUM(AA149:AA160)</f>
        <v>0</v>
      </c>
      <c r="AB161" s="43">
        <f t="shared" ref="AB161" si="3274">SUM(AB149:AB160)</f>
        <v>0</v>
      </c>
      <c r="AC161" s="57"/>
      <c r="AD161" s="56">
        <f>SUM(AD149:AD160)</f>
        <v>0.02</v>
      </c>
      <c r="AE161" s="43">
        <f t="shared" ref="AE161" si="3275">SUM(AE149:AE160)</f>
        <v>0.59</v>
      </c>
      <c r="AF161" s="57"/>
      <c r="AG161" s="56">
        <f>SUM(AG149:AG160)</f>
        <v>12.6</v>
      </c>
      <c r="AH161" s="43">
        <f t="shared" ref="AH161" si="3276">SUM(AH149:AH160)</f>
        <v>132.71</v>
      </c>
      <c r="AI161" s="57"/>
      <c r="AJ161" s="56">
        <f>SUM(AJ149:AJ160)</f>
        <v>169.26999999999998</v>
      </c>
      <c r="AK161" s="43">
        <f t="shared" ref="AK161" si="3277">SUM(AK149:AK160)</f>
        <v>5666.64</v>
      </c>
      <c r="AL161" s="57"/>
      <c r="AM161" s="56">
        <f>SUM(AM149:AM160)</f>
        <v>0</v>
      </c>
      <c r="AN161" s="43">
        <f t="shared" ref="AN161" si="3278">SUM(AN149:AN160)</f>
        <v>0</v>
      </c>
      <c r="AO161" s="57"/>
      <c r="AP161" s="56">
        <f t="shared" ref="AP161" si="3279">SUM(AP149:AP160)</f>
        <v>8.243999999999998</v>
      </c>
      <c r="AQ161" s="43">
        <f>SUM(AQ149:AQ160)</f>
        <v>285.97000000000003</v>
      </c>
      <c r="AR161" s="57"/>
      <c r="AS161" s="56">
        <f t="shared" ref="AS161" si="3280">SUM(AS149:AS160)</f>
        <v>55.680999999999997</v>
      </c>
      <c r="AT161" s="43">
        <f>SUM(AT149:AT160)</f>
        <v>2833.52</v>
      </c>
      <c r="AU161" s="57"/>
      <c r="AV161" s="56">
        <f t="shared" ref="AV161" si="3281">SUM(AV149:AV160)</f>
        <v>1.2969999999999999</v>
      </c>
      <c r="AW161" s="43">
        <f>SUM(AW149:AW160)</f>
        <v>133.63</v>
      </c>
      <c r="AX161" s="57"/>
      <c r="AY161" s="56">
        <f t="shared" ref="AY161" si="3282">SUM(AY149:AY160)</f>
        <v>0</v>
      </c>
      <c r="AZ161" s="43">
        <f>SUM(AZ149:AZ160)</f>
        <v>0</v>
      </c>
      <c r="BA161" s="57"/>
      <c r="BB161" s="56">
        <f t="shared" ref="BB161" si="3283">SUM(BB149:BB160)</f>
        <v>0</v>
      </c>
      <c r="BC161" s="43">
        <f>SUM(BC149:BC160)</f>
        <v>0</v>
      </c>
      <c r="BD161" s="57"/>
      <c r="BE161" s="56">
        <f t="shared" ref="BE161" si="3284">SUM(BE149:BE160)</f>
        <v>0</v>
      </c>
      <c r="BF161" s="43">
        <f>SUM(BF149:BF160)</f>
        <v>0</v>
      </c>
      <c r="BG161" s="57"/>
      <c r="BH161" s="56">
        <f t="shared" ref="BH161" si="3285">SUM(BH149:BH160)</f>
        <v>9.1180000000000003</v>
      </c>
      <c r="BI161" s="43">
        <f>SUM(BI149:BI160)</f>
        <v>83.16</v>
      </c>
      <c r="BJ161" s="57"/>
      <c r="BK161" s="56">
        <f t="shared" ref="BK161" si="3286">SUM(BK149:BK160)</f>
        <v>367.16900000000004</v>
      </c>
      <c r="BL161" s="43">
        <f>SUM(BL149:BL160)</f>
        <v>88841.180000000008</v>
      </c>
      <c r="BM161" s="57"/>
      <c r="BN161" s="56">
        <f t="shared" ref="BN161" si="3287">SUM(BN149:BN160)</f>
        <v>0</v>
      </c>
      <c r="BO161" s="43">
        <f>SUM(BO149:BO160)</f>
        <v>0</v>
      </c>
      <c r="BP161" s="57"/>
      <c r="BQ161" s="56">
        <f t="shared" ref="BQ161" si="3288">SUM(BQ149:BQ160)</f>
        <v>0</v>
      </c>
      <c r="BR161" s="43">
        <f>SUM(BR149:BR160)</f>
        <v>0</v>
      </c>
      <c r="BS161" s="57"/>
      <c r="BT161" s="56">
        <f t="shared" ref="BT161" si="3289">SUM(BT149:BT160)</f>
        <v>867.41899999999998</v>
      </c>
      <c r="BU161" s="43">
        <f>SUM(BU149:BU160)</f>
        <v>44799.75</v>
      </c>
      <c r="BV161" s="57"/>
      <c r="BW161" s="56">
        <f t="shared" ref="BW161" si="3290">SUM(BW149:BW160)</f>
        <v>43.872999999999998</v>
      </c>
      <c r="BX161" s="43">
        <f>SUM(BX149:BX160)</f>
        <v>10236.130000000001</v>
      </c>
      <c r="BY161" s="57"/>
      <c r="BZ161" s="56">
        <f t="shared" ref="BZ161" si="3291">SUM(BZ149:BZ160)</f>
        <v>3.585</v>
      </c>
      <c r="CA161" s="43">
        <f>SUM(CA149:CA160)</f>
        <v>247.64</v>
      </c>
      <c r="CB161" s="57"/>
      <c r="CC161" s="56">
        <f t="shared" ref="CC161" si="3292">SUM(CC149:CC160)</f>
        <v>5.0000000000000001E-3</v>
      </c>
      <c r="CD161" s="43">
        <f>SUM(CD149:CD160)</f>
        <v>0.75</v>
      </c>
      <c r="CE161" s="57"/>
      <c r="CF161" s="56">
        <f t="shared" ref="CF161" si="3293">SUM(CF149:CF160)</f>
        <v>0</v>
      </c>
      <c r="CG161" s="43">
        <f>SUM(CG149:CG160)</f>
        <v>0</v>
      </c>
      <c r="CH161" s="57"/>
      <c r="CI161" s="56">
        <f t="shared" ref="CI161" si="3294">SUM(CI149:CI160)</f>
        <v>1.6420000000000001</v>
      </c>
      <c r="CJ161" s="43">
        <f>SUM(CJ149:CJ160)</f>
        <v>73.61</v>
      </c>
      <c r="CK161" s="57"/>
      <c r="CL161" s="56">
        <f t="shared" ref="CL161" si="3295">SUM(CL149:CL160)</f>
        <v>0.54</v>
      </c>
      <c r="CM161" s="43">
        <f>SUM(CM149:CM160)</f>
        <v>41.83</v>
      </c>
      <c r="CN161" s="57"/>
      <c r="CO161" s="56">
        <f t="shared" ref="CO161" si="3296">SUM(CO149:CO160)</f>
        <v>8.9999999999999993E-3</v>
      </c>
      <c r="CP161" s="43">
        <f>SUM(CP149:CP160)</f>
        <v>0.89</v>
      </c>
      <c r="CQ161" s="57"/>
      <c r="CR161" s="56">
        <f t="shared" ref="CR161" si="3297">SUM(CR149:CR160)</f>
        <v>482.84800000000001</v>
      </c>
      <c r="CS161" s="43">
        <f>SUM(CS149:CS160)</f>
        <v>63613.45</v>
      </c>
      <c r="CT161" s="57"/>
      <c r="CU161" s="56">
        <f t="shared" ref="CU161" si="3298">SUM(CU149:CU160)</f>
        <v>1074.4970000000001</v>
      </c>
      <c r="CV161" s="43">
        <f>SUM(CV149:CV160)</f>
        <v>38977.03</v>
      </c>
      <c r="CW161" s="57"/>
      <c r="CX161" s="56">
        <f t="shared" ref="CX161" si="3299">SUM(CX149:CX160)</f>
        <v>0.13400000000000001</v>
      </c>
      <c r="CY161" s="43">
        <f>SUM(CY149:CY160)</f>
        <v>33.54</v>
      </c>
      <c r="CZ161" s="57"/>
      <c r="DA161" s="56">
        <f t="shared" ref="DA161" si="3300">SUM(DA149:DA160)</f>
        <v>20.241</v>
      </c>
      <c r="DB161" s="43">
        <f>SUM(DB149:DB160)</f>
        <v>628.23</v>
      </c>
      <c r="DC161" s="57"/>
      <c r="DD161" s="56">
        <f t="shared" ref="DD161" si="3301">SUM(DD149:DD160)</f>
        <v>0</v>
      </c>
      <c r="DE161" s="43">
        <f>SUM(DE149:DE160)</f>
        <v>0</v>
      </c>
      <c r="DF161" s="57"/>
      <c r="DG161" s="56">
        <f t="shared" ref="DG161" si="3302">SUM(DG149:DG160)</f>
        <v>0</v>
      </c>
      <c r="DH161" s="43">
        <f>SUM(DH149:DH160)</f>
        <v>0</v>
      </c>
      <c r="DI161" s="57"/>
      <c r="DJ161" s="56">
        <f t="shared" ref="DJ161:DK161" si="3303">SUM(DJ149:DJ160)</f>
        <v>9.3130000000000006</v>
      </c>
      <c r="DK161" s="43">
        <f t="shared" si="3303"/>
        <v>12529.720000000001</v>
      </c>
      <c r="DL161" s="57"/>
      <c r="DM161" s="56">
        <f t="shared" ref="DM161" si="3304">SUM(DM149:DM160)</f>
        <v>49.48</v>
      </c>
      <c r="DN161" s="43">
        <f>SUM(DN149:DN160)</f>
        <v>437.67000000000007</v>
      </c>
      <c r="DO161" s="57"/>
      <c r="DP161" s="56">
        <f t="shared" ref="DP161" si="3305">SUM(DP149:DP160)</f>
        <v>0</v>
      </c>
      <c r="DQ161" s="43">
        <f>SUM(DQ149:DQ160)</f>
        <v>0</v>
      </c>
      <c r="DR161" s="57"/>
      <c r="DS161" s="56">
        <f t="shared" ref="DS161" si="3306">SUM(DS149:DS160)</f>
        <v>1.2529999999999999</v>
      </c>
      <c r="DT161" s="43">
        <f>SUM(DT149:DT160)</f>
        <v>96.84</v>
      </c>
      <c r="DU161" s="57"/>
      <c r="DV161" s="56">
        <f t="shared" ref="DV161" si="3307">SUM(DV149:DV160)</f>
        <v>929.52800000000002</v>
      </c>
      <c r="DW161" s="43">
        <f>SUM(DW149:DW160)</f>
        <v>112652.76</v>
      </c>
      <c r="DX161" s="57"/>
      <c r="DY161" s="56">
        <f t="shared" ref="DY161:DZ161" si="3308">SUM(DY149:DY160)</f>
        <v>0</v>
      </c>
      <c r="DZ161" s="43">
        <f t="shared" si="3308"/>
        <v>0</v>
      </c>
      <c r="EA161" s="57"/>
      <c r="EB161" s="56">
        <f t="shared" ref="EB161" si="3309">SUM(EB149:EB160)</f>
        <v>1930.5190000000002</v>
      </c>
      <c r="EC161" s="43">
        <f>SUM(EC149:EC160)</f>
        <v>158718.19999999998</v>
      </c>
      <c r="ED161" s="57"/>
      <c r="EE161" s="56">
        <f t="shared" ref="EE161" si="3310">SUM(EE149:EE160)</f>
        <v>7.2789999999999999</v>
      </c>
      <c r="EF161" s="43">
        <f>SUM(EF149:EF160)</f>
        <v>62.96</v>
      </c>
      <c r="EG161" s="57"/>
      <c r="EH161" s="56">
        <f t="shared" ref="EH161" si="3311">SUM(EH149:EH160)</f>
        <v>13.567</v>
      </c>
      <c r="EI161" s="43">
        <f>SUM(EI149:EI160)</f>
        <v>1055.32</v>
      </c>
      <c r="EJ161" s="57"/>
      <c r="EK161" s="56">
        <f t="shared" ref="EK161" si="3312">SUM(EK149:EK160)</f>
        <v>0</v>
      </c>
      <c r="EL161" s="43">
        <f>SUM(EL149:EL160)</f>
        <v>0</v>
      </c>
      <c r="EM161" s="57"/>
      <c r="EN161" s="56">
        <f t="shared" ref="EN161" si="3313">SUM(EN149:EN160)</f>
        <v>1.7000000000000001E-2</v>
      </c>
      <c r="EO161" s="43">
        <f>SUM(EO149:EO160)</f>
        <v>4.9000000000000004</v>
      </c>
      <c r="EP161" s="57"/>
      <c r="EQ161" s="56">
        <f t="shared" ref="EQ161" si="3314">SUM(EQ149:EQ160)</f>
        <v>0</v>
      </c>
      <c r="ER161" s="43">
        <f>SUM(ER149:ER160)</f>
        <v>0</v>
      </c>
      <c r="ES161" s="57"/>
      <c r="ET161" s="56">
        <f t="shared" ref="ET161" si="3315">SUM(ET149:ET160)</f>
        <v>0</v>
      </c>
      <c r="EU161" s="43">
        <f>SUM(EU149:EU160)</f>
        <v>0</v>
      </c>
      <c r="EV161" s="57"/>
      <c r="EW161" s="56">
        <f t="shared" ref="EW161" si="3316">SUM(EW149:EW160)</f>
        <v>15.629</v>
      </c>
      <c r="EX161" s="43">
        <f>SUM(EX149:EX160)</f>
        <v>481.97</v>
      </c>
      <c r="EY161" s="57"/>
      <c r="EZ161" s="56">
        <f t="shared" ref="EZ161" si="3317">SUM(EZ149:EZ160)</f>
        <v>47.484000000000002</v>
      </c>
      <c r="FA161" s="43">
        <f>SUM(FA149:FA160)</f>
        <v>7573.07</v>
      </c>
      <c r="FB161" s="57"/>
      <c r="FC161" s="56">
        <f t="shared" ref="FC161" si="3318">SUM(FC149:FC160)</f>
        <v>1.6E-2</v>
      </c>
      <c r="FD161" s="43">
        <f>SUM(FD149:FD160)</f>
        <v>4.3899999999999997</v>
      </c>
      <c r="FE161" s="57"/>
      <c r="FF161" s="56">
        <f t="shared" ref="FF161" si="3319">SUM(FF149:FF160)</f>
        <v>355.26300000000003</v>
      </c>
      <c r="FG161" s="43">
        <f>SUM(FG149:FG160)</f>
        <v>39277.700000000004</v>
      </c>
      <c r="FH161" s="57"/>
      <c r="FI161" s="56">
        <f t="shared" ref="FI161" si="3320">SUM(FI149:FI160)</f>
        <v>5.330000000000001</v>
      </c>
      <c r="FJ161" s="43">
        <f>SUM(FJ149:FJ160)</f>
        <v>805.71</v>
      </c>
      <c r="FK161" s="57"/>
      <c r="FL161" s="56">
        <f t="shared" ref="FL161" si="3321">SUM(FL149:FL160)</f>
        <v>0</v>
      </c>
      <c r="FM161" s="43">
        <f>SUM(FM149:FM160)</f>
        <v>0</v>
      </c>
      <c r="FN161" s="57"/>
      <c r="FO161" s="56">
        <f t="shared" ref="FO161" si="3322">SUM(FO149:FO160)</f>
        <v>123.69699999999999</v>
      </c>
      <c r="FP161" s="43">
        <f>SUM(FP149:FP160)</f>
        <v>49232.63</v>
      </c>
      <c r="FQ161" s="57"/>
      <c r="FR161" s="56">
        <f t="shared" ref="FR161" si="3323">SUM(FR149:FR160)</f>
        <v>165.124</v>
      </c>
      <c r="FS161" s="43">
        <f>SUM(FS149:FS160)</f>
        <v>14188.519999999999</v>
      </c>
      <c r="FT161" s="57"/>
      <c r="FU161" s="56">
        <f t="shared" ref="FU161" si="3324">SUM(FU149:FU160)</f>
        <v>2129.02</v>
      </c>
      <c r="FV161" s="43">
        <f>SUM(FV149:FV160)</f>
        <v>126146.53999999998</v>
      </c>
      <c r="FW161" s="57"/>
      <c r="FX161" s="56">
        <f t="shared" ref="FX161" si="3325">SUM(FX149:FX160)</f>
        <v>4.0000000000000001E-3</v>
      </c>
      <c r="FY161" s="43">
        <f>SUM(FY149:FY160)</f>
        <v>0.73</v>
      </c>
      <c r="FZ161" s="57"/>
      <c r="GA161" s="56">
        <f t="shared" ref="GA161" si="3326">SUM(GA149:GA160)</f>
        <v>11.638999999999999</v>
      </c>
      <c r="GB161" s="43">
        <f>SUM(GB149:GB160)</f>
        <v>1578.37</v>
      </c>
      <c r="GC161" s="57"/>
      <c r="GD161" s="56">
        <f t="shared" ref="GD161" si="3327">SUM(GD149:GD160)</f>
        <v>0</v>
      </c>
      <c r="GE161" s="43">
        <f>SUM(GE149:GE160)</f>
        <v>0</v>
      </c>
      <c r="GF161" s="57"/>
      <c r="GG161" s="56">
        <f t="shared" ref="GG161" si="3328">SUM(GG149:GG160)</f>
        <v>0.29899999999999999</v>
      </c>
      <c r="GH161" s="43">
        <f>SUM(GH149:GH160)</f>
        <v>12.56</v>
      </c>
      <c r="GI161" s="57"/>
      <c r="GJ161" s="56">
        <f t="shared" ref="GJ161" si="3329">SUM(GJ149:GJ160)</f>
        <v>225.44300000000001</v>
      </c>
      <c r="GK161" s="43">
        <f>SUM(GK149:GK160)</f>
        <v>3367.59</v>
      </c>
      <c r="GL161" s="57"/>
      <c r="GM161" s="56">
        <f t="shared" ref="GM161" si="3330">SUM(GM149:GM160)</f>
        <v>0</v>
      </c>
      <c r="GN161" s="43">
        <f>SUM(GN149:GN160)</f>
        <v>0</v>
      </c>
      <c r="GO161" s="57"/>
      <c r="GP161" s="56">
        <f t="shared" ref="GP161" si="3331">SUM(GP149:GP160)</f>
        <v>0</v>
      </c>
      <c r="GQ161" s="43">
        <f>SUM(GQ149:GQ160)</f>
        <v>0</v>
      </c>
      <c r="GR161" s="57"/>
      <c r="GS161" s="56">
        <f t="shared" ref="GS161" si="3332">SUM(GS149:GS160)</f>
        <v>0</v>
      </c>
      <c r="GT161" s="43">
        <f>SUM(GT149:GT160)</f>
        <v>0</v>
      </c>
      <c r="GU161" s="57"/>
      <c r="GV161" s="56">
        <f t="shared" ref="GV161" si="3333">SUM(GV149:GV160)</f>
        <v>0.318</v>
      </c>
      <c r="GW161" s="43">
        <f>SUM(GW149:GW160)</f>
        <v>11.67</v>
      </c>
      <c r="GX161" s="57"/>
      <c r="GY161" s="56">
        <f t="shared" ref="GY161" si="3334">SUM(GY149:GY160)</f>
        <v>20.462000000000003</v>
      </c>
      <c r="GZ161" s="43">
        <f>SUM(GZ149:GZ160)</f>
        <v>435.96999999999997</v>
      </c>
      <c r="HA161" s="57"/>
      <c r="HB161" s="56">
        <f t="shared" ref="HB161" si="3335">SUM(HB149:HB160)</f>
        <v>3.266</v>
      </c>
      <c r="HC161" s="43">
        <f>SUM(HC149:HC160)</f>
        <v>1297.49</v>
      </c>
      <c r="HD161" s="57"/>
      <c r="HE161" s="56">
        <f t="shared" ref="HE161" si="3336">SUM(HE149:HE160)</f>
        <v>0.52500000000000002</v>
      </c>
      <c r="HF161" s="43">
        <f>SUM(HF149:HF160)</f>
        <v>176.46</v>
      </c>
      <c r="HG161" s="57"/>
      <c r="HH161" s="56">
        <f>SUM(HH149:HH160)</f>
        <v>0.1</v>
      </c>
      <c r="HI161" s="43">
        <f>SUM(HI149:HI160)</f>
        <v>0.67</v>
      </c>
      <c r="HJ161" s="57"/>
      <c r="HK161" s="56">
        <f t="shared" ref="HK161:HL161" si="3337">SUM(HK149:HK160)</f>
        <v>0.16</v>
      </c>
      <c r="HL161" s="43">
        <f t="shared" si="3337"/>
        <v>136.19999999999999</v>
      </c>
      <c r="HM161" s="57"/>
      <c r="HN161" s="56">
        <f t="shared" ref="HN161:HO161" si="3338">SUM(HN149:HN160)</f>
        <v>6.0519999999999996</v>
      </c>
      <c r="HO161" s="43">
        <f t="shared" si="3338"/>
        <v>646.22</v>
      </c>
      <c r="HP161" s="57"/>
      <c r="HQ161" s="56">
        <f t="shared" ref="HQ161:HR161" si="3339">SUM(HQ149:HQ160)</f>
        <v>637.34699999999998</v>
      </c>
      <c r="HR161" s="43">
        <f t="shared" si="3339"/>
        <v>11436.32</v>
      </c>
      <c r="HS161" s="57"/>
      <c r="HT161" s="56">
        <f t="shared" ref="HT161:HU161" si="3340">SUM(HT149:HT160)</f>
        <v>2.5999999999999999E-2</v>
      </c>
      <c r="HU161" s="43">
        <f t="shared" si="3340"/>
        <v>0.56999999999999995</v>
      </c>
      <c r="HV161" s="57"/>
      <c r="HW161" s="56">
        <f t="shared" ref="HW161:HX161" si="3341">SUM(HW149:HW160)</f>
        <v>0</v>
      </c>
      <c r="HX161" s="43">
        <f t="shared" si="3341"/>
        <v>0</v>
      </c>
      <c r="HY161" s="57"/>
      <c r="HZ161" s="56">
        <f t="shared" ref="HZ161:IA161" si="3342">SUM(HZ149:HZ160)</f>
        <v>0</v>
      </c>
      <c r="IA161" s="43">
        <f t="shared" si="3342"/>
        <v>0</v>
      </c>
      <c r="IB161" s="57"/>
      <c r="IC161" s="56">
        <f t="shared" ref="IC161:ID161" si="3343">SUM(IC149:IC160)</f>
        <v>0</v>
      </c>
      <c r="ID161" s="43">
        <f t="shared" si="3343"/>
        <v>0</v>
      </c>
      <c r="IE161" s="57"/>
      <c r="IF161" s="56">
        <f t="shared" ref="IF161:IG161" si="3344">SUM(IF149:IF160)</f>
        <v>1.6480000000000001</v>
      </c>
      <c r="IG161" s="43">
        <f t="shared" si="3344"/>
        <v>165.39</v>
      </c>
      <c r="IH161" s="57"/>
      <c r="II161" s="56">
        <f t="shared" ref="II161:IJ161" si="3345">SUM(II149:II160)</f>
        <v>165.48400000000001</v>
      </c>
      <c r="IJ161" s="43">
        <f t="shared" si="3345"/>
        <v>9514.7899999999991</v>
      </c>
      <c r="IK161" s="57"/>
      <c r="IL161" s="56">
        <f t="shared" ref="IL161:IM161" si="3346">SUM(IL149:IL160)</f>
        <v>0.1</v>
      </c>
      <c r="IM161" s="43">
        <f t="shared" si="3346"/>
        <v>21.65</v>
      </c>
      <c r="IN161" s="57"/>
      <c r="IO161" s="56">
        <f t="shared" ref="IO161:IP161" si="3347">SUM(IO149:IO160)</f>
        <v>0</v>
      </c>
      <c r="IP161" s="43">
        <f t="shared" si="3347"/>
        <v>0</v>
      </c>
      <c r="IQ161" s="57"/>
      <c r="IR161" s="56">
        <f t="shared" ref="IR161:IS161" si="3348">SUM(IR149:IR160)</f>
        <v>0</v>
      </c>
      <c r="IS161" s="43">
        <f t="shared" si="3348"/>
        <v>0</v>
      </c>
      <c r="IT161" s="57"/>
      <c r="IU161" s="56">
        <f t="shared" ref="IU161:IV161" si="3349">SUM(IU149:IU160)</f>
        <v>0.77100000000000013</v>
      </c>
      <c r="IV161" s="43">
        <f t="shared" si="3349"/>
        <v>25.889999999999997</v>
      </c>
      <c r="IW161" s="57"/>
      <c r="IX161" s="56">
        <f t="shared" ref="IX161:IY161" si="3350">SUM(IX149:IX160)</f>
        <v>1133.03</v>
      </c>
      <c r="IY161" s="43">
        <f t="shared" si="3350"/>
        <v>40107.17</v>
      </c>
      <c r="IZ161" s="57"/>
      <c r="JA161" s="56">
        <f t="shared" ref="JA161:JB161" si="3351">SUM(JA149:JA160)</f>
        <v>11.912000000000003</v>
      </c>
      <c r="JB161" s="43">
        <f t="shared" si="3351"/>
        <v>5087.45</v>
      </c>
      <c r="JC161" s="57"/>
      <c r="JD161" s="56">
        <f t="shared" ref="JD161:JE161" si="3352">SUM(JD149:JD160)</f>
        <v>0</v>
      </c>
      <c r="JE161" s="43">
        <f t="shared" si="3352"/>
        <v>0</v>
      </c>
      <c r="JF161" s="57"/>
      <c r="JG161" s="56">
        <f t="shared" ref="JG161:JH161" si="3353">SUM(JG149:JG160)</f>
        <v>27.832000000000004</v>
      </c>
      <c r="JH161" s="43">
        <f t="shared" si="3353"/>
        <v>632.55999999999995</v>
      </c>
      <c r="JI161" s="57"/>
      <c r="JJ161" s="56">
        <f t="shared" ref="JJ161:JK161" si="3354">SUM(JJ149:JJ160)</f>
        <v>11.836</v>
      </c>
      <c r="JK161" s="43">
        <f t="shared" si="3354"/>
        <v>720.62000000000012</v>
      </c>
      <c r="JL161" s="57"/>
      <c r="JM161" s="56">
        <f t="shared" ref="JM161:JN161" si="3355">SUM(JM149:JM160)</f>
        <v>67.778999999999996</v>
      </c>
      <c r="JN161" s="43">
        <f t="shared" si="3355"/>
        <v>1497.7099999999998</v>
      </c>
      <c r="JO161" s="57"/>
      <c r="JP161" s="56">
        <f t="shared" ref="JP161:JQ161" si="3356">SUM(JP149:JP160)</f>
        <v>0</v>
      </c>
      <c r="JQ161" s="43">
        <f t="shared" si="3356"/>
        <v>0</v>
      </c>
      <c r="JR161" s="57"/>
      <c r="JS161" s="56">
        <f t="shared" ref="JS161:JT161" si="3357">SUM(JS149:JS160)</f>
        <v>0</v>
      </c>
      <c r="JT161" s="43">
        <f t="shared" si="3357"/>
        <v>0</v>
      </c>
      <c r="JU161" s="57"/>
      <c r="JV161" s="56">
        <f t="shared" ref="JV161:JW161" si="3358">SUM(JV149:JV160)</f>
        <v>0</v>
      </c>
      <c r="JW161" s="43">
        <f t="shared" si="3358"/>
        <v>0</v>
      </c>
      <c r="JX161" s="57"/>
      <c r="JY161" s="56">
        <f t="shared" ref="JY161:JZ161" si="3359">SUM(JY149:JY160)</f>
        <v>0.61699999999999999</v>
      </c>
      <c r="JZ161" s="43">
        <f t="shared" si="3359"/>
        <v>402.31999999999994</v>
      </c>
      <c r="KA161" s="57"/>
      <c r="KB161" s="56">
        <f t="shared" ref="KB161:KC161" si="3360">SUM(KB149:KB160)</f>
        <v>7.2000000000000008E-2</v>
      </c>
      <c r="KC161" s="43">
        <f t="shared" si="3360"/>
        <v>58.87</v>
      </c>
      <c r="KD161" s="57"/>
      <c r="KE161" s="56">
        <f t="shared" ref="KE161:KF161" si="3361">SUM(KE149:KE160)</f>
        <v>2102.0749999999998</v>
      </c>
      <c r="KF161" s="43">
        <f t="shared" si="3361"/>
        <v>142692.19</v>
      </c>
      <c r="KG161" s="57"/>
      <c r="KH161" s="56">
        <f t="shared" ref="KH161:KI161" si="3362">SUM(KH149:KH160)</f>
        <v>1.1410000000000002</v>
      </c>
      <c r="KI161" s="43">
        <f t="shared" si="3362"/>
        <v>141.94999999999999</v>
      </c>
      <c r="KJ161" s="57"/>
      <c r="KK161" s="56">
        <f t="shared" ref="KK161:KL161" si="3363">SUM(KK149:KK160)</f>
        <v>15.968</v>
      </c>
      <c r="KL161" s="43">
        <f t="shared" si="3363"/>
        <v>1695.1599999999999</v>
      </c>
      <c r="KM161" s="57"/>
      <c r="KN161" s="56">
        <f t="shared" ref="KN161:KO161" si="3364">SUM(KN149:KN160)</f>
        <v>0</v>
      </c>
      <c r="KO161" s="43">
        <f t="shared" si="3364"/>
        <v>0</v>
      </c>
      <c r="KP161" s="57"/>
      <c r="KQ161" s="56">
        <f t="shared" ref="KQ161:KR161" si="3365">SUM(KQ149:KQ160)</f>
        <v>42.835000000000001</v>
      </c>
      <c r="KR161" s="43">
        <f t="shared" si="3365"/>
        <v>7323.89</v>
      </c>
      <c r="KS161" s="57"/>
      <c r="KT161" s="56">
        <f t="shared" ref="KT161:KU161" si="3366">SUM(KT149:KT160)</f>
        <v>89.022999999999982</v>
      </c>
      <c r="KU161" s="43">
        <f t="shared" si="3366"/>
        <v>8995.85</v>
      </c>
      <c r="KV161" s="57"/>
      <c r="KW161" s="56">
        <f t="shared" ref="KW161:KX161" si="3367">SUM(KW149:KW160)</f>
        <v>3.0000000000000001E-3</v>
      </c>
      <c r="KX161" s="43">
        <f t="shared" si="3367"/>
        <v>1.93</v>
      </c>
      <c r="KY161" s="57"/>
      <c r="KZ161" s="56">
        <f t="shared" ref="KZ161:LA161" si="3368">SUM(KZ149:KZ160)</f>
        <v>0.13500000000000001</v>
      </c>
      <c r="LA161" s="43">
        <f t="shared" si="3368"/>
        <v>3.03</v>
      </c>
      <c r="LB161" s="57"/>
      <c r="LC161" s="56">
        <f t="shared" ref="LC161:LD161" si="3369">SUM(LC149:LC160)</f>
        <v>0</v>
      </c>
      <c r="LD161" s="43">
        <f t="shared" si="3369"/>
        <v>0</v>
      </c>
      <c r="LE161" s="57"/>
      <c r="LF161" s="56">
        <f t="shared" ref="LF161:LG161" si="3370">SUM(LF149:LF160)</f>
        <v>1E-3</v>
      </c>
      <c r="LG161" s="43">
        <f t="shared" si="3370"/>
        <v>2.74</v>
      </c>
      <c r="LH161" s="57"/>
      <c r="LI161" s="56">
        <f t="shared" ref="LI161:LJ161" si="3371">SUM(LI149:LI160)</f>
        <v>0</v>
      </c>
      <c r="LJ161" s="43">
        <f t="shared" si="3371"/>
        <v>0</v>
      </c>
      <c r="LK161" s="57"/>
      <c r="LL161" s="56">
        <f t="shared" ref="LL161:LM161" si="3372">SUM(LL149:LL160)</f>
        <v>11.387</v>
      </c>
      <c r="LM161" s="43">
        <f t="shared" si="3372"/>
        <v>1017.3600000000001</v>
      </c>
      <c r="LN161" s="57"/>
      <c r="LO161" s="56">
        <f t="shared" ref="LO161:LP161" si="3373">SUM(LO149:LO160)</f>
        <v>68.867999999999995</v>
      </c>
      <c r="LP161" s="43">
        <f t="shared" si="3373"/>
        <v>1084.33</v>
      </c>
      <c r="LQ161" s="57"/>
      <c r="LR161" s="56">
        <f t="shared" ref="LR161:LS161" si="3374">SUM(LR149:LR160)</f>
        <v>7.95</v>
      </c>
      <c r="LS161" s="43">
        <f t="shared" si="3374"/>
        <v>1819.54</v>
      </c>
      <c r="LT161" s="57"/>
      <c r="LU161" s="56">
        <f t="shared" ref="LU161:LV161" si="3375">SUM(LU149:LU160)</f>
        <v>0.40900000000000003</v>
      </c>
      <c r="LV161" s="43">
        <f t="shared" si="3375"/>
        <v>222.76999999999998</v>
      </c>
      <c r="LW161" s="57"/>
      <c r="LX161" s="56">
        <f t="shared" ref="LX161:LY161" si="3376">SUM(LX149:LX160)</f>
        <v>333.33800000000002</v>
      </c>
      <c r="LY161" s="43">
        <f t="shared" si="3376"/>
        <v>12016.68</v>
      </c>
      <c r="LZ161" s="57"/>
      <c r="MA161" s="56">
        <f t="shared" ref="MA161:MB161" si="3377">SUM(MA149:MA160)</f>
        <v>10.488</v>
      </c>
      <c r="MB161" s="43">
        <f t="shared" si="3377"/>
        <v>2590.13</v>
      </c>
      <c r="MC161" s="57"/>
      <c r="MD161" s="56">
        <f t="shared" ref="MD161:ME161" si="3378">SUM(MD149:MD160)</f>
        <v>0</v>
      </c>
      <c r="ME161" s="43">
        <f t="shared" si="3378"/>
        <v>0</v>
      </c>
      <c r="MF161" s="57"/>
      <c r="MG161" s="56">
        <f t="shared" ref="MG161:MH161" si="3379">SUM(MG149:MG160)</f>
        <v>9.3130000000000006</v>
      </c>
      <c r="MH161" s="43">
        <f t="shared" si="3379"/>
        <v>12529.720000000001</v>
      </c>
      <c r="MI161" s="57"/>
      <c r="MJ161" s="56">
        <f t="shared" ref="MJ161:MK161" si="3380">SUM(MJ149:MJ160)</f>
        <v>76.333000000000013</v>
      </c>
      <c r="MK161" s="43">
        <f t="shared" si="3380"/>
        <v>36851.370000000003</v>
      </c>
      <c r="ML161" s="57"/>
      <c r="MM161" s="56">
        <f t="shared" ref="MM161:MN161" si="3381">SUM(MM149:MM160)</f>
        <v>306.76499999999993</v>
      </c>
      <c r="MN161" s="43">
        <f t="shared" si="3381"/>
        <v>76055.45</v>
      </c>
      <c r="MO161" s="57"/>
      <c r="MP161" s="56">
        <f t="shared" ref="MP161:MQ161" si="3382">SUM(MP149:MP160)</f>
        <v>0</v>
      </c>
      <c r="MQ161" s="43">
        <f t="shared" si="3382"/>
        <v>0</v>
      </c>
      <c r="MR161" s="57"/>
      <c r="MS161" s="56">
        <f t="shared" ref="MS161:MT161" si="3383">SUM(MS149:MS160)</f>
        <v>71.201999999999998</v>
      </c>
      <c r="MT161" s="43">
        <f t="shared" si="3383"/>
        <v>1316.38</v>
      </c>
      <c r="MU161" s="57"/>
      <c r="MV161" s="56">
        <f t="shared" ref="MV161:MW161" si="3384">SUM(MV149:MV160)</f>
        <v>0.39500000000000002</v>
      </c>
      <c r="MW161" s="43">
        <f t="shared" si="3384"/>
        <v>132.47</v>
      </c>
      <c r="MX161" s="57"/>
      <c r="MY161" s="56">
        <f t="shared" ref="MY161:MZ161" si="3385">SUM(MY149:MY160)</f>
        <v>1184.53</v>
      </c>
      <c r="MZ161" s="43">
        <f t="shared" si="3385"/>
        <v>22731.75</v>
      </c>
      <c r="NA161" s="57"/>
      <c r="NB161" s="56">
        <f t="shared" ref="NB161:NC161" si="3386">SUM(NB149:NB160)</f>
        <v>0</v>
      </c>
      <c r="NC161" s="43">
        <f t="shared" si="3386"/>
        <v>0</v>
      </c>
      <c r="ND161" s="57"/>
      <c r="NE161" s="56">
        <f t="shared" ref="NE161:NF161" si="3387">SUM(NE149:NE160)</f>
        <v>0</v>
      </c>
      <c r="NF161" s="43">
        <f t="shared" si="3387"/>
        <v>0</v>
      </c>
      <c r="NG161" s="57"/>
      <c r="NH161" s="56">
        <f t="shared" ref="NH161:NI161" si="3388">SUM(NH149:NH160)</f>
        <v>1.9E-2</v>
      </c>
      <c r="NI161" s="43">
        <f t="shared" si="3388"/>
        <v>1.54</v>
      </c>
      <c r="NJ161" s="57"/>
      <c r="NK161" s="56">
        <f t="shared" ref="NK161:NL161" si="3389">SUM(NK149:NK160)</f>
        <v>14.212</v>
      </c>
      <c r="NL161" s="43">
        <f t="shared" si="3389"/>
        <v>3036.1800000000003</v>
      </c>
      <c r="NM161" s="57"/>
      <c r="NN161" s="56">
        <f t="shared" ref="NN161:NO161" si="3390">SUM(NN149:NN160)</f>
        <v>1.2E-2</v>
      </c>
      <c r="NO161" s="43">
        <f t="shared" si="3390"/>
        <v>4.68</v>
      </c>
      <c r="NP161" s="57"/>
      <c r="NQ161" s="56">
        <f t="shared" ref="NQ161:NR161" si="3391">SUM(NQ149:NQ160)</f>
        <v>6.3E-2</v>
      </c>
      <c r="NR161" s="43">
        <f t="shared" si="3391"/>
        <v>0.76</v>
      </c>
      <c r="NS161" s="57"/>
      <c r="NT161" s="56">
        <f t="shared" ref="NT161:NU161" si="3392">SUM(NT149:NT160)</f>
        <v>19.307000000000002</v>
      </c>
      <c r="NU161" s="43">
        <f t="shared" si="3392"/>
        <v>576.41000000000008</v>
      </c>
      <c r="NV161" s="57"/>
      <c r="NW161" s="56">
        <f t="shared" ref="NW161:NX161" si="3393">SUM(NW149:NW160)</f>
        <v>1816.173</v>
      </c>
      <c r="NX161" s="43">
        <f t="shared" si="3393"/>
        <v>150490.82999999999</v>
      </c>
      <c r="NY161" s="57"/>
      <c r="NZ161" s="56">
        <f t="shared" ref="NZ161:OA161" si="3394">SUM(NZ149:NZ160)</f>
        <v>2989.0459999999998</v>
      </c>
      <c r="OA161" s="43">
        <f t="shared" si="3394"/>
        <v>335572.75</v>
      </c>
      <c r="OB161" s="57"/>
      <c r="OC161" s="56">
        <f t="shared" ref="OC161:OD161" si="3395">SUM(OC149:OC160)</f>
        <v>0</v>
      </c>
      <c r="OD161" s="43">
        <f t="shared" si="3395"/>
        <v>0</v>
      </c>
      <c r="OE161" s="57"/>
      <c r="OF161" s="56">
        <f t="shared" ref="OF161:OG161" si="3396">SUM(OF149:OF160)</f>
        <v>30.788</v>
      </c>
      <c r="OG161" s="43">
        <f t="shared" si="3396"/>
        <v>1376.4999999999998</v>
      </c>
      <c r="OH161" s="57"/>
      <c r="OI161" s="56">
        <f t="shared" ref="OI161:OJ161" si="3397">SUM(OI149:OI160)</f>
        <v>0</v>
      </c>
      <c r="OJ161" s="43">
        <f t="shared" si="3397"/>
        <v>0</v>
      </c>
      <c r="OK161" s="57"/>
      <c r="OL161" s="56">
        <f t="shared" ref="OL161:OM161" si="3398">SUM(OL149:OL160)</f>
        <v>3.0000000000000001E-3</v>
      </c>
      <c r="OM161" s="43">
        <f t="shared" si="3398"/>
        <v>5.4600000000000009</v>
      </c>
      <c r="ON161" s="57"/>
      <c r="OO161" s="56">
        <f t="shared" ref="OO161:OP161" si="3399">SUM(OO149:OO160)</f>
        <v>0</v>
      </c>
      <c r="OP161" s="43">
        <f t="shared" si="3399"/>
        <v>0</v>
      </c>
      <c r="OQ161" s="57"/>
      <c r="OR161" s="56">
        <f t="shared" ref="OR161:OS161" si="3400">SUM(OR149:OR160)</f>
        <v>53.515999999999991</v>
      </c>
      <c r="OS161" s="43">
        <f t="shared" si="3400"/>
        <v>7654.0599999999995</v>
      </c>
      <c r="OT161" s="57"/>
      <c r="OU161" s="56">
        <f t="shared" ref="OU161:OV161" si="3401">SUM(OU149:OU160)</f>
        <v>1E-3</v>
      </c>
      <c r="OV161" s="43">
        <f t="shared" si="3401"/>
        <v>1.88</v>
      </c>
      <c r="OW161" s="57"/>
      <c r="OX161" s="56">
        <f t="shared" ref="OX161:OY161" si="3402">SUM(OX149:OX160)</f>
        <v>10.524999999999999</v>
      </c>
      <c r="OY161" s="43">
        <f t="shared" si="3402"/>
        <v>92.94</v>
      </c>
      <c r="OZ161" s="57"/>
      <c r="PA161" s="56">
        <f t="shared" si="2865"/>
        <v>53907.961156626494</v>
      </c>
      <c r="PB161" s="57" t="e">
        <f>SUM(J161,V161,Y161,AH161,AK161,AQ161,AT161,AW161,BI161,BL161,BR161,BU161,BX161,CA161,CD161,CJ161,CM161,CS161,CV161,CY161,DB161,DH161,DN161,DQ161,DT161,DW161,EC161,EF161,EI161,EU161,EX161,FA161,FG161,FJ161,FM161,FP161,FS161,FV161,GB161,GE161,GH161,GK161,GN161,GQ161,GW161,GZ161,HF161,HO161,HR161,HU161,ID161,IG161,IJ161,IM161,IP161,IV161,IY161,JB161,JE161,JH161,JK161,JN161,JQ161,JZ161,KC161,KF161,KI161,KL161,KO161,KR161,KU161,LA161,LD161,LM161,LP161,LS161,LV161,LY161,MB161,HI161,MH161,MK161,MN161,MQ161,MT161,MW161,MZ161,NC161,NF161,NI161,NL161,NO161,NU161,NX161,OA161,OJ161,OS161,OV161,OY161,HL161,JW161,AB161,IA161,IS161,P161+OP161+OM161+OG161+OD161+NR161+ME161+LG161+KX161+JT161+HX161+#REF!+HC161+GT161+FY161+FD161+ER161+EO161+EL161+DZ161+DE161+CP161+BO161+BF161+AZ161+AE161+S161+M161+G161+D161)</f>
        <v>#REF!</v>
      </c>
      <c r="PC161" s="6"/>
      <c r="PD161" s="9"/>
      <c r="PE161" s="6"/>
      <c r="PF161" s="6"/>
      <c r="PG161" s="6"/>
      <c r="PH161" s="9"/>
      <c r="PI161" s="6"/>
      <c r="PJ161" s="6"/>
      <c r="PK161" s="6"/>
      <c r="PL161" s="9"/>
      <c r="PM161" s="6"/>
      <c r="PN161" s="6"/>
      <c r="PO161" s="6"/>
      <c r="PP161" s="9"/>
      <c r="PQ161" s="6"/>
      <c r="PR161" s="6"/>
      <c r="PS161" s="6"/>
      <c r="PT161" s="9"/>
      <c r="PU161" s="6"/>
      <c r="PV161" s="6"/>
      <c r="PW161" s="6"/>
      <c r="PX161" s="9"/>
      <c r="PY161" s="6"/>
      <c r="PZ161" s="6"/>
      <c r="QA161" s="6"/>
      <c r="QB161" s="9"/>
      <c r="QC161" s="6"/>
      <c r="QD161" s="6"/>
      <c r="QE161" s="6"/>
      <c r="QF161" s="2"/>
      <c r="QG161" s="1"/>
      <c r="QH161" s="1"/>
      <c r="QI161" s="1"/>
      <c r="QJ161" s="2"/>
      <c r="QK161" s="1"/>
      <c r="QL161" s="1"/>
      <c r="QM161" s="1"/>
      <c r="QN161" s="2"/>
      <c r="QO161" s="1"/>
      <c r="QP161" s="1"/>
      <c r="QQ161" s="1"/>
      <c r="QV161" s="3"/>
      <c r="RA161" s="3"/>
      <c r="RF161" s="3"/>
      <c r="RK161" s="3"/>
      <c r="RP161" s="3"/>
      <c r="RU161" s="3"/>
      <c r="RZ161" s="3"/>
      <c r="SE161" s="3"/>
      <c r="SJ161" s="3"/>
      <c r="SO161" s="3"/>
      <c r="ST161" s="3"/>
      <c r="SY161" s="3"/>
      <c r="TD161" s="3"/>
      <c r="TI161" s="3"/>
      <c r="TN161" s="3"/>
    </row>
    <row r="162" spans="1:534" x14ac:dyDescent="0.25">
      <c r="A162" s="46">
        <v>2016</v>
      </c>
      <c r="B162" s="47" t="s">
        <v>5</v>
      </c>
      <c r="C162" s="60">
        <v>0</v>
      </c>
      <c r="D162" s="12">
        <v>0</v>
      </c>
      <c r="E162" s="61">
        <v>0</v>
      </c>
      <c r="F162" s="60">
        <v>0</v>
      </c>
      <c r="G162" s="12">
        <v>0</v>
      </c>
      <c r="H162" s="61">
        <v>0</v>
      </c>
      <c r="I162" s="60">
        <v>0</v>
      </c>
      <c r="J162" s="12">
        <v>0</v>
      </c>
      <c r="K162" s="61">
        <v>0</v>
      </c>
      <c r="L162" s="60">
        <v>0</v>
      </c>
      <c r="M162" s="12">
        <v>0</v>
      </c>
      <c r="N162" s="61">
        <v>0</v>
      </c>
      <c r="O162" s="60">
        <v>24.32</v>
      </c>
      <c r="P162" s="12">
        <v>2383.16</v>
      </c>
      <c r="Q162" s="61">
        <f>P162/O162*1000</f>
        <v>97991.776315789466</v>
      </c>
      <c r="R162" s="60">
        <v>0</v>
      </c>
      <c r="S162" s="12">
        <v>0</v>
      </c>
      <c r="T162" s="61">
        <v>0</v>
      </c>
      <c r="U162" s="60">
        <v>2.3180000000000001</v>
      </c>
      <c r="V162" s="12">
        <v>822.53</v>
      </c>
      <c r="W162" s="61">
        <f>V162/U162*1000</f>
        <v>354844.69370146678</v>
      </c>
      <c r="X162" s="60">
        <v>0.25</v>
      </c>
      <c r="Y162" s="12">
        <v>42.19</v>
      </c>
      <c r="Z162" s="61">
        <f t="shared" ref="Z162:Z173" si="3403">Y162/X162*1000</f>
        <v>168760</v>
      </c>
      <c r="AA162" s="60">
        <v>0</v>
      </c>
      <c r="AB162" s="12">
        <v>0</v>
      </c>
      <c r="AC162" s="61">
        <v>0</v>
      </c>
      <c r="AD162" s="60">
        <v>0</v>
      </c>
      <c r="AE162" s="12">
        <v>0</v>
      </c>
      <c r="AF162" s="61">
        <v>0</v>
      </c>
      <c r="AG162" s="60">
        <v>0</v>
      </c>
      <c r="AH162" s="12">
        <v>0</v>
      </c>
      <c r="AI162" s="61">
        <v>0</v>
      </c>
      <c r="AJ162" s="60">
        <v>0.93799999999999994</v>
      </c>
      <c r="AK162" s="12">
        <v>436.36</v>
      </c>
      <c r="AL162" s="61">
        <f t="shared" ref="AL162:AL173" si="3404">AK162/AJ162*1000</f>
        <v>465202.5586353945</v>
      </c>
      <c r="AM162" s="60">
        <v>0</v>
      </c>
      <c r="AN162" s="12">
        <v>0</v>
      </c>
      <c r="AO162" s="61">
        <v>0</v>
      </c>
      <c r="AP162" s="60">
        <v>0.224</v>
      </c>
      <c r="AQ162" s="12">
        <v>14.3</v>
      </c>
      <c r="AR162" s="61">
        <f t="shared" ref="AR162:AR173" si="3405">AQ162/AP162*1000</f>
        <v>63839.285714285717</v>
      </c>
      <c r="AS162" s="60">
        <v>1.54</v>
      </c>
      <c r="AT162" s="12">
        <v>183.68</v>
      </c>
      <c r="AU162" s="61">
        <f t="shared" ref="AU162:AU172" si="3406">AT162/AS162*1000</f>
        <v>119272.72727272728</v>
      </c>
      <c r="AV162" s="60">
        <v>0</v>
      </c>
      <c r="AW162" s="12">
        <v>0</v>
      </c>
      <c r="AX162" s="61">
        <v>0</v>
      </c>
      <c r="AY162" s="60">
        <v>0</v>
      </c>
      <c r="AZ162" s="12">
        <v>0</v>
      </c>
      <c r="BA162" s="61">
        <v>0</v>
      </c>
      <c r="BB162" s="60">
        <v>0</v>
      </c>
      <c r="BC162" s="12">
        <v>0</v>
      </c>
      <c r="BD162" s="61">
        <v>0</v>
      </c>
      <c r="BE162" s="60">
        <v>0</v>
      </c>
      <c r="BF162" s="12">
        <v>0</v>
      </c>
      <c r="BG162" s="61">
        <v>0</v>
      </c>
      <c r="BH162" s="60">
        <v>0</v>
      </c>
      <c r="BI162" s="12">
        <v>0</v>
      </c>
      <c r="BJ162" s="61">
        <v>0</v>
      </c>
      <c r="BK162" s="60">
        <v>32.521000000000001</v>
      </c>
      <c r="BL162" s="12">
        <v>8618.01</v>
      </c>
      <c r="BM162" s="61">
        <f t="shared" ref="BM162:BM173" si="3407">BL162/BK162*1000</f>
        <v>264998.30878509273</v>
      </c>
      <c r="BN162" s="60">
        <v>0</v>
      </c>
      <c r="BO162" s="12">
        <v>0</v>
      </c>
      <c r="BP162" s="61">
        <v>0</v>
      </c>
      <c r="BQ162" s="60">
        <v>0</v>
      </c>
      <c r="BR162" s="12">
        <v>0</v>
      </c>
      <c r="BS162" s="61">
        <v>0</v>
      </c>
      <c r="BT162" s="60">
        <v>95.58</v>
      </c>
      <c r="BU162" s="12">
        <v>3189.92</v>
      </c>
      <c r="BV162" s="61">
        <f t="shared" ref="BV162:BV173" si="3408">BU162/BT162*1000</f>
        <v>33374.346097509944</v>
      </c>
      <c r="BW162" s="60">
        <v>2.323</v>
      </c>
      <c r="BX162" s="12">
        <v>535.86</v>
      </c>
      <c r="BY162" s="61">
        <f t="shared" ref="BY162:BY173" si="3409">BX162/BW162*1000</f>
        <v>230675.85019371504</v>
      </c>
      <c r="BZ162" s="60">
        <v>0</v>
      </c>
      <c r="CA162" s="12">
        <v>0</v>
      </c>
      <c r="CB162" s="61">
        <v>0</v>
      </c>
      <c r="CC162" s="60">
        <v>0</v>
      </c>
      <c r="CD162" s="12">
        <v>0</v>
      </c>
      <c r="CE162" s="61">
        <v>0</v>
      </c>
      <c r="CF162" s="60">
        <v>0</v>
      </c>
      <c r="CG162" s="12">
        <v>0</v>
      </c>
      <c r="CH162" s="61">
        <v>0</v>
      </c>
      <c r="CI162" s="60">
        <v>0</v>
      </c>
      <c r="CJ162" s="12">
        <v>0</v>
      </c>
      <c r="CK162" s="61">
        <v>0</v>
      </c>
      <c r="CL162" s="60">
        <v>0</v>
      </c>
      <c r="CM162" s="12">
        <v>0</v>
      </c>
      <c r="CN162" s="61">
        <v>0</v>
      </c>
      <c r="CO162" s="60">
        <v>0</v>
      </c>
      <c r="CP162" s="12">
        <v>0</v>
      </c>
      <c r="CQ162" s="61">
        <v>0</v>
      </c>
      <c r="CR162" s="60">
        <v>26.701000000000001</v>
      </c>
      <c r="CS162" s="12">
        <v>4387.1400000000003</v>
      </c>
      <c r="CT162" s="61">
        <f t="shared" ref="CT162:CT173" si="3410">CS162/CR162*1000</f>
        <v>164306.20576008392</v>
      </c>
      <c r="CU162" s="60">
        <v>107.288</v>
      </c>
      <c r="CV162" s="12">
        <v>3160.49</v>
      </c>
      <c r="CW162" s="61">
        <f t="shared" ref="CW162:CW173" si="3411">CV162/CU162*1000</f>
        <v>29458.00089478786</v>
      </c>
      <c r="CX162" s="60">
        <v>0</v>
      </c>
      <c r="CY162" s="12">
        <v>0</v>
      </c>
      <c r="CZ162" s="61">
        <v>0</v>
      </c>
      <c r="DA162" s="60">
        <v>20.364000000000001</v>
      </c>
      <c r="DB162" s="12">
        <v>739.82</v>
      </c>
      <c r="DC162" s="61">
        <f t="shared" ref="DC162:DC173" si="3412">DB162/DA162*1000</f>
        <v>36329.797682184253</v>
      </c>
      <c r="DD162" s="60">
        <v>0</v>
      </c>
      <c r="DE162" s="12">
        <v>0</v>
      </c>
      <c r="DF162" s="61">
        <v>0</v>
      </c>
      <c r="DG162" s="60">
        <v>0</v>
      </c>
      <c r="DH162" s="12">
        <v>0</v>
      </c>
      <c r="DI162" s="61">
        <v>0</v>
      </c>
      <c r="DJ162" s="60">
        <v>0.152</v>
      </c>
      <c r="DK162" s="12">
        <v>1122.2</v>
      </c>
      <c r="DL162" s="61">
        <f t="shared" ref="DL162:DL173" si="3413">DK162/DJ162*1000</f>
        <v>7382894.7368421061</v>
      </c>
      <c r="DM162" s="60">
        <v>0.05</v>
      </c>
      <c r="DN162" s="12">
        <v>0.84</v>
      </c>
      <c r="DO162" s="61">
        <f t="shared" ref="DO162:DO173" si="3414">DN162/DM162*1000</f>
        <v>16799.999999999996</v>
      </c>
      <c r="DP162" s="60">
        <v>0</v>
      </c>
      <c r="DQ162" s="12">
        <v>0</v>
      </c>
      <c r="DR162" s="61">
        <v>0</v>
      </c>
      <c r="DS162" s="60">
        <v>1.294</v>
      </c>
      <c r="DT162" s="12">
        <v>226.86</v>
      </c>
      <c r="DU162" s="61">
        <f t="shared" ref="DU162:DU171" si="3415">DT162/DS162*1000</f>
        <v>175316.84698608963</v>
      </c>
      <c r="DV162" s="60">
        <v>85.076999999999998</v>
      </c>
      <c r="DW162" s="12">
        <v>14952.95</v>
      </c>
      <c r="DX162" s="61">
        <f t="shared" ref="DX162:DX173" si="3416">DW162/DV162*1000</f>
        <v>175757.84289525962</v>
      </c>
      <c r="DY162" s="54">
        <v>0</v>
      </c>
      <c r="DZ162" s="10">
        <v>0</v>
      </c>
      <c r="EA162" s="55">
        <f t="shared" ref="EA162:EA173" si="3417">IFERROR(DZ162/DY162*1000,0)</f>
        <v>0</v>
      </c>
      <c r="EB162" s="60">
        <v>241.51599999999999</v>
      </c>
      <c r="EC162" s="12">
        <v>12469.46</v>
      </c>
      <c r="ED162" s="61">
        <f t="shared" ref="ED162:ED173" si="3418">EC162/EB162*1000</f>
        <v>51629.954123122276</v>
      </c>
      <c r="EE162" s="60">
        <v>2E-3</v>
      </c>
      <c r="EF162" s="12">
        <v>7.0000000000000007E-2</v>
      </c>
      <c r="EG162" s="61">
        <f t="shared" ref="EG162:EG173" si="3419">EF162/EE162*1000</f>
        <v>35000</v>
      </c>
      <c r="EH162" s="60">
        <v>0</v>
      </c>
      <c r="EI162" s="12">
        <v>0</v>
      </c>
      <c r="EJ162" s="61">
        <v>0</v>
      </c>
      <c r="EK162" s="60">
        <v>0</v>
      </c>
      <c r="EL162" s="12">
        <v>0</v>
      </c>
      <c r="EM162" s="61">
        <v>0</v>
      </c>
      <c r="EN162" s="60">
        <v>0</v>
      </c>
      <c r="EO162" s="12">
        <v>0</v>
      </c>
      <c r="EP162" s="61">
        <v>0</v>
      </c>
      <c r="EQ162" s="60">
        <v>0</v>
      </c>
      <c r="ER162" s="12">
        <v>0</v>
      </c>
      <c r="ES162" s="61">
        <v>0</v>
      </c>
      <c r="ET162" s="60">
        <v>0</v>
      </c>
      <c r="EU162" s="12">
        <v>0</v>
      </c>
      <c r="EV162" s="61">
        <v>0</v>
      </c>
      <c r="EW162" s="60">
        <v>0.751</v>
      </c>
      <c r="EX162" s="12">
        <v>828.88</v>
      </c>
      <c r="EY162" s="61">
        <f t="shared" ref="EY162:EY173" si="3420">EX162/EW162*1000</f>
        <v>1103701.7310252995</v>
      </c>
      <c r="EZ162" s="60">
        <v>0.02</v>
      </c>
      <c r="FA162" s="12">
        <v>22.68</v>
      </c>
      <c r="FB162" s="61">
        <f t="shared" ref="FB162:FB173" si="3421">FA162/EZ162*1000</f>
        <v>1134000</v>
      </c>
      <c r="FC162" s="60">
        <v>0</v>
      </c>
      <c r="FD162" s="12">
        <v>0</v>
      </c>
      <c r="FE162" s="61">
        <v>0</v>
      </c>
      <c r="FF162" s="60">
        <v>30.709</v>
      </c>
      <c r="FG162" s="12">
        <v>3330.81</v>
      </c>
      <c r="FH162" s="61">
        <f t="shared" ref="FH162:FH173" si="3422">FG162/FF162*1000</f>
        <v>108463.64258035104</v>
      </c>
      <c r="FI162" s="60">
        <v>7.0000000000000001E-3</v>
      </c>
      <c r="FJ162" s="12">
        <v>1.66</v>
      </c>
      <c r="FK162" s="61">
        <f t="shared" ref="FK162:FK172" si="3423">FJ162/FI162*1000</f>
        <v>237142.85714285713</v>
      </c>
      <c r="FL162" s="60">
        <v>0</v>
      </c>
      <c r="FM162" s="12">
        <v>0</v>
      </c>
      <c r="FN162" s="61">
        <v>0</v>
      </c>
      <c r="FO162" s="60">
        <v>0.57799999999999996</v>
      </c>
      <c r="FP162" s="12">
        <v>695.43</v>
      </c>
      <c r="FQ162" s="61">
        <f t="shared" ref="FQ162:FQ173" si="3424">FP162/FO162*1000</f>
        <v>1203166.089965398</v>
      </c>
      <c r="FR162" s="60">
        <v>14.722</v>
      </c>
      <c r="FS162" s="12">
        <v>1732.45</v>
      </c>
      <c r="FT162" s="61">
        <f t="shared" ref="FT162:FT173" si="3425">FS162/FR162*1000</f>
        <v>117677.62532264639</v>
      </c>
      <c r="FU162" s="60">
        <v>242.376</v>
      </c>
      <c r="FV162" s="12">
        <v>15575.14</v>
      </c>
      <c r="FW162" s="61">
        <f t="shared" ref="FW162:FW173" si="3426">FV162/FU162*1000</f>
        <v>64260.240287817265</v>
      </c>
      <c r="FX162" s="60">
        <v>0</v>
      </c>
      <c r="FY162" s="12">
        <v>0</v>
      </c>
      <c r="FZ162" s="61">
        <v>0</v>
      </c>
      <c r="GA162" s="60">
        <v>2.024</v>
      </c>
      <c r="GB162" s="12">
        <v>504.55</v>
      </c>
      <c r="GC162" s="61">
        <f t="shared" ref="GC162:GC173" si="3427">GB162/GA162*1000</f>
        <v>249283.59683794467</v>
      </c>
      <c r="GD162" s="60">
        <v>4.0000000000000001E-3</v>
      </c>
      <c r="GE162" s="12">
        <v>0.39</v>
      </c>
      <c r="GF162" s="61">
        <f t="shared" ref="GF162:GF166" si="3428">GE162/GD162*1000</f>
        <v>97500</v>
      </c>
      <c r="GG162" s="60">
        <v>0.02</v>
      </c>
      <c r="GH162" s="12">
        <v>0.43</v>
      </c>
      <c r="GI162" s="61">
        <f t="shared" ref="GI162:GI173" si="3429">GH162/GG162*1000</f>
        <v>21500</v>
      </c>
      <c r="GJ162" s="60">
        <v>17.623000000000001</v>
      </c>
      <c r="GK162" s="12">
        <v>928.93</v>
      </c>
      <c r="GL162" s="61">
        <f t="shared" ref="GL162:GL173" si="3430">GK162/GJ162*1000</f>
        <v>52711.229643080063</v>
      </c>
      <c r="GM162" s="60">
        <v>0</v>
      </c>
      <c r="GN162" s="12">
        <v>0</v>
      </c>
      <c r="GO162" s="61">
        <v>0</v>
      </c>
      <c r="GP162" s="60">
        <v>0</v>
      </c>
      <c r="GQ162" s="12">
        <v>0</v>
      </c>
      <c r="GR162" s="61">
        <v>0</v>
      </c>
      <c r="GS162" s="60">
        <v>0</v>
      </c>
      <c r="GT162" s="12">
        <v>0</v>
      </c>
      <c r="GU162" s="61">
        <v>0</v>
      </c>
      <c r="GV162" s="60">
        <v>0</v>
      </c>
      <c r="GW162" s="12">
        <v>0</v>
      </c>
      <c r="GX162" s="61">
        <v>0</v>
      </c>
      <c r="GY162" s="60">
        <v>0.27500000000000002</v>
      </c>
      <c r="GZ162" s="12">
        <v>2.54</v>
      </c>
      <c r="HA162" s="61">
        <f t="shared" ref="HA162:HA172" si="3431">GZ162/GY162*1000</f>
        <v>9236.363636363636</v>
      </c>
      <c r="HB162" s="60">
        <v>0</v>
      </c>
      <c r="HC162" s="12">
        <v>0</v>
      </c>
      <c r="HD162" s="61">
        <v>0</v>
      </c>
      <c r="HE162" s="60">
        <v>6.2729999999999997</v>
      </c>
      <c r="HF162" s="12">
        <v>273.2</v>
      </c>
      <c r="HG162" s="61">
        <f t="shared" ref="HG162:HG168" si="3432">HF162/HE162*1000</f>
        <v>43551.729634943404</v>
      </c>
      <c r="HH162" s="60">
        <v>0</v>
      </c>
      <c r="HI162" s="12">
        <v>0</v>
      </c>
      <c r="HJ162" s="61">
        <v>0</v>
      </c>
      <c r="HK162" s="60">
        <v>0</v>
      </c>
      <c r="HL162" s="12">
        <v>0</v>
      </c>
      <c r="HM162" s="61">
        <v>0</v>
      </c>
      <c r="HN162" s="60">
        <v>0</v>
      </c>
      <c r="HO162" s="12">
        <v>0</v>
      </c>
      <c r="HP162" s="61">
        <v>0</v>
      </c>
      <c r="HQ162" s="60">
        <v>13.211</v>
      </c>
      <c r="HR162" s="12">
        <v>1591.71</v>
      </c>
      <c r="HS162" s="61">
        <f t="shared" ref="HS162:HS173" si="3433">HR162/HQ162*1000</f>
        <v>120483.68783589434</v>
      </c>
      <c r="HT162" s="60">
        <v>0</v>
      </c>
      <c r="HU162" s="12">
        <v>0</v>
      </c>
      <c r="HV162" s="61">
        <v>0</v>
      </c>
      <c r="HW162" s="60">
        <v>0</v>
      </c>
      <c r="HX162" s="12">
        <v>0</v>
      </c>
      <c r="HY162" s="61">
        <v>0</v>
      </c>
      <c r="HZ162" s="60">
        <v>0</v>
      </c>
      <c r="IA162" s="12">
        <v>0</v>
      </c>
      <c r="IB162" s="61">
        <v>0</v>
      </c>
      <c r="IC162" s="60">
        <v>0</v>
      </c>
      <c r="ID162" s="12">
        <v>0</v>
      </c>
      <c r="IE162" s="61">
        <v>0</v>
      </c>
      <c r="IF162" s="60">
        <v>0</v>
      </c>
      <c r="IG162" s="12">
        <v>0</v>
      </c>
      <c r="IH162" s="61">
        <v>0</v>
      </c>
      <c r="II162" s="60">
        <v>0</v>
      </c>
      <c r="IJ162" s="12">
        <v>0</v>
      </c>
      <c r="IK162" s="61">
        <v>0</v>
      </c>
      <c r="IL162" s="60">
        <v>0</v>
      </c>
      <c r="IM162" s="12">
        <v>0</v>
      </c>
      <c r="IN162" s="61">
        <v>0</v>
      </c>
      <c r="IO162" s="60">
        <v>0</v>
      </c>
      <c r="IP162" s="12">
        <v>0</v>
      </c>
      <c r="IQ162" s="61">
        <v>0</v>
      </c>
      <c r="IR162" s="60">
        <v>0</v>
      </c>
      <c r="IS162" s="12">
        <v>0</v>
      </c>
      <c r="IT162" s="61">
        <v>0</v>
      </c>
      <c r="IU162" s="60">
        <v>0</v>
      </c>
      <c r="IV162" s="12">
        <v>0</v>
      </c>
      <c r="IW162" s="61">
        <v>0</v>
      </c>
      <c r="IX162" s="60">
        <v>72.713999999999999</v>
      </c>
      <c r="IY162" s="12">
        <v>2884.45</v>
      </c>
      <c r="IZ162" s="61">
        <f t="shared" ref="IZ162:IZ173" si="3434">IY162/IX162*1000</f>
        <v>39668.426987925297</v>
      </c>
      <c r="JA162" s="60">
        <v>0.72699999999999998</v>
      </c>
      <c r="JB162" s="12">
        <v>524.71</v>
      </c>
      <c r="JC162" s="61">
        <f t="shared" ref="JC162:JC173" si="3435">JB162/JA162*1000</f>
        <v>721746.90508940862</v>
      </c>
      <c r="JD162" s="60">
        <v>0</v>
      </c>
      <c r="JE162" s="12">
        <v>0</v>
      </c>
      <c r="JF162" s="61">
        <v>0</v>
      </c>
      <c r="JG162" s="60">
        <v>1.18</v>
      </c>
      <c r="JH162" s="12">
        <v>124.57</v>
      </c>
      <c r="JI162" s="61">
        <f t="shared" ref="JI162:JI173" si="3436">JH162/JG162*1000</f>
        <v>105567.79661016949</v>
      </c>
      <c r="JJ162" s="60">
        <v>0</v>
      </c>
      <c r="JK162" s="12">
        <v>0</v>
      </c>
      <c r="JL162" s="61">
        <v>0</v>
      </c>
      <c r="JM162" s="60">
        <v>10</v>
      </c>
      <c r="JN162" s="12">
        <v>292.89</v>
      </c>
      <c r="JO162" s="61">
        <f t="shared" ref="JO162:JO173" si="3437">JN162/JM162*1000</f>
        <v>29288.999999999996</v>
      </c>
      <c r="JP162" s="60">
        <v>0</v>
      </c>
      <c r="JQ162" s="12">
        <v>0</v>
      </c>
      <c r="JR162" s="61">
        <v>0</v>
      </c>
      <c r="JS162" s="60">
        <v>0</v>
      </c>
      <c r="JT162" s="12">
        <v>0</v>
      </c>
      <c r="JU162" s="61">
        <v>0</v>
      </c>
      <c r="JV162" s="60">
        <v>0</v>
      </c>
      <c r="JW162" s="12">
        <v>0</v>
      </c>
      <c r="JX162" s="61">
        <v>0</v>
      </c>
      <c r="JY162" s="60">
        <v>0.497</v>
      </c>
      <c r="JZ162" s="12">
        <v>114.05</v>
      </c>
      <c r="KA162" s="61">
        <f t="shared" ref="KA162:KA172" si="3438">JZ162/JY162*1000</f>
        <v>229476.861167002</v>
      </c>
      <c r="KB162" s="60">
        <v>0</v>
      </c>
      <c r="KC162" s="12">
        <v>0</v>
      </c>
      <c r="KD162" s="61">
        <v>0</v>
      </c>
      <c r="KE162" s="60">
        <v>195.244</v>
      </c>
      <c r="KF162" s="12">
        <v>14950.65</v>
      </c>
      <c r="KG162" s="61">
        <f t="shared" ref="KG162:KG173" si="3439">KF162/KE162*1000</f>
        <v>76574.184097846795</v>
      </c>
      <c r="KH162" s="60">
        <v>1E-3</v>
      </c>
      <c r="KI162" s="12">
        <v>0.08</v>
      </c>
      <c r="KJ162" s="61">
        <f t="shared" ref="KJ162:KJ172" si="3440">KI162/KH162*1000</f>
        <v>80000</v>
      </c>
      <c r="KK162" s="60">
        <v>0</v>
      </c>
      <c r="KL162" s="12">
        <v>0</v>
      </c>
      <c r="KM162" s="61">
        <v>0</v>
      </c>
      <c r="KN162" s="60">
        <v>0</v>
      </c>
      <c r="KO162" s="12">
        <v>0</v>
      </c>
      <c r="KP162" s="61">
        <v>0</v>
      </c>
      <c r="KQ162" s="60">
        <v>0</v>
      </c>
      <c r="KR162" s="12">
        <v>0</v>
      </c>
      <c r="KS162" s="61">
        <v>0</v>
      </c>
      <c r="KT162" s="60">
        <v>16.032</v>
      </c>
      <c r="KU162" s="12">
        <v>2014.27</v>
      </c>
      <c r="KV162" s="61">
        <f t="shared" ref="KV162:KV173" si="3441">KU162/KT162*1000</f>
        <v>125640.59381237524</v>
      </c>
      <c r="KW162" s="60">
        <v>0</v>
      </c>
      <c r="KX162" s="12">
        <v>0</v>
      </c>
      <c r="KY162" s="61">
        <v>0</v>
      </c>
      <c r="KZ162" s="60">
        <v>0</v>
      </c>
      <c r="LA162" s="12">
        <v>0</v>
      </c>
      <c r="LB162" s="61">
        <v>0</v>
      </c>
      <c r="LC162" s="60">
        <v>0</v>
      </c>
      <c r="LD162" s="12">
        <v>0</v>
      </c>
      <c r="LE162" s="61">
        <v>0</v>
      </c>
      <c r="LF162" s="60">
        <v>0</v>
      </c>
      <c r="LG162" s="12">
        <v>0</v>
      </c>
      <c r="LH162" s="61">
        <v>0</v>
      </c>
      <c r="LI162" s="60">
        <v>0</v>
      </c>
      <c r="LJ162" s="12">
        <v>0</v>
      </c>
      <c r="LK162" s="61">
        <v>0</v>
      </c>
      <c r="LL162" s="60">
        <v>1.3140000000000001</v>
      </c>
      <c r="LM162" s="12">
        <v>58.55</v>
      </c>
      <c r="LN162" s="61">
        <f t="shared" ref="LN162:LN173" si="3442">LM162/LL162*1000</f>
        <v>44558.599695585988</v>
      </c>
      <c r="LO162" s="60">
        <v>0</v>
      </c>
      <c r="LP162" s="12">
        <v>0</v>
      </c>
      <c r="LQ162" s="61">
        <v>0</v>
      </c>
      <c r="LR162" s="60">
        <v>0</v>
      </c>
      <c r="LS162" s="12">
        <v>0</v>
      </c>
      <c r="LT162" s="61">
        <v>0</v>
      </c>
      <c r="LU162" s="60">
        <v>4.1000000000000002E-2</v>
      </c>
      <c r="LV162" s="12">
        <v>29.68</v>
      </c>
      <c r="LW162" s="61">
        <f t="shared" ref="LW162:LW173" si="3443">LV162/LU162*1000</f>
        <v>723902.43902439019</v>
      </c>
      <c r="LX162" s="60">
        <v>22.033000000000001</v>
      </c>
      <c r="LY162" s="12">
        <v>1430.86</v>
      </c>
      <c r="LZ162" s="61">
        <f t="shared" ref="LZ162:LZ173" si="3444">LY162/LX162*1000</f>
        <v>64941.678391503643</v>
      </c>
      <c r="MA162" s="60">
        <v>0</v>
      </c>
      <c r="MB162" s="12">
        <v>0</v>
      </c>
      <c r="MC162" s="61">
        <v>0</v>
      </c>
      <c r="MD162" s="60">
        <v>0</v>
      </c>
      <c r="ME162" s="12">
        <v>0</v>
      </c>
      <c r="MF162" s="61">
        <v>0</v>
      </c>
      <c r="MG162" s="60">
        <v>0.152</v>
      </c>
      <c r="MH162" s="12">
        <v>1122.2</v>
      </c>
      <c r="MI162" s="61">
        <f t="shared" ref="MI162:MI173" si="3445">MH162/MG162*1000</f>
        <v>7382894.7368421061</v>
      </c>
      <c r="MJ162" s="60">
        <v>7.718</v>
      </c>
      <c r="MK162" s="12">
        <v>5775.03</v>
      </c>
      <c r="ML162" s="61">
        <f t="shared" ref="ML162:ML173" si="3446">MK162/MJ162*1000</f>
        <v>748254.72920445714</v>
      </c>
      <c r="MM162" s="60">
        <v>9.2409999999999997</v>
      </c>
      <c r="MN162" s="12">
        <v>4734.3599999999997</v>
      </c>
      <c r="MO162" s="61">
        <f t="shared" ref="MO162:MO173" si="3447">MN162/MM162*1000</f>
        <v>512321.17736175738</v>
      </c>
      <c r="MP162" s="60">
        <v>0</v>
      </c>
      <c r="MQ162" s="12">
        <v>0</v>
      </c>
      <c r="MR162" s="61">
        <v>0</v>
      </c>
      <c r="MS162" s="60">
        <v>2.3969999999999998</v>
      </c>
      <c r="MT162" s="12">
        <v>13.92</v>
      </c>
      <c r="MU162" s="61">
        <f t="shared" ref="MU162:MU173" si="3448">MT162/MS162*1000</f>
        <v>5807.2590738423032</v>
      </c>
      <c r="MV162" s="60">
        <v>0</v>
      </c>
      <c r="MW162" s="12">
        <v>0</v>
      </c>
      <c r="MX162" s="61">
        <v>0</v>
      </c>
      <c r="MY162" s="60">
        <v>120.61499999999999</v>
      </c>
      <c r="MZ162" s="12">
        <v>2781.21</v>
      </c>
      <c r="NA162" s="61">
        <f t="shared" ref="NA162:NA173" si="3449">MZ162/MY162*1000</f>
        <v>23058.574804128843</v>
      </c>
      <c r="NB162" s="60">
        <v>0</v>
      </c>
      <c r="NC162" s="12">
        <v>0</v>
      </c>
      <c r="ND162" s="61">
        <v>0</v>
      </c>
      <c r="NE162" s="60">
        <v>0</v>
      </c>
      <c r="NF162" s="12">
        <v>0</v>
      </c>
      <c r="NG162" s="61">
        <v>0</v>
      </c>
      <c r="NH162" s="60">
        <v>0</v>
      </c>
      <c r="NI162" s="12">
        <v>0</v>
      </c>
      <c r="NJ162" s="61">
        <v>0</v>
      </c>
      <c r="NK162" s="60">
        <v>7.6999999999999999E-2</v>
      </c>
      <c r="NL162" s="12">
        <v>20.7</v>
      </c>
      <c r="NM162" s="61">
        <f t="shared" ref="NM162:NM171" si="3450">NL162/NK162*1000</f>
        <v>268831.16883116885</v>
      </c>
      <c r="NN162" s="60">
        <v>1E-3</v>
      </c>
      <c r="NO162" s="12">
        <v>0.55000000000000004</v>
      </c>
      <c r="NP162" s="61">
        <f t="shared" ref="NP162:NP173" si="3451">NO162/NN162*1000</f>
        <v>550000</v>
      </c>
      <c r="NQ162" s="60">
        <v>0</v>
      </c>
      <c r="NR162" s="12">
        <v>0</v>
      </c>
      <c r="NS162" s="61">
        <v>0</v>
      </c>
      <c r="NT162" s="60">
        <v>0</v>
      </c>
      <c r="NU162" s="12">
        <v>0</v>
      </c>
      <c r="NV162" s="61">
        <v>0</v>
      </c>
      <c r="NW162" s="60">
        <v>68.016000000000005</v>
      </c>
      <c r="NX162" s="12">
        <v>11475.5</v>
      </c>
      <c r="NY162" s="61">
        <f t="shared" ref="NY162:NY173" si="3452">NX162/NW162*1000</f>
        <v>168717.65466948951</v>
      </c>
      <c r="NZ162" s="60">
        <v>297.75</v>
      </c>
      <c r="OA162" s="12">
        <v>28444.99</v>
      </c>
      <c r="OB162" s="61">
        <f t="shared" ref="OB162:OB173" si="3453">OA162/NZ162*1000</f>
        <v>95533.131821998322</v>
      </c>
      <c r="OC162" s="60">
        <v>0</v>
      </c>
      <c r="OD162" s="12">
        <v>0</v>
      </c>
      <c r="OE162" s="61">
        <v>0</v>
      </c>
      <c r="OF162" s="72">
        <v>1.4350000000000001</v>
      </c>
      <c r="OG162" s="23">
        <v>16.14</v>
      </c>
      <c r="OH162" s="73">
        <v>11247.386759581883</v>
      </c>
      <c r="OI162" s="60">
        <v>0</v>
      </c>
      <c r="OJ162" s="12">
        <v>0</v>
      </c>
      <c r="OK162" s="61">
        <v>0</v>
      </c>
      <c r="OL162" s="60">
        <v>0</v>
      </c>
      <c r="OM162" s="12">
        <v>0</v>
      </c>
      <c r="ON162" s="61">
        <v>0</v>
      </c>
      <c r="OO162" s="54">
        <v>0</v>
      </c>
      <c r="OP162" s="10">
        <v>0</v>
      </c>
      <c r="OQ162" s="55">
        <f t="shared" ref="OQ162:OQ173" si="3454">IFERROR(OP162/OO162*1000,0)</f>
        <v>0</v>
      </c>
      <c r="OR162" s="60">
        <v>9.6959999999999997</v>
      </c>
      <c r="OS162" s="12">
        <v>1504.37</v>
      </c>
      <c r="OT162" s="61">
        <f t="shared" ref="OT162:OT172" si="3455">OS162/OR162*1000</f>
        <v>155153.67161716172</v>
      </c>
      <c r="OU162" s="60">
        <v>1E-3</v>
      </c>
      <c r="OV162" s="12">
        <v>0.47</v>
      </c>
      <c r="OW162" s="61">
        <f t="shared" ref="OW162:OW173" si="3456">OV162/OU162*1000</f>
        <v>469999.99999999994</v>
      </c>
      <c r="OX162" s="60">
        <v>0</v>
      </c>
      <c r="OY162" s="12">
        <v>0</v>
      </c>
      <c r="OZ162" s="61">
        <v>0</v>
      </c>
      <c r="PA162" s="13">
        <f t="shared" si="2865"/>
        <v>17522.066714285713</v>
      </c>
      <c r="PB162" s="78" t="e">
        <f>SUM(J162,V162,Y162,AH162,AK162,AQ162,AT162,AW162,BI162,BL162,BR162,BU162,BX162,CA162,CD162,CJ162,CM162,CS162,CV162,CY162,DB162,DH162,DN162,DQ162,DT162,DW162,EC162,EF162,EI162,EU162,EX162,FA162,FG162,FJ162,FM162,FP162,FS162,FV162,GB162,GE162,GH162,GK162,GN162,GQ162,GW162,GZ162,HF162,HO162,HR162,HU162,ID162,IG162,IJ162,IM162,IP162,IV162,IY162,JB162,JE162,JH162,JK162,JN162,JQ162,JZ162,KC162,KF162,KI162,KL162,KO162,KR162,KU162,LA162,LD162,LM162,LP162,LS162,LV162,LY162,MB162,HI162,MH162,MK162,MN162,MQ162,MT162,MW162,MZ162,NC162,NF162,NI162,NL162,NO162,NU162,NX162,OA162,OJ162,OS162,OV162,OY162,HL162,JW162,AB162,IA162,IS162,P162+OP162+OM162+OG162+OD162+NR162+ME162+LG162+KX162+JT162+HX162+#REF!+HC162+GT162+FY162+FD162+ER162+EO162+EL162+DZ162+DE162+CP162+BO162+BF162+AZ162+AE162+S162+M162+G162+D162)</f>
        <v>#REF!</v>
      </c>
      <c r="PC162" s="6"/>
      <c r="PD162" s="9"/>
      <c r="PE162" s="6"/>
      <c r="PF162" s="6"/>
      <c r="PG162" s="6"/>
      <c r="PH162" s="9"/>
      <c r="PI162" s="6"/>
      <c r="PJ162" s="6"/>
      <c r="PK162" s="6"/>
      <c r="PL162" s="9"/>
      <c r="PM162" s="6"/>
      <c r="PN162" s="6"/>
      <c r="PO162" s="6"/>
      <c r="PP162" s="9"/>
      <c r="PQ162" s="6"/>
      <c r="PR162" s="6"/>
      <c r="PS162" s="6"/>
      <c r="PT162" s="9"/>
      <c r="PU162" s="6"/>
      <c r="PV162" s="6"/>
      <c r="PW162" s="6"/>
      <c r="PX162" s="9"/>
      <c r="PY162" s="6"/>
      <c r="PZ162" s="6"/>
      <c r="QA162" s="6"/>
      <c r="QB162" s="9"/>
      <c r="QC162" s="6"/>
      <c r="QD162" s="6"/>
      <c r="QE162" s="6"/>
      <c r="QF162" s="2"/>
      <c r="QG162" s="1"/>
      <c r="QH162" s="1"/>
      <c r="QI162" s="1"/>
      <c r="QJ162" s="2"/>
      <c r="QK162" s="1"/>
      <c r="QL162" s="1"/>
      <c r="QM162" s="1"/>
      <c r="QN162" s="2"/>
      <c r="QO162" s="1"/>
      <c r="QP162" s="1"/>
      <c r="QQ162" s="1"/>
    </row>
    <row r="163" spans="1:534" x14ac:dyDescent="0.25">
      <c r="A163" s="46">
        <v>2016</v>
      </c>
      <c r="B163" s="47" t="s">
        <v>6</v>
      </c>
      <c r="C163" s="60">
        <v>0</v>
      </c>
      <c r="D163" s="12">
        <v>0</v>
      </c>
      <c r="E163" s="61">
        <v>0</v>
      </c>
      <c r="F163" s="60">
        <v>0</v>
      </c>
      <c r="G163" s="12">
        <v>0</v>
      </c>
      <c r="H163" s="61">
        <v>0</v>
      </c>
      <c r="I163" s="60">
        <v>0</v>
      </c>
      <c r="J163" s="12">
        <v>0</v>
      </c>
      <c r="K163" s="61">
        <v>0</v>
      </c>
      <c r="L163" s="60">
        <v>0</v>
      </c>
      <c r="M163" s="12">
        <v>0</v>
      </c>
      <c r="N163" s="61">
        <v>0</v>
      </c>
      <c r="O163" s="60">
        <v>74.441000000000003</v>
      </c>
      <c r="P163" s="12">
        <v>3722.97</v>
      </c>
      <c r="Q163" s="61">
        <f t="shared" ref="Q163:Q171" si="3457">P163/O163*1000</f>
        <v>50012.35878077941</v>
      </c>
      <c r="R163" s="60">
        <v>0</v>
      </c>
      <c r="S163" s="12">
        <v>0</v>
      </c>
      <c r="T163" s="61">
        <v>0</v>
      </c>
      <c r="U163" s="60">
        <v>2.6</v>
      </c>
      <c r="V163" s="12">
        <v>439.42</v>
      </c>
      <c r="W163" s="61">
        <f t="shared" ref="W163:W173" si="3458">V163/U163*1000</f>
        <v>169007.69230769231</v>
      </c>
      <c r="X163" s="60">
        <v>0.60099999999999998</v>
      </c>
      <c r="Y163" s="12">
        <v>82.97</v>
      </c>
      <c r="Z163" s="61">
        <f t="shared" si="3403"/>
        <v>138053.24459234608</v>
      </c>
      <c r="AA163" s="60">
        <v>0</v>
      </c>
      <c r="AB163" s="12">
        <v>0</v>
      </c>
      <c r="AC163" s="61">
        <v>0</v>
      </c>
      <c r="AD163" s="60">
        <v>0</v>
      </c>
      <c r="AE163" s="12">
        <v>0</v>
      </c>
      <c r="AF163" s="61">
        <v>0</v>
      </c>
      <c r="AG163" s="60">
        <v>0</v>
      </c>
      <c r="AH163" s="12">
        <v>0</v>
      </c>
      <c r="AI163" s="61">
        <v>0</v>
      </c>
      <c r="AJ163" s="60">
        <v>29.925999999999998</v>
      </c>
      <c r="AK163" s="12">
        <v>737.39</v>
      </c>
      <c r="AL163" s="61">
        <f t="shared" si="3404"/>
        <v>24640.446434538528</v>
      </c>
      <c r="AM163" s="60">
        <v>0</v>
      </c>
      <c r="AN163" s="12">
        <v>0</v>
      </c>
      <c r="AO163" s="61">
        <v>0</v>
      </c>
      <c r="AP163" s="60">
        <v>1.9E-2</v>
      </c>
      <c r="AQ163" s="12">
        <v>0.71</v>
      </c>
      <c r="AR163" s="61">
        <f t="shared" si="3405"/>
        <v>37368.421052631573</v>
      </c>
      <c r="AS163" s="60">
        <v>1.044</v>
      </c>
      <c r="AT163" s="12">
        <v>102.87</v>
      </c>
      <c r="AU163" s="61">
        <f t="shared" si="3406"/>
        <v>98534.482758620681</v>
      </c>
      <c r="AV163" s="60">
        <v>0.253</v>
      </c>
      <c r="AW163" s="12">
        <v>35.89</v>
      </c>
      <c r="AX163" s="61">
        <f t="shared" ref="AX163:AX173" si="3459">AW163/AV163*1000</f>
        <v>141857.70750988144</v>
      </c>
      <c r="AY163" s="60">
        <v>0</v>
      </c>
      <c r="AZ163" s="12">
        <v>0</v>
      </c>
      <c r="BA163" s="61">
        <v>0</v>
      </c>
      <c r="BB163" s="60">
        <v>0</v>
      </c>
      <c r="BC163" s="12">
        <v>0</v>
      </c>
      <c r="BD163" s="61">
        <v>0</v>
      </c>
      <c r="BE163" s="60">
        <v>0</v>
      </c>
      <c r="BF163" s="12">
        <v>0</v>
      </c>
      <c r="BG163" s="61">
        <v>0</v>
      </c>
      <c r="BH163" s="60">
        <v>5.9660000000000002</v>
      </c>
      <c r="BI163" s="12">
        <v>9.07</v>
      </c>
      <c r="BJ163" s="61">
        <f t="shared" ref="BJ163:BJ173" si="3460">BI163/BH163*1000</f>
        <v>1520.2815957090177</v>
      </c>
      <c r="BK163" s="60">
        <v>18.972999999999999</v>
      </c>
      <c r="BL163" s="12">
        <v>4563.8</v>
      </c>
      <c r="BM163" s="61">
        <f t="shared" si="3407"/>
        <v>240541.82258999633</v>
      </c>
      <c r="BN163" s="60">
        <v>0</v>
      </c>
      <c r="BO163" s="12">
        <v>0</v>
      </c>
      <c r="BP163" s="61">
        <v>0</v>
      </c>
      <c r="BQ163" s="60">
        <v>0</v>
      </c>
      <c r="BR163" s="12">
        <v>0</v>
      </c>
      <c r="BS163" s="61">
        <v>0</v>
      </c>
      <c r="BT163" s="60">
        <v>198.43100000000001</v>
      </c>
      <c r="BU163" s="12">
        <v>4126.8599999999997</v>
      </c>
      <c r="BV163" s="61">
        <f t="shared" si="3408"/>
        <v>20797.456042654623</v>
      </c>
      <c r="BW163" s="60">
        <v>4.3710000000000004</v>
      </c>
      <c r="BX163" s="12">
        <v>1043.0899999999999</v>
      </c>
      <c r="BY163" s="61">
        <f t="shared" si="3409"/>
        <v>238638.75543353919</v>
      </c>
      <c r="BZ163" s="60">
        <v>0</v>
      </c>
      <c r="CA163" s="12">
        <v>0</v>
      </c>
      <c r="CB163" s="61">
        <v>0</v>
      </c>
      <c r="CC163" s="60">
        <v>0</v>
      </c>
      <c r="CD163" s="12">
        <v>0</v>
      </c>
      <c r="CE163" s="61">
        <v>0</v>
      </c>
      <c r="CF163" s="60">
        <v>0</v>
      </c>
      <c r="CG163" s="12">
        <v>0</v>
      </c>
      <c r="CH163" s="61">
        <v>0</v>
      </c>
      <c r="CI163" s="60">
        <v>0</v>
      </c>
      <c r="CJ163" s="12">
        <v>0</v>
      </c>
      <c r="CK163" s="61">
        <v>0</v>
      </c>
      <c r="CL163" s="60">
        <v>0</v>
      </c>
      <c r="CM163" s="12">
        <v>0</v>
      </c>
      <c r="CN163" s="61">
        <v>0</v>
      </c>
      <c r="CO163" s="60">
        <v>0</v>
      </c>
      <c r="CP163" s="12">
        <v>0</v>
      </c>
      <c r="CQ163" s="61">
        <v>0</v>
      </c>
      <c r="CR163" s="60">
        <v>51.5</v>
      </c>
      <c r="CS163" s="12">
        <v>7588.36</v>
      </c>
      <c r="CT163" s="61">
        <f t="shared" si="3410"/>
        <v>147346.79611650488</v>
      </c>
      <c r="CU163" s="60">
        <v>94.447000000000003</v>
      </c>
      <c r="CV163" s="12">
        <v>3623.88</v>
      </c>
      <c r="CW163" s="61">
        <f t="shared" si="3411"/>
        <v>38369.455885311341</v>
      </c>
      <c r="CX163" s="60">
        <v>1E-3</v>
      </c>
      <c r="CY163" s="12">
        <v>1.0900000000000001</v>
      </c>
      <c r="CZ163" s="61">
        <f t="shared" ref="CZ163:CZ173" si="3461">CY163/CX163*1000</f>
        <v>1090000</v>
      </c>
      <c r="DA163" s="60">
        <v>0</v>
      </c>
      <c r="DB163" s="12">
        <v>0</v>
      </c>
      <c r="DC163" s="61">
        <v>0</v>
      </c>
      <c r="DD163" s="60">
        <v>0</v>
      </c>
      <c r="DE163" s="12">
        <v>0</v>
      </c>
      <c r="DF163" s="61">
        <v>0</v>
      </c>
      <c r="DG163" s="60">
        <v>0</v>
      </c>
      <c r="DH163" s="12">
        <v>0</v>
      </c>
      <c r="DI163" s="61">
        <v>0</v>
      </c>
      <c r="DJ163" s="60">
        <v>1.6859999999999999</v>
      </c>
      <c r="DK163" s="12">
        <v>2004.19</v>
      </c>
      <c r="DL163" s="61">
        <f t="shared" si="3413"/>
        <v>1188724.7924080666</v>
      </c>
      <c r="DM163" s="60">
        <v>0.81399999999999995</v>
      </c>
      <c r="DN163" s="12">
        <v>4.12</v>
      </c>
      <c r="DO163" s="61">
        <f t="shared" si="3414"/>
        <v>5061.4250614250623</v>
      </c>
      <c r="DP163" s="60">
        <v>0</v>
      </c>
      <c r="DQ163" s="12">
        <v>0</v>
      </c>
      <c r="DR163" s="61">
        <v>0</v>
      </c>
      <c r="DS163" s="60">
        <v>0</v>
      </c>
      <c r="DT163" s="12">
        <v>0</v>
      </c>
      <c r="DU163" s="61">
        <v>0</v>
      </c>
      <c r="DV163" s="60">
        <v>94.872</v>
      </c>
      <c r="DW163" s="12">
        <v>7316.24</v>
      </c>
      <c r="DX163" s="61">
        <f t="shared" si="3416"/>
        <v>77116.957584956559</v>
      </c>
      <c r="DY163" s="54">
        <v>0</v>
      </c>
      <c r="DZ163" s="10">
        <v>0</v>
      </c>
      <c r="EA163" s="55">
        <f t="shared" si="3417"/>
        <v>0</v>
      </c>
      <c r="EB163" s="60">
        <v>117.331</v>
      </c>
      <c r="EC163" s="12">
        <v>11076.46</v>
      </c>
      <c r="ED163" s="61">
        <f t="shared" si="3418"/>
        <v>94403.525070100819</v>
      </c>
      <c r="EE163" s="60">
        <v>0.12</v>
      </c>
      <c r="EF163" s="12">
        <v>0.2</v>
      </c>
      <c r="EG163" s="61">
        <f t="shared" si="3419"/>
        <v>1666.6666666666667</v>
      </c>
      <c r="EH163" s="60">
        <v>1.8360000000000001</v>
      </c>
      <c r="EI163" s="12">
        <v>270.98</v>
      </c>
      <c r="EJ163" s="61">
        <f t="shared" ref="EJ163:EJ173" si="3462">EI163/EH163*1000</f>
        <v>147592.59259259261</v>
      </c>
      <c r="EK163" s="60">
        <v>0</v>
      </c>
      <c r="EL163" s="12">
        <v>0</v>
      </c>
      <c r="EM163" s="61">
        <v>0</v>
      </c>
      <c r="EN163" s="60">
        <v>0</v>
      </c>
      <c r="EO163" s="12">
        <v>0</v>
      </c>
      <c r="EP163" s="61">
        <v>0</v>
      </c>
      <c r="EQ163" s="60">
        <v>0</v>
      </c>
      <c r="ER163" s="12">
        <v>0</v>
      </c>
      <c r="ES163" s="61">
        <v>0</v>
      </c>
      <c r="ET163" s="60">
        <v>0</v>
      </c>
      <c r="EU163" s="12">
        <v>0</v>
      </c>
      <c r="EV163" s="61">
        <v>0</v>
      </c>
      <c r="EW163" s="60">
        <v>0.04</v>
      </c>
      <c r="EX163" s="12">
        <v>69.959999999999994</v>
      </c>
      <c r="EY163" s="61">
        <f t="shared" si="3420"/>
        <v>1748999.9999999998</v>
      </c>
      <c r="EZ163" s="60">
        <v>4.5999999999999999E-2</v>
      </c>
      <c r="FA163" s="12">
        <v>29.73</v>
      </c>
      <c r="FB163" s="61">
        <f t="shared" si="3421"/>
        <v>646304.34782608703</v>
      </c>
      <c r="FC163" s="60">
        <v>0</v>
      </c>
      <c r="FD163" s="12">
        <v>0</v>
      </c>
      <c r="FE163" s="61">
        <v>0</v>
      </c>
      <c r="FF163" s="60">
        <v>31.509</v>
      </c>
      <c r="FG163" s="12">
        <v>3986.22</v>
      </c>
      <c r="FH163" s="61">
        <f t="shared" si="3422"/>
        <v>126510.52080357992</v>
      </c>
      <c r="FI163" s="60">
        <v>0</v>
      </c>
      <c r="FJ163" s="12">
        <v>0</v>
      </c>
      <c r="FK163" s="61">
        <v>0</v>
      </c>
      <c r="FL163" s="60">
        <v>0</v>
      </c>
      <c r="FM163" s="12">
        <v>0</v>
      </c>
      <c r="FN163" s="61">
        <v>0</v>
      </c>
      <c r="FO163" s="60">
        <v>21.061</v>
      </c>
      <c r="FP163" s="12">
        <v>7658.91</v>
      </c>
      <c r="FQ163" s="61">
        <f t="shared" si="3424"/>
        <v>363653.67266511562</v>
      </c>
      <c r="FR163" s="60">
        <v>4.8920000000000003</v>
      </c>
      <c r="FS163" s="12">
        <v>769.27</v>
      </c>
      <c r="FT163" s="61">
        <f t="shared" si="3425"/>
        <v>157250.61324611609</v>
      </c>
      <c r="FU163" s="60">
        <v>87.134</v>
      </c>
      <c r="FV163" s="12">
        <v>8752.74</v>
      </c>
      <c r="FW163" s="61">
        <f t="shared" si="3426"/>
        <v>100451.48851194711</v>
      </c>
      <c r="FX163" s="60">
        <v>0</v>
      </c>
      <c r="FY163" s="12">
        <v>0</v>
      </c>
      <c r="FZ163" s="61">
        <v>0</v>
      </c>
      <c r="GA163" s="60">
        <v>1.331</v>
      </c>
      <c r="GB163" s="12">
        <v>208.08</v>
      </c>
      <c r="GC163" s="61">
        <f t="shared" si="3427"/>
        <v>156333.5837716003</v>
      </c>
      <c r="GD163" s="60">
        <v>0</v>
      </c>
      <c r="GE163" s="12">
        <v>0</v>
      </c>
      <c r="GF163" s="61">
        <v>0</v>
      </c>
      <c r="GG163" s="60">
        <v>0</v>
      </c>
      <c r="GH163" s="12">
        <v>0</v>
      </c>
      <c r="GI163" s="61">
        <v>0</v>
      </c>
      <c r="GJ163" s="60">
        <v>15.961</v>
      </c>
      <c r="GK163" s="12">
        <v>428.07</v>
      </c>
      <c r="GL163" s="61">
        <f t="shared" si="3430"/>
        <v>26819.7481360817</v>
      </c>
      <c r="GM163" s="60">
        <v>0</v>
      </c>
      <c r="GN163" s="12">
        <v>0</v>
      </c>
      <c r="GO163" s="61">
        <v>0</v>
      </c>
      <c r="GP163" s="60">
        <v>0</v>
      </c>
      <c r="GQ163" s="12">
        <v>0</v>
      </c>
      <c r="GR163" s="61">
        <v>0</v>
      </c>
      <c r="GS163" s="60">
        <v>0</v>
      </c>
      <c r="GT163" s="12">
        <v>0</v>
      </c>
      <c r="GU163" s="61">
        <v>0</v>
      </c>
      <c r="GV163" s="60">
        <v>0</v>
      </c>
      <c r="GW163" s="12">
        <v>0</v>
      </c>
      <c r="GX163" s="61">
        <v>0</v>
      </c>
      <c r="GY163" s="60">
        <v>3.0000000000000001E-3</v>
      </c>
      <c r="GZ163" s="12">
        <v>0.21</v>
      </c>
      <c r="HA163" s="61">
        <f t="shared" si="3431"/>
        <v>70000</v>
      </c>
      <c r="HB163" s="60">
        <v>0</v>
      </c>
      <c r="HC163" s="12">
        <v>0</v>
      </c>
      <c r="HD163" s="61">
        <v>0</v>
      </c>
      <c r="HE163" s="60">
        <v>0</v>
      </c>
      <c r="HF163" s="12">
        <v>0</v>
      </c>
      <c r="HG163" s="61">
        <v>0</v>
      </c>
      <c r="HH163" s="60">
        <v>0</v>
      </c>
      <c r="HI163" s="12">
        <v>0</v>
      </c>
      <c r="HJ163" s="61">
        <v>0</v>
      </c>
      <c r="HK163" s="60">
        <v>0</v>
      </c>
      <c r="HL163" s="12">
        <v>0</v>
      </c>
      <c r="HM163" s="61">
        <v>0</v>
      </c>
      <c r="HN163" s="60">
        <v>0</v>
      </c>
      <c r="HO163" s="12">
        <v>0</v>
      </c>
      <c r="HP163" s="61">
        <v>0</v>
      </c>
      <c r="HQ163" s="60">
        <v>69.168000000000006</v>
      </c>
      <c r="HR163" s="12">
        <v>1735.66</v>
      </c>
      <c r="HS163" s="61">
        <f t="shared" si="3433"/>
        <v>25093.395789960672</v>
      </c>
      <c r="HT163" s="60">
        <v>0</v>
      </c>
      <c r="HU163" s="12">
        <v>0</v>
      </c>
      <c r="HV163" s="61">
        <v>0</v>
      </c>
      <c r="HW163" s="60">
        <v>0</v>
      </c>
      <c r="HX163" s="12">
        <v>0</v>
      </c>
      <c r="HY163" s="61">
        <v>0</v>
      </c>
      <c r="HZ163" s="60">
        <v>0</v>
      </c>
      <c r="IA163" s="12">
        <v>0</v>
      </c>
      <c r="IB163" s="61">
        <v>0</v>
      </c>
      <c r="IC163" s="60">
        <v>0</v>
      </c>
      <c r="ID163" s="12">
        <v>0</v>
      </c>
      <c r="IE163" s="61">
        <v>0</v>
      </c>
      <c r="IF163" s="60">
        <v>7.0000000000000001E-3</v>
      </c>
      <c r="IG163" s="12">
        <v>7.42</v>
      </c>
      <c r="IH163" s="61">
        <f t="shared" ref="IH163" si="3463">IG163/IF163*1000</f>
        <v>1060000</v>
      </c>
      <c r="II163" s="60">
        <v>0</v>
      </c>
      <c r="IJ163" s="12">
        <v>0</v>
      </c>
      <c r="IK163" s="61">
        <v>0</v>
      </c>
      <c r="IL163" s="60">
        <v>0</v>
      </c>
      <c r="IM163" s="12">
        <v>0</v>
      </c>
      <c r="IN163" s="61">
        <v>0</v>
      </c>
      <c r="IO163" s="60">
        <v>0</v>
      </c>
      <c r="IP163" s="12">
        <v>0</v>
      </c>
      <c r="IQ163" s="61">
        <v>0</v>
      </c>
      <c r="IR163" s="60">
        <v>0</v>
      </c>
      <c r="IS163" s="12">
        <v>0</v>
      </c>
      <c r="IT163" s="61">
        <v>0</v>
      </c>
      <c r="IU163" s="60">
        <v>4.1000000000000002E-2</v>
      </c>
      <c r="IV163" s="12">
        <v>4.3899999999999997</v>
      </c>
      <c r="IW163" s="61">
        <f t="shared" ref="IW163:IW173" si="3464">IV163/IU163*1000</f>
        <v>107073.1707317073</v>
      </c>
      <c r="IX163" s="60">
        <v>43.594000000000001</v>
      </c>
      <c r="IY163" s="12">
        <v>1205.8</v>
      </c>
      <c r="IZ163" s="61">
        <f t="shared" si="3434"/>
        <v>27659.769693077029</v>
      </c>
      <c r="JA163" s="60">
        <v>1.0589999999999999</v>
      </c>
      <c r="JB163" s="12">
        <v>564.96</v>
      </c>
      <c r="JC163" s="61">
        <f t="shared" si="3435"/>
        <v>533484.41926345613</v>
      </c>
      <c r="JD163" s="60">
        <v>0</v>
      </c>
      <c r="JE163" s="12">
        <v>0</v>
      </c>
      <c r="JF163" s="61">
        <v>0</v>
      </c>
      <c r="JG163" s="60">
        <v>0.59399999999999997</v>
      </c>
      <c r="JH163" s="12">
        <v>3.55</v>
      </c>
      <c r="JI163" s="61">
        <f t="shared" si="3436"/>
        <v>5976.4309764309764</v>
      </c>
      <c r="JJ163" s="60">
        <v>0</v>
      </c>
      <c r="JK163" s="12">
        <v>0</v>
      </c>
      <c r="JL163" s="61">
        <v>0</v>
      </c>
      <c r="JM163" s="60">
        <v>13.1</v>
      </c>
      <c r="JN163" s="12">
        <v>175.5</v>
      </c>
      <c r="JO163" s="61">
        <f t="shared" si="3437"/>
        <v>13396.946564885497</v>
      </c>
      <c r="JP163" s="60">
        <v>0</v>
      </c>
      <c r="JQ163" s="12">
        <v>0</v>
      </c>
      <c r="JR163" s="61">
        <v>0</v>
      </c>
      <c r="JS163" s="60">
        <v>0</v>
      </c>
      <c r="JT163" s="12">
        <v>0</v>
      </c>
      <c r="JU163" s="61">
        <v>0</v>
      </c>
      <c r="JV163" s="60">
        <v>0</v>
      </c>
      <c r="JW163" s="12">
        <v>0</v>
      </c>
      <c r="JX163" s="61">
        <v>0</v>
      </c>
      <c r="JY163" s="60">
        <v>0</v>
      </c>
      <c r="JZ163" s="12">
        <v>0</v>
      </c>
      <c r="KA163" s="61">
        <v>0</v>
      </c>
      <c r="KB163" s="60">
        <v>0</v>
      </c>
      <c r="KC163" s="12">
        <v>0</v>
      </c>
      <c r="KD163" s="61">
        <v>0</v>
      </c>
      <c r="KE163" s="60">
        <v>120.253</v>
      </c>
      <c r="KF163" s="12">
        <v>10173.94</v>
      </c>
      <c r="KG163" s="61">
        <f t="shared" si="3439"/>
        <v>84604.458932417489</v>
      </c>
      <c r="KH163" s="60">
        <v>0</v>
      </c>
      <c r="KI163" s="12">
        <v>0</v>
      </c>
      <c r="KJ163" s="61">
        <v>0</v>
      </c>
      <c r="KK163" s="60">
        <v>0</v>
      </c>
      <c r="KL163" s="12">
        <v>0</v>
      </c>
      <c r="KM163" s="61">
        <v>0</v>
      </c>
      <c r="KN163" s="60">
        <v>0</v>
      </c>
      <c r="KO163" s="12">
        <v>0</v>
      </c>
      <c r="KP163" s="61">
        <v>0</v>
      </c>
      <c r="KQ163" s="60">
        <v>0.39500000000000002</v>
      </c>
      <c r="KR163" s="12">
        <v>172.25</v>
      </c>
      <c r="KS163" s="61">
        <f t="shared" ref="KS163:KS173" si="3465">KR163/KQ163*1000</f>
        <v>436075.94936708856</v>
      </c>
      <c r="KT163" s="60">
        <v>0</v>
      </c>
      <c r="KU163" s="12">
        <v>0</v>
      </c>
      <c r="KV163" s="61">
        <v>0</v>
      </c>
      <c r="KW163" s="60">
        <v>0</v>
      </c>
      <c r="KX163" s="12">
        <v>0</v>
      </c>
      <c r="KY163" s="61">
        <v>0</v>
      </c>
      <c r="KZ163" s="60">
        <v>0</v>
      </c>
      <c r="LA163" s="12">
        <v>0</v>
      </c>
      <c r="LB163" s="61">
        <v>0</v>
      </c>
      <c r="LC163" s="60">
        <v>0</v>
      </c>
      <c r="LD163" s="12">
        <v>0</v>
      </c>
      <c r="LE163" s="61">
        <v>0</v>
      </c>
      <c r="LF163" s="60">
        <v>0</v>
      </c>
      <c r="LG163" s="12">
        <v>0</v>
      </c>
      <c r="LH163" s="61">
        <v>0</v>
      </c>
      <c r="LI163" s="60">
        <v>0</v>
      </c>
      <c r="LJ163" s="12">
        <v>0</v>
      </c>
      <c r="LK163" s="61">
        <v>0</v>
      </c>
      <c r="LL163" s="60">
        <v>0.36699999999999999</v>
      </c>
      <c r="LM163" s="12">
        <v>118.06</v>
      </c>
      <c r="LN163" s="61">
        <f t="shared" si="3442"/>
        <v>321689.37329700275</v>
      </c>
      <c r="LO163" s="60">
        <v>0.308</v>
      </c>
      <c r="LP163" s="12">
        <v>54.95</v>
      </c>
      <c r="LQ163" s="61">
        <f t="shared" ref="LQ163:LQ173" si="3466">LP163/LO163*1000</f>
        <v>178409.09090909091</v>
      </c>
      <c r="LR163" s="60">
        <v>0</v>
      </c>
      <c r="LS163" s="12">
        <v>0</v>
      </c>
      <c r="LT163" s="61">
        <v>0</v>
      </c>
      <c r="LU163" s="60">
        <v>0.1</v>
      </c>
      <c r="LV163" s="12">
        <v>162.91</v>
      </c>
      <c r="LW163" s="61">
        <f t="shared" si="3443"/>
        <v>1629100</v>
      </c>
      <c r="LX163" s="60">
        <v>40.685000000000002</v>
      </c>
      <c r="LY163" s="12">
        <v>1536.44</v>
      </c>
      <c r="LZ163" s="61">
        <f t="shared" si="3444"/>
        <v>37764.286592110111</v>
      </c>
      <c r="MA163" s="60">
        <v>0</v>
      </c>
      <c r="MB163" s="12">
        <v>0</v>
      </c>
      <c r="MC163" s="61">
        <v>0</v>
      </c>
      <c r="MD163" s="60">
        <v>0</v>
      </c>
      <c r="ME163" s="12">
        <v>0</v>
      </c>
      <c r="MF163" s="61">
        <v>0</v>
      </c>
      <c r="MG163" s="60">
        <v>1.6859999999999999</v>
      </c>
      <c r="MH163" s="12">
        <v>2004.19</v>
      </c>
      <c r="MI163" s="61">
        <f t="shared" si="3445"/>
        <v>1188724.7924080666</v>
      </c>
      <c r="MJ163" s="60">
        <v>0</v>
      </c>
      <c r="MK163" s="12">
        <v>0</v>
      </c>
      <c r="ML163" s="61">
        <v>0</v>
      </c>
      <c r="MM163" s="60">
        <v>8.9130000000000003</v>
      </c>
      <c r="MN163" s="12">
        <v>2128.65</v>
      </c>
      <c r="MO163" s="61">
        <f t="shared" si="3447"/>
        <v>238825.31134298217</v>
      </c>
      <c r="MP163" s="60">
        <v>0</v>
      </c>
      <c r="MQ163" s="12">
        <v>0</v>
      </c>
      <c r="MR163" s="61">
        <v>0</v>
      </c>
      <c r="MS163" s="60">
        <v>0.71699999999999997</v>
      </c>
      <c r="MT163" s="12">
        <v>21.24</v>
      </c>
      <c r="MU163" s="61">
        <f t="shared" si="3448"/>
        <v>29623.430962343096</v>
      </c>
      <c r="MV163" s="60">
        <v>0</v>
      </c>
      <c r="MW163" s="12">
        <v>0</v>
      </c>
      <c r="MX163" s="61">
        <v>0</v>
      </c>
      <c r="MY163" s="60">
        <v>102.944</v>
      </c>
      <c r="MZ163" s="12">
        <v>3079.05</v>
      </c>
      <c r="NA163" s="61">
        <f t="shared" si="3449"/>
        <v>29909.951041342869</v>
      </c>
      <c r="NB163" s="60">
        <v>0</v>
      </c>
      <c r="NC163" s="12">
        <v>0</v>
      </c>
      <c r="ND163" s="61">
        <v>0</v>
      </c>
      <c r="NE163" s="60">
        <v>0</v>
      </c>
      <c r="NF163" s="12">
        <v>0</v>
      </c>
      <c r="NG163" s="61">
        <v>0</v>
      </c>
      <c r="NH163" s="60">
        <v>0</v>
      </c>
      <c r="NI163" s="12">
        <v>0</v>
      </c>
      <c r="NJ163" s="61">
        <v>0</v>
      </c>
      <c r="NK163" s="60">
        <v>2.6110000000000002</v>
      </c>
      <c r="NL163" s="12">
        <v>726.5</v>
      </c>
      <c r="NM163" s="61">
        <f t="shared" si="3450"/>
        <v>278245.88280352356</v>
      </c>
      <c r="NN163" s="60">
        <v>0</v>
      </c>
      <c r="NO163" s="12">
        <v>0</v>
      </c>
      <c r="NP163" s="61">
        <v>0</v>
      </c>
      <c r="NQ163" s="60">
        <v>0</v>
      </c>
      <c r="NR163" s="12">
        <v>0</v>
      </c>
      <c r="NS163" s="61">
        <v>0</v>
      </c>
      <c r="NT163" s="60">
        <v>0</v>
      </c>
      <c r="NU163" s="12">
        <v>0</v>
      </c>
      <c r="NV163" s="61">
        <v>0</v>
      </c>
      <c r="NW163" s="60">
        <v>259.08100000000002</v>
      </c>
      <c r="NX163" s="12">
        <v>18152.72</v>
      </c>
      <c r="NY163" s="61">
        <f t="shared" si="3452"/>
        <v>70065.809534469925</v>
      </c>
      <c r="NZ163" s="60">
        <v>271.13799999999998</v>
      </c>
      <c r="OA163" s="12">
        <v>36808.379999999997</v>
      </c>
      <c r="OB163" s="61">
        <f t="shared" si="3453"/>
        <v>135755.15051376051</v>
      </c>
      <c r="OC163" s="60">
        <v>2E-3</v>
      </c>
      <c r="OD163" s="12">
        <v>0.1</v>
      </c>
      <c r="OE163" s="61">
        <f t="shared" ref="OE163:OE165" si="3467">OD163/OC163*1000</f>
        <v>50000</v>
      </c>
      <c r="OF163" s="72">
        <v>1.016</v>
      </c>
      <c r="OG163" s="23">
        <v>21.23</v>
      </c>
      <c r="OH163" s="73">
        <v>20895.669291338581</v>
      </c>
      <c r="OI163" s="60">
        <v>0</v>
      </c>
      <c r="OJ163" s="12">
        <v>0</v>
      </c>
      <c r="OK163" s="61">
        <v>0</v>
      </c>
      <c r="OL163" s="60">
        <v>0</v>
      </c>
      <c r="OM163" s="12">
        <v>0</v>
      </c>
      <c r="ON163" s="61">
        <v>0</v>
      </c>
      <c r="OO163" s="54">
        <v>0</v>
      </c>
      <c r="OP163" s="10">
        <v>0</v>
      </c>
      <c r="OQ163" s="55">
        <f t="shared" si="3454"/>
        <v>0</v>
      </c>
      <c r="OR163" s="60">
        <v>9.2260000000000009</v>
      </c>
      <c r="OS163" s="12">
        <v>1740.12</v>
      </c>
      <c r="OT163" s="61">
        <f t="shared" si="3455"/>
        <v>188610.44873184478</v>
      </c>
      <c r="OU163" s="60">
        <v>0</v>
      </c>
      <c r="OV163" s="12">
        <v>0</v>
      </c>
      <c r="OW163" s="61">
        <v>0</v>
      </c>
      <c r="OX163" s="60">
        <v>0</v>
      </c>
      <c r="OY163" s="12">
        <v>0</v>
      </c>
      <c r="OZ163" s="61">
        <v>0</v>
      </c>
      <c r="PA163" s="13">
        <f t="shared" si="2865"/>
        <v>655637.37377114419</v>
      </c>
      <c r="PB163" s="78" t="e">
        <f>SUM(J163,V163,Y163,AH163,AK163,AQ163,AT163,AW163,BI163,BL163,BR163,BU163,BX163,CA163,CD163,CJ163,CM163,CS163,CV163,CY163,DB163,DH163,DN163,DQ163,DT163,DW163,EC163,EF163,EI163,EU163,EX163,FA163,FG163,FJ163,FM163,FP163,FS163,FV163,GB163,GE163,GH163,GK163,GN163,GQ163,GW163,GZ163,HF163,HO163,HR163,HU163,ID163,IG163,IJ163,IM163,IP163,IV163,IY163,JB163,JE163,JH163,JK163,JN163,JQ163,JZ163,KC163,KF163,KI163,KL163,KO163,KR163,KU163,LA163,LD163,LM163,LP163,LS163,LV163,LY163,MB163,HI163,MH163,MK163,MN163,MQ163,MT163,MW163,MZ163,NC163,NF163,NI163,NL163,NO163,NU163,NX163,OA163,OJ163,OS163,OV163,OY163,HL163,JW163,AB163,IA163,IS163,P163+OP163+OM163+OG163+OD163+NR163+ME163+LG163+KX163+JT163+HX163+#REF!+HC163+GT163+FY163+FD163+ER163+EO163+EL163+DZ163+DE163+CP163+BO163+BF163+AZ163+AE163+S163+M163+G163+D163)</f>
        <v>#REF!</v>
      </c>
      <c r="PC163" s="6"/>
      <c r="PD163" s="9"/>
      <c r="PE163" s="6"/>
      <c r="PF163" s="6"/>
      <c r="PG163" s="6"/>
      <c r="PH163" s="9"/>
      <c r="PI163" s="6"/>
      <c r="PJ163" s="6"/>
      <c r="PK163" s="6"/>
      <c r="PL163" s="9"/>
      <c r="PM163" s="6"/>
      <c r="PN163" s="6"/>
      <c r="PO163" s="6"/>
      <c r="PP163" s="9"/>
      <c r="PQ163" s="6"/>
      <c r="PR163" s="6"/>
      <c r="PS163" s="6"/>
      <c r="PT163" s="9"/>
      <c r="PU163" s="6"/>
      <c r="PV163" s="6"/>
      <c r="PW163" s="6"/>
      <c r="PX163" s="9"/>
      <c r="PY163" s="6"/>
      <c r="PZ163" s="6"/>
      <c r="QA163" s="6"/>
      <c r="QB163" s="9"/>
      <c r="QC163" s="6"/>
      <c r="QD163" s="6"/>
      <c r="QE163" s="6"/>
      <c r="QF163" s="2"/>
      <c r="QG163" s="1"/>
      <c r="QH163" s="1"/>
      <c r="QI163" s="1"/>
      <c r="QJ163" s="2"/>
      <c r="QK163" s="1"/>
      <c r="QL163" s="1"/>
      <c r="QM163" s="1"/>
      <c r="QN163" s="2"/>
      <c r="QO163" s="1"/>
      <c r="QP163" s="1"/>
      <c r="QQ163" s="1"/>
    </row>
    <row r="164" spans="1:534" x14ac:dyDescent="0.25">
      <c r="A164" s="46">
        <v>2016</v>
      </c>
      <c r="B164" s="47" t="s">
        <v>7</v>
      </c>
      <c r="C164" s="60">
        <v>0</v>
      </c>
      <c r="D164" s="12">
        <v>0</v>
      </c>
      <c r="E164" s="61">
        <v>0</v>
      </c>
      <c r="F164" s="60">
        <v>0</v>
      </c>
      <c r="G164" s="12">
        <v>0</v>
      </c>
      <c r="H164" s="61">
        <v>0</v>
      </c>
      <c r="I164" s="60">
        <v>0</v>
      </c>
      <c r="J164" s="12">
        <v>0</v>
      </c>
      <c r="K164" s="61">
        <v>0</v>
      </c>
      <c r="L164" s="60">
        <v>0</v>
      </c>
      <c r="M164" s="12">
        <v>0</v>
      </c>
      <c r="N164" s="61">
        <v>0</v>
      </c>
      <c r="O164" s="60">
        <v>11.04</v>
      </c>
      <c r="P164" s="12">
        <v>1116.8499999999999</v>
      </c>
      <c r="Q164" s="61">
        <f t="shared" si="3457"/>
        <v>101163.94927536232</v>
      </c>
      <c r="R164" s="60">
        <v>0</v>
      </c>
      <c r="S164" s="12">
        <v>0</v>
      </c>
      <c r="T164" s="61">
        <v>0</v>
      </c>
      <c r="U164" s="60">
        <v>1.488</v>
      </c>
      <c r="V164" s="12">
        <v>933.31</v>
      </c>
      <c r="W164" s="61">
        <f t="shared" si="3458"/>
        <v>627224.46236559143</v>
      </c>
      <c r="X164" s="60">
        <v>12.757</v>
      </c>
      <c r="Y164" s="12">
        <v>764.35</v>
      </c>
      <c r="Z164" s="61">
        <f t="shared" si="3403"/>
        <v>59916.124480677274</v>
      </c>
      <c r="AA164" s="60">
        <v>0</v>
      </c>
      <c r="AB164" s="12">
        <v>0</v>
      </c>
      <c r="AC164" s="61">
        <v>0</v>
      </c>
      <c r="AD164" s="60">
        <v>0</v>
      </c>
      <c r="AE164" s="12">
        <v>0</v>
      </c>
      <c r="AF164" s="61">
        <v>0</v>
      </c>
      <c r="AG164" s="60">
        <v>0.18</v>
      </c>
      <c r="AH164" s="12">
        <v>1.2</v>
      </c>
      <c r="AI164" s="61">
        <f t="shared" ref="AI164:AI173" si="3468">AH164/AG164*1000</f>
        <v>6666.666666666667</v>
      </c>
      <c r="AJ164" s="60">
        <v>15.347</v>
      </c>
      <c r="AK164" s="12">
        <v>1002.98</v>
      </c>
      <c r="AL164" s="61">
        <f t="shared" si="3404"/>
        <v>65353.489281292765</v>
      </c>
      <c r="AM164" s="60">
        <v>0</v>
      </c>
      <c r="AN164" s="12">
        <v>0</v>
      </c>
      <c r="AO164" s="61">
        <v>0</v>
      </c>
      <c r="AP164" s="60">
        <v>0.52800000000000002</v>
      </c>
      <c r="AQ164" s="12">
        <v>15.85</v>
      </c>
      <c r="AR164" s="61">
        <f t="shared" si="3405"/>
        <v>30018.939393939392</v>
      </c>
      <c r="AS164" s="60">
        <v>0.32</v>
      </c>
      <c r="AT164" s="12">
        <v>69.78</v>
      </c>
      <c r="AU164" s="61">
        <f t="shared" si="3406"/>
        <v>218062.5</v>
      </c>
      <c r="AV164" s="60">
        <v>0.626</v>
      </c>
      <c r="AW164" s="12">
        <v>65.12</v>
      </c>
      <c r="AX164" s="61">
        <f t="shared" si="3459"/>
        <v>104025.55910543131</v>
      </c>
      <c r="AY164" s="60">
        <v>0</v>
      </c>
      <c r="AZ164" s="12">
        <v>0</v>
      </c>
      <c r="BA164" s="61">
        <v>0</v>
      </c>
      <c r="BB164" s="60">
        <v>0</v>
      </c>
      <c r="BC164" s="12">
        <v>0</v>
      </c>
      <c r="BD164" s="61">
        <v>0</v>
      </c>
      <c r="BE164" s="60">
        <v>0</v>
      </c>
      <c r="BF164" s="12">
        <v>0</v>
      </c>
      <c r="BG164" s="61">
        <v>0</v>
      </c>
      <c r="BH164" s="60">
        <v>0.59499999999999997</v>
      </c>
      <c r="BI164" s="12">
        <v>1.19</v>
      </c>
      <c r="BJ164" s="61">
        <f t="shared" si="3460"/>
        <v>2000</v>
      </c>
      <c r="BK164" s="60">
        <v>16.946000000000002</v>
      </c>
      <c r="BL164" s="12">
        <v>4594.59</v>
      </c>
      <c r="BM164" s="61">
        <f t="shared" si="3407"/>
        <v>271131.24041071639</v>
      </c>
      <c r="BN164" s="60">
        <v>0</v>
      </c>
      <c r="BO164" s="12">
        <v>0</v>
      </c>
      <c r="BP164" s="61">
        <v>0</v>
      </c>
      <c r="BQ164" s="60">
        <v>0</v>
      </c>
      <c r="BR164" s="12">
        <v>0</v>
      </c>
      <c r="BS164" s="61">
        <v>0</v>
      </c>
      <c r="BT164" s="60">
        <v>16.945</v>
      </c>
      <c r="BU164" s="12">
        <v>2880.12</v>
      </c>
      <c r="BV164" s="61">
        <f t="shared" si="3408"/>
        <v>169968.72233697254</v>
      </c>
      <c r="BW164" s="60">
        <v>1.8280000000000001</v>
      </c>
      <c r="BX164" s="12">
        <v>338.24</v>
      </c>
      <c r="BY164" s="61">
        <f t="shared" si="3409"/>
        <v>185032.8227571116</v>
      </c>
      <c r="BZ164" s="60">
        <v>4.0000000000000001E-3</v>
      </c>
      <c r="CA164" s="12">
        <v>1.1599999999999999</v>
      </c>
      <c r="CB164" s="61">
        <f t="shared" ref="CB164" si="3469">CA164/BZ164*1000</f>
        <v>290000</v>
      </c>
      <c r="CC164" s="60">
        <v>0</v>
      </c>
      <c r="CD164" s="12">
        <v>0</v>
      </c>
      <c r="CE164" s="61">
        <v>0</v>
      </c>
      <c r="CF164" s="60">
        <v>0</v>
      </c>
      <c r="CG164" s="12">
        <v>0</v>
      </c>
      <c r="CH164" s="61">
        <v>0</v>
      </c>
      <c r="CI164" s="60">
        <v>7.0000000000000001E-3</v>
      </c>
      <c r="CJ164" s="12">
        <v>0.77</v>
      </c>
      <c r="CK164" s="61">
        <f t="shared" ref="CK164:CK172" si="3470">CJ164/CI164*1000</f>
        <v>110000</v>
      </c>
      <c r="CL164" s="60">
        <v>0</v>
      </c>
      <c r="CM164" s="12">
        <v>0</v>
      </c>
      <c r="CN164" s="61">
        <v>0</v>
      </c>
      <c r="CO164" s="60">
        <v>0</v>
      </c>
      <c r="CP164" s="12">
        <v>0</v>
      </c>
      <c r="CQ164" s="61">
        <v>0</v>
      </c>
      <c r="CR164" s="60">
        <v>41.317999999999998</v>
      </c>
      <c r="CS164" s="12">
        <v>6637.75</v>
      </c>
      <c r="CT164" s="61">
        <f t="shared" si="3410"/>
        <v>160650.32189360569</v>
      </c>
      <c r="CU164" s="60">
        <v>33.497</v>
      </c>
      <c r="CV164" s="12">
        <v>2911.72</v>
      </c>
      <c r="CW164" s="61">
        <f t="shared" si="3411"/>
        <v>86924.799235752449</v>
      </c>
      <c r="CX164" s="60">
        <v>0</v>
      </c>
      <c r="CY164" s="12">
        <v>0</v>
      </c>
      <c r="CZ164" s="61">
        <v>0</v>
      </c>
      <c r="DA164" s="60">
        <v>12.159000000000001</v>
      </c>
      <c r="DB164" s="12">
        <v>501.89</v>
      </c>
      <c r="DC164" s="61">
        <f t="shared" si="3412"/>
        <v>41277.243194341638</v>
      </c>
      <c r="DD164" s="60">
        <v>0</v>
      </c>
      <c r="DE164" s="12">
        <v>0</v>
      </c>
      <c r="DF164" s="61">
        <v>0</v>
      </c>
      <c r="DG164" s="60">
        <v>0</v>
      </c>
      <c r="DH164" s="12">
        <v>0</v>
      </c>
      <c r="DI164" s="61">
        <v>0</v>
      </c>
      <c r="DJ164" s="60">
        <v>2.4009999999999998</v>
      </c>
      <c r="DK164" s="12">
        <v>1687.33</v>
      </c>
      <c r="DL164" s="61">
        <f t="shared" si="3413"/>
        <v>702761.34943773434</v>
      </c>
      <c r="DM164" s="60">
        <v>0.2</v>
      </c>
      <c r="DN164" s="12">
        <v>3.07</v>
      </c>
      <c r="DO164" s="61">
        <f t="shared" si="3414"/>
        <v>15349.999999999998</v>
      </c>
      <c r="DP164" s="60">
        <v>0</v>
      </c>
      <c r="DQ164" s="12">
        <v>0</v>
      </c>
      <c r="DR164" s="61">
        <v>0</v>
      </c>
      <c r="DS164" s="60">
        <v>0</v>
      </c>
      <c r="DT164" s="12">
        <v>0</v>
      </c>
      <c r="DU164" s="61">
        <v>0</v>
      </c>
      <c r="DV164" s="60">
        <v>57.984999999999999</v>
      </c>
      <c r="DW164" s="12">
        <v>16891.18</v>
      </c>
      <c r="DX164" s="61">
        <f t="shared" si="3416"/>
        <v>291302.57825299643</v>
      </c>
      <c r="DY164" s="54">
        <v>0</v>
      </c>
      <c r="DZ164" s="10">
        <v>0</v>
      </c>
      <c r="EA164" s="55">
        <f t="shared" si="3417"/>
        <v>0</v>
      </c>
      <c r="EB164" s="60">
        <v>170.917</v>
      </c>
      <c r="EC164" s="12">
        <v>16912</v>
      </c>
      <c r="ED164" s="61">
        <f t="shared" si="3418"/>
        <v>98948.61248442225</v>
      </c>
      <c r="EE164" s="60">
        <v>0</v>
      </c>
      <c r="EF164" s="12">
        <v>0</v>
      </c>
      <c r="EG164" s="61">
        <v>0</v>
      </c>
      <c r="EH164" s="60">
        <v>0.57799999999999996</v>
      </c>
      <c r="EI164" s="12">
        <v>48.97</v>
      </c>
      <c r="EJ164" s="61">
        <f t="shared" si="3462"/>
        <v>84723.183391003462</v>
      </c>
      <c r="EK164" s="60">
        <v>0</v>
      </c>
      <c r="EL164" s="12">
        <v>0</v>
      </c>
      <c r="EM164" s="61">
        <v>0</v>
      </c>
      <c r="EN164" s="60">
        <v>0</v>
      </c>
      <c r="EO164" s="12">
        <v>0</v>
      </c>
      <c r="EP164" s="61">
        <v>0</v>
      </c>
      <c r="EQ164" s="60">
        <v>0</v>
      </c>
      <c r="ER164" s="12">
        <v>0</v>
      </c>
      <c r="ES164" s="61">
        <v>0</v>
      </c>
      <c r="ET164" s="60">
        <v>0</v>
      </c>
      <c r="EU164" s="12">
        <v>0</v>
      </c>
      <c r="EV164" s="61">
        <v>0</v>
      </c>
      <c r="EW164" s="60">
        <v>4.7E-2</v>
      </c>
      <c r="EX164" s="12">
        <v>65.36</v>
      </c>
      <c r="EY164" s="61">
        <f t="shared" si="3420"/>
        <v>1390638.2978723405</v>
      </c>
      <c r="EZ164" s="60">
        <v>0.115</v>
      </c>
      <c r="FA164" s="12">
        <v>93.17</v>
      </c>
      <c r="FB164" s="61">
        <f t="shared" si="3421"/>
        <v>810173.91304347827</v>
      </c>
      <c r="FC164" s="60">
        <v>0</v>
      </c>
      <c r="FD164" s="12">
        <v>0</v>
      </c>
      <c r="FE164" s="61">
        <v>0</v>
      </c>
      <c r="FF164" s="60">
        <v>32.838999999999999</v>
      </c>
      <c r="FG164" s="12">
        <v>3758.03</v>
      </c>
      <c r="FH164" s="61">
        <f t="shared" si="3422"/>
        <v>114438.01577392734</v>
      </c>
      <c r="FI164" s="60">
        <v>0</v>
      </c>
      <c r="FJ164" s="12">
        <v>0</v>
      </c>
      <c r="FK164" s="61">
        <v>0</v>
      </c>
      <c r="FL164" s="60">
        <v>0</v>
      </c>
      <c r="FM164" s="12">
        <v>0</v>
      </c>
      <c r="FN164" s="61">
        <v>0</v>
      </c>
      <c r="FO164" s="60">
        <v>41.598999999999997</v>
      </c>
      <c r="FP164" s="12">
        <v>11477.26</v>
      </c>
      <c r="FQ164" s="61">
        <f t="shared" si="3424"/>
        <v>275902.30534387846</v>
      </c>
      <c r="FR164" s="60">
        <v>5.9619999999999997</v>
      </c>
      <c r="FS164" s="12">
        <v>261.54000000000002</v>
      </c>
      <c r="FT164" s="61">
        <f t="shared" si="3425"/>
        <v>43867.82958738679</v>
      </c>
      <c r="FU164" s="60">
        <v>174.899</v>
      </c>
      <c r="FV164" s="12">
        <v>11066.31</v>
      </c>
      <c r="FW164" s="61">
        <f t="shared" si="3426"/>
        <v>63272.57445725819</v>
      </c>
      <c r="FX164" s="60">
        <v>0</v>
      </c>
      <c r="FY164" s="12">
        <v>0</v>
      </c>
      <c r="FZ164" s="61">
        <v>0</v>
      </c>
      <c r="GA164" s="60">
        <v>0.99199999999999999</v>
      </c>
      <c r="GB164" s="12">
        <v>116.3</v>
      </c>
      <c r="GC164" s="61">
        <f t="shared" si="3427"/>
        <v>117237.90322580645</v>
      </c>
      <c r="GD164" s="60">
        <v>0</v>
      </c>
      <c r="GE164" s="12">
        <v>0</v>
      </c>
      <c r="GF164" s="61">
        <v>0</v>
      </c>
      <c r="GG164" s="60">
        <v>0</v>
      </c>
      <c r="GH164" s="12">
        <v>0</v>
      </c>
      <c r="GI164" s="61">
        <v>0</v>
      </c>
      <c r="GJ164" s="60">
        <v>16.245999999999999</v>
      </c>
      <c r="GK164" s="12">
        <v>108.19</v>
      </c>
      <c r="GL164" s="61">
        <f t="shared" si="3430"/>
        <v>6659.4854117936729</v>
      </c>
      <c r="GM164" s="60">
        <v>0</v>
      </c>
      <c r="GN164" s="12">
        <v>0</v>
      </c>
      <c r="GO164" s="61">
        <v>0</v>
      </c>
      <c r="GP164" s="60">
        <v>0</v>
      </c>
      <c r="GQ164" s="12">
        <v>0</v>
      </c>
      <c r="GR164" s="61">
        <v>0</v>
      </c>
      <c r="GS164" s="60">
        <v>0</v>
      </c>
      <c r="GT164" s="12">
        <v>0</v>
      </c>
      <c r="GU164" s="61">
        <v>0</v>
      </c>
      <c r="GV164" s="60">
        <v>1.6E-2</v>
      </c>
      <c r="GW164" s="12">
        <v>0.7</v>
      </c>
      <c r="GX164" s="61">
        <f t="shared" ref="GX164:GX170" si="3471">GW164/GV164*1000</f>
        <v>43749.999999999993</v>
      </c>
      <c r="GY164" s="60">
        <v>0.2</v>
      </c>
      <c r="GZ164" s="12">
        <v>1.4</v>
      </c>
      <c r="HA164" s="61">
        <f t="shared" si="3431"/>
        <v>6999.9999999999991</v>
      </c>
      <c r="HB164" s="60">
        <v>0</v>
      </c>
      <c r="HC164" s="12">
        <v>0</v>
      </c>
      <c r="HD164" s="61">
        <v>0</v>
      </c>
      <c r="HE164" s="60">
        <v>1.089</v>
      </c>
      <c r="HF164" s="12">
        <v>40.590000000000003</v>
      </c>
      <c r="HG164" s="61">
        <f t="shared" si="3432"/>
        <v>37272.727272727279</v>
      </c>
      <c r="HH164" s="60">
        <v>1E-3</v>
      </c>
      <c r="HI164" s="12">
        <v>0.78</v>
      </c>
      <c r="HJ164" s="61">
        <f t="shared" ref="HJ164" si="3472">HI164/HH164*1000</f>
        <v>780000</v>
      </c>
      <c r="HK164" s="60">
        <v>0</v>
      </c>
      <c r="HL164" s="12">
        <v>0</v>
      </c>
      <c r="HM164" s="61">
        <v>0</v>
      </c>
      <c r="HN164" s="60">
        <v>0</v>
      </c>
      <c r="HO164" s="12">
        <v>0</v>
      </c>
      <c r="HP164" s="61">
        <v>0</v>
      </c>
      <c r="HQ164" s="60">
        <v>12</v>
      </c>
      <c r="HR164" s="12">
        <v>1017.66</v>
      </c>
      <c r="HS164" s="61">
        <f t="shared" si="3433"/>
        <v>84804.999999999985</v>
      </c>
      <c r="HT164" s="60">
        <v>0</v>
      </c>
      <c r="HU164" s="12">
        <v>0</v>
      </c>
      <c r="HV164" s="61">
        <v>0</v>
      </c>
      <c r="HW164" s="60">
        <v>0</v>
      </c>
      <c r="HX164" s="12">
        <v>0</v>
      </c>
      <c r="HY164" s="61">
        <v>0</v>
      </c>
      <c r="HZ164" s="60">
        <v>0</v>
      </c>
      <c r="IA164" s="12">
        <v>0</v>
      </c>
      <c r="IB164" s="61">
        <v>0</v>
      </c>
      <c r="IC164" s="60">
        <v>0</v>
      </c>
      <c r="ID164" s="12">
        <v>0</v>
      </c>
      <c r="IE164" s="61">
        <v>0</v>
      </c>
      <c r="IF164" s="60">
        <v>0</v>
      </c>
      <c r="IG164" s="12">
        <v>0</v>
      </c>
      <c r="IH164" s="61">
        <v>0</v>
      </c>
      <c r="II164" s="60">
        <v>6.9089999999999998</v>
      </c>
      <c r="IJ164" s="12">
        <v>225.91</v>
      </c>
      <c r="IK164" s="61">
        <f t="shared" ref="IK164:IK173" si="3473">IJ164/II164*1000</f>
        <v>32697.930235924156</v>
      </c>
      <c r="IL164" s="60">
        <v>0</v>
      </c>
      <c r="IM164" s="12">
        <v>0</v>
      </c>
      <c r="IN164" s="61">
        <v>0</v>
      </c>
      <c r="IO164" s="60">
        <v>1E-3</v>
      </c>
      <c r="IP164" s="12">
        <v>2.52</v>
      </c>
      <c r="IQ164" s="61">
        <f t="shared" ref="IQ164:IQ170" si="3474">IP164/IO164*1000</f>
        <v>2520000</v>
      </c>
      <c r="IR164" s="60">
        <v>0</v>
      </c>
      <c r="IS164" s="12">
        <v>0</v>
      </c>
      <c r="IT164" s="61">
        <v>0</v>
      </c>
      <c r="IU164" s="60">
        <v>1.175</v>
      </c>
      <c r="IV164" s="12">
        <v>1.76</v>
      </c>
      <c r="IW164" s="61">
        <f t="shared" si="3464"/>
        <v>1497.8723404255318</v>
      </c>
      <c r="IX164" s="60">
        <v>60.850999999999999</v>
      </c>
      <c r="IY164" s="12">
        <v>2555.91</v>
      </c>
      <c r="IZ164" s="61">
        <f t="shared" si="3434"/>
        <v>42002.760842056821</v>
      </c>
      <c r="JA164" s="60">
        <v>1.006</v>
      </c>
      <c r="JB164" s="12">
        <v>602.30999999999995</v>
      </c>
      <c r="JC164" s="61">
        <f t="shared" si="3435"/>
        <v>598717.69383697817</v>
      </c>
      <c r="JD164" s="60">
        <v>0</v>
      </c>
      <c r="JE164" s="12">
        <v>0</v>
      </c>
      <c r="JF164" s="61">
        <v>0</v>
      </c>
      <c r="JG164" s="60">
        <v>1.19</v>
      </c>
      <c r="JH164" s="12">
        <v>5.99</v>
      </c>
      <c r="JI164" s="61">
        <f t="shared" si="3436"/>
        <v>5033.6134453781524</v>
      </c>
      <c r="JJ164" s="60">
        <v>4.266</v>
      </c>
      <c r="JK164" s="12">
        <v>86.52</v>
      </c>
      <c r="JL164" s="61">
        <f t="shared" ref="JL164:JL172" si="3475">JK164/JJ164*1000</f>
        <v>20281.293952180029</v>
      </c>
      <c r="JM164" s="60">
        <v>0.48</v>
      </c>
      <c r="JN164" s="12">
        <v>8.85</v>
      </c>
      <c r="JO164" s="61">
        <f t="shared" si="3437"/>
        <v>18437.5</v>
      </c>
      <c r="JP164" s="60">
        <v>0</v>
      </c>
      <c r="JQ164" s="12">
        <v>0</v>
      </c>
      <c r="JR164" s="61">
        <v>0</v>
      </c>
      <c r="JS164" s="60">
        <v>0</v>
      </c>
      <c r="JT164" s="12">
        <v>0</v>
      </c>
      <c r="JU164" s="61">
        <v>0</v>
      </c>
      <c r="JV164" s="60">
        <v>0</v>
      </c>
      <c r="JW164" s="12">
        <v>0</v>
      </c>
      <c r="JX164" s="61">
        <v>0</v>
      </c>
      <c r="JY164" s="60">
        <v>0</v>
      </c>
      <c r="JZ164" s="12">
        <v>0</v>
      </c>
      <c r="KA164" s="61">
        <v>0</v>
      </c>
      <c r="KB164" s="60">
        <v>0</v>
      </c>
      <c r="KC164" s="12">
        <v>0</v>
      </c>
      <c r="KD164" s="61">
        <v>0</v>
      </c>
      <c r="KE164" s="60">
        <v>223.31700000000001</v>
      </c>
      <c r="KF164" s="12">
        <v>20107.599999999999</v>
      </c>
      <c r="KG164" s="61">
        <f t="shared" si="3439"/>
        <v>90040.614910642704</v>
      </c>
      <c r="KH164" s="60">
        <v>6.0000000000000001E-3</v>
      </c>
      <c r="KI164" s="12">
        <v>3.44</v>
      </c>
      <c r="KJ164" s="61">
        <f t="shared" si="3440"/>
        <v>573333.33333333326</v>
      </c>
      <c r="KK164" s="60">
        <v>0</v>
      </c>
      <c r="KL164" s="12">
        <v>0</v>
      </c>
      <c r="KM164" s="61">
        <v>0</v>
      </c>
      <c r="KN164" s="60">
        <v>0</v>
      </c>
      <c r="KO164" s="12">
        <v>0</v>
      </c>
      <c r="KP164" s="61">
        <v>0</v>
      </c>
      <c r="KQ164" s="60">
        <v>0.76900000000000002</v>
      </c>
      <c r="KR164" s="12">
        <v>487.25</v>
      </c>
      <c r="KS164" s="61">
        <f t="shared" si="3465"/>
        <v>633615.08452535758</v>
      </c>
      <c r="KT164" s="60">
        <v>0</v>
      </c>
      <c r="KU164" s="12">
        <v>0</v>
      </c>
      <c r="KV164" s="61">
        <v>0</v>
      </c>
      <c r="KW164" s="60">
        <v>0</v>
      </c>
      <c r="KX164" s="12">
        <v>0</v>
      </c>
      <c r="KY164" s="61">
        <v>0</v>
      </c>
      <c r="KZ164" s="60">
        <v>0</v>
      </c>
      <c r="LA164" s="12">
        <v>0</v>
      </c>
      <c r="LB164" s="61">
        <v>0</v>
      </c>
      <c r="LC164" s="60">
        <v>0</v>
      </c>
      <c r="LD164" s="12">
        <v>0</v>
      </c>
      <c r="LE164" s="61">
        <v>0</v>
      </c>
      <c r="LF164" s="60">
        <v>0</v>
      </c>
      <c r="LG164" s="12">
        <v>0</v>
      </c>
      <c r="LH164" s="61">
        <v>0</v>
      </c>
      <c r="LI164" s="60">
        <v>0</v>
      </c>
      <c r="LJ164" s="12">
        <v>0</v>
      </c>
      <c r="LK164" s="61">
        <v>0</v>
      </c>
      <c r="LL164" s="60">
        <v>0.90900000000000003</v>
      </c>
      <c r="LM164" s="12">
        <v>36.94</v>
      </c>
      <c r="LN164" s="61">
        <f t="shared" si="3442"/>
        <v>40638.063806380633</v>
      </c>
      <c r="LO164" s="60">
        <v>0</v>
      </c>
      <c r="LP164" s="12">
        <v>0</v>
      </c>
      <c r="LQ164" s="61">
        <v>0</v>
      </c>
      <c r="LR164" s="60">
        <v>0</v>
      </c>
      <c r="LS164" s="12">
        <v>0</v>
      </c>
      <c r="LT164" s="61">
        <v>0</v>
      </c>
      <c r="LU164" s="60">
        <v>0</v>
      </c>
      <c r="LV164" s="12">
        <v>0</v>
      </c>
      <c r="LW164" s="61">
        <v>0</v>
      </c>
      <c r="LX164" s="60">
        <v>22.57</v>
      </c>
      <c r="LY164" s="12">
        <v>799.54</v>
      </c>
      <c r="LZ164" s="61">
        <f t="shared" si="3444"/>
        <v>35424.900310146208</v>
      </c>
      <c r="MA164" s="60">
        <v>2.6859999999999999</v>
      </c>
      <c r="MB164" s="12">
        <v>1083.81</v>
      </c>
      <c r="MC164" s="61">
        <f t="shared" ref="MC164:MC173" si="3476">MB164/MA164*1000</f>
        <v>403503.35070737154</v>
      </c>
      <c r="MD164" s="60">
        <v>1.2E-2</v>
      </c>
      <c r="ME164" s="12">
        <v>0.16</v>
      </c>
      <c r="MF164" s="61">
        <f t="shared" ref="MF164" si="3477">ME164/MD164*1000</f>
        <v>13333.333333333334</v>
      </c>
      <c r="MG164" s="60">
        <v>2.4009999999999998</v>
      </c>
      <c r="MH164" s="12">
        <v>1687.33</v>
      </c>
      <c r="MI164" s="61">
        <f t="shared" si="3445"/>
        <v>702761.34943773434</v>
      </c>
      <c r="MJ164" s="60">
        <v>4.7850000000000001</v>
      </c>
      <c r="MK164" s="12">
        <v>2542.54</v>
      </c>
      <c r="ML164" s="61">
        <f t="shared" si="3446"/>
        <v>531356.32183908042</v>
      </c>
      <c r="MM164" s="60">
        <v>49.997</v>
      </c>
      <c r="MN164" s="12">
        <v>11051.27</v>
      </c>
      <c r="MO164" s="61">
        <f t="shared" si="3447"/>
        <v>221038.66231973917</v>
      </c>
      <c r="MP164" s="60">
        <v>0</v>
      </c>
      <c r="MQ164" s="12">
        <v>0</v>
      </c>
      <c r="MR164" s="61">
        <v>0</v>
      </c>
      <c r="MS164" s="60">
        <v>8.3109999999999999</v>
      </c>
      <c r="MT164" s="12">
        <v>565.29999999999995</v>
      </c>
      <c r="MU164" s="61">
        <f t="shared" si="3448"/>
        <v>68018.289014559021</v>
      </c>
      <c r="MV164" s="60">
        <v>0</v>
      </c>
      <c r="MW164" s="12">
        <v>0</v>
      </c>
      <c r="MX164" s="61">
        <v>0</v>
      </c>
      <c r="MY164" s="60">
        <v>80.126000000000005</v>
      </c>
      <c r="MZ164" s="12">
        <v>1674.65</v>
      </c>
      <c r="NA164" s="61">
        <f t="shared" si="3449"/>
        <v>20900.207173701423</v>
      </c>
      <c r="NB164" s="60">
        <v>0</v>
      </c>
      <c r="NC164" s="12">
        <v>0</v>
      </c>
      <c r="ND164" s="61">
        <v>0</v>
      </c>
      <c r="NE164" s="60">
        <v>0</v>
      </c>
      <c r="NF164" s="12">
        <v>0</v>
      </c>
      <c r="NG164" s="61">
        <v>0</v>
      </c>
      <c r="NH164" s="60">
        <v>0</v>
      </c>
      <c r="NI164" s="12">
        <v>0</v>
      </c>
      <c r="NJ164" s="61">
        <v>0</v>
      </c>
      <c r="NK164" s="60">
        <v>0.66</v>
      </c>
      <c r="NL164" s="12">
        <v>103.91</v>
      </c>
      <c r="NM164" s="61">
        <f t="shared" si="3450"/>
        <v>157439.39393939395</v>
      </c>
      <c r="NN164" s="60">
        <v>0</v>
      </c>
      <c r="NO164" s="12">
        <v>0</v>
      </c>
      <c r="NP164" s="61">
        <v>0</v>
      </c>
      <c r="NQ164" s="60">
        <v>0</v>
      </c>
      <c r="NR164" s="12">
        <v>0</v>
      </c>
      <c r="NS164" s="61">
        <v>0</v>
      </c>
      <c r="NT164" s="60">
        <v>0</v>
      </c>
      <c r="NU164" s="12">
        <v>0</v>
      </c>
      <c r="NV164" s="61">
        <v>0</v>
      </c>
      <c r="NW164" s="60">
        <v>386.07499999999999</v>
      </c>
      <c r="NX164" s="12">
        <v>28663.86</v>
      </c>
      <c r="NY164" s="61">
        <f t="shared" si="3452"/>
        <v>74244.278961341712</v>
      </c>
      <c r="NZ164" s="60">
        <v>318.435</v>
      </c>
      <c r="OA164" s="12">
        <v>36752.01</v>
      </c>
      <c r="OB164" s="61">
        <f t="shared" si="3453"/>
        <v>115414.48019218993</v>
      </c>
      <c r="OC164" s="60">
        <v>0</v>
      </c>
      <c r="OD164" s="12">
        <v>0</v>
      </c>
      <c r="OE164" s="61">
        <v>0</v>
      </c>
      <c r="OF164" s="72">
        <v>0</v>
      </c>
      <c r="OG164" s="23">
        <v>0</v>
      </c>
      <c r="OH164" s="73">
        <v>0</v>
      </c>
      <c r="OI164" s="60">
        <v>0</v>
      </c>
      <c r="OJ164" s="12">
        <v>0</v>
      </c>
      <c r="OK164" s="61">
        <v>0</v>
      </c>
      <c r="OL164" s="60">
        <v>0</v>
      </c>
      <c r="OM164" s="12">
        <v>0</v>
      </c>
      <c r="ON164" s="61">
        <v>0</v>
      </c>
      <c r="OO164" s="54">
        <v>0</v>
      </c>
      <c r="OP164" s="10">
        <v>0</v>
      </c>
      <c r="OQ164" s="55">
        <f t="shared" si="3454"/>
        <v>0</v>
      </c>
      <c r="OR164" s="60">
        <v>0</v>
      </c>
      <c r="OS164" s="12">
        <v>0</v>
      </c>
      <c r="OT164" s="61">
        <v>0</v>
      </c>
      <c r="OU164" s="60">
        <v>3.0000000000000001E-3</v>
      </c>
      <c r="OV164" s="12">
        <v>0.41</v>
      </c>
      <c r="OW164" s="61">
        <f t="shared" si="3456"/>
        <v>136666.66666666666</v>
      </c>
      <c r="OX164" s="60">
        <v>0</v>
      </c>
      <c r="OY164" s="12">
        <v>0</v>
      </c>
      <c r="OZ164" s="61">
        <v>0</v>
      </c>
      <c r="PA164" s="13">
        <f t="shared" si="2865"/>
        <v>28764.092352941174</v>
      </c>
      <c r="PB164" s="78" t="e">
        <f>SUM(J164,V164,Y164,AH164,AK164,AQ164,AT164,AW164,BI164,BL164,BR164,BU164,BX164,CA164,CD164,CJ164,CM164,CS164,CV164,CY164,DB164,DH164,DN164,DQ164,DT164,DW164,EC164,EF164,EI164,EU164,EX164,FA164,FG164,FJ164,FM164,FP164,FS164,FV164,GB164,GE164,GH164,GK164,GN164,GQ164,GW164,GZ164,HF164,HO164,HR164,HU164,ID164,IG164,IJ164,IM164,IP164,IV164,IY164,JB164,JE164,JH164,JK164,JN164,JQ164,JZ164,KC164,KF164,KI164,KL164,KO164,KR164,KU164,LA164,LD164,LM164,LP164,LS164,LV164,LY164,MB164,HI164,MH164,MK164,MN164,MQ164,MT164,MW164,MZ164,NC164,NF164,NI164,NL164,NO164,NU164,NX164,OA164,OJ164,OS164,OV164,OY164,HL164,JW164,AB164,IA164,IS164,P164+OP164+OM164+OG164+OD164+NR164+ME164+LG164+KX164+JT164+HX164+#REF!+HC164+GT164+FY164+FD164+ER164+EO164+EL164+DZ164+DE164+CP164+BO164+BF164+AZ164+AE164+S164+M164+G164+D164)</f>
        <v>#REF!</v>
      </c>
      <c r="PC164" s="6"/>
      <c r="PD164" s="9"/>
      <c r="PE164" s="6"/>
      <c r="PF164" s="6"/>
      <c r="PG164" s="6"/>
      <c r="PH164" s="9"/>
      <c r="PI164" s="6"/>
      <c r="PJ164" s="6"/>
      <c r="PK164" s="6"/>
      <c r="PL164" s="9"/>
      <c r="PM164" s="6"/>
      <c r="PN164" s="6"/>
      <c r="PO164" s="6"/>
      <c r="PP164" s="9"/>
      <c r="PQ164" s="6"/>
      <c r="PR164" s="6"/>
      <c r="PS164" s="6"/>
      <c r="PT164" s="9"/>
      <c r="PU164" s="6"/>
      <c r="PV164" s="6"/>
      <c r="PW164" s="6"/>
      <c r="PX164" s="9"/>
      <c r="PY164" s="6"/>
      <c r="PZ164" s="6"/>
      <c r="QA164" s="6"/>
      <c r="QB164" s="9"/>
      <c r="QC164" s="6"/>
      <c r="QD164" s="6"/>
      <c r="QE164" s="6"/>
      <c r="QF164" s="2"/>
      <c r="QG164" s="1"/>
      <c r="QH164" s="1"/>
      <c r="QI164" s="1"/>
      <c r="QJ164" s="2"/>
      <c r="QK164" s="1"/>
      <c r="QL164" s="1"/>
      <c r="QM164" s="1"/>
      <c r="QN164" s="2"/>
      <c r="QO164" s="1"/>
      <c r="QP164" s="1"/>
      <c r="QQ164" s="1"/>
    </row>
    <row r="165" spans="1:534" x14ac:dyDescent="0.25">
      <c r="A165" s="46">
        <v>2016</v>
      </c>
      <c r="B165" s="47" t="s">
        <v>8</v>
      </c>
      <c r="C165" s="60">
        <v>0</v>
      </c>
      <c r="D165" s="12">
        <v>0</v>
      </c>
      <c r="E165" s="61">
        <v>0</v>
      </c>
      <c r="F165" s="60">
        <v>0</v>
      </c>
      <c r="G165" s="12">
        <v>0</v>
      </c>
      <c r="H165" s="61">
        <v>0</v>
      </c>
      <c r="I165" s="60">
        <v>0</v>
      </c>
      <c r="J165" s="12">
        <v>0</v>
      </c>
      <c r="K165" s="61">
        <v>0</v>
      </c>
      <c r="L165" s="60">
        <v>0</v>
      </c>
      <c r="M165" s="12">
        <v>0</v>
      </c>
      <c r="N165" s="61">
        <v>0</v>
      </c>
      <c r="O165" s="60">
        <v>11.02</v>
      </c>
      <c r="P165" s="12">
        <v>1071.8499999999999</v>
      </c>
      <c r="Q165" s="61">
        <f t="shared" si="3457"/>
        <v>97264.06533575317</v>
      </c>
      <c r="R165" s="60">
        <v>0</v>
      </c>
      <c r="S165" s="12">
        <v>0</v>
      </c>
      <c r="T165" s="61">
        <v>0</v>
      </c>
      <c r="U165" s="60">
        <v>5.2590000000000003</v>
      </c>
      <c r="V165" s="12">
        <v>860.77</v>
      </c>
      <c r="W165" s="61">
        <f t="shared" si="3458"/>
        <v>163675.60372694427</v>
      </c>
      <c r="X165" s="60">
        <v>3.93</v>
      </c>
      <c r="Y165" s="12">
        <v>271.94</v>
      </c>
      <c r="Z165" s="61">
        <f t="shared" si="3403"/>
        <v>69195.928753180648</v>
      </c>
      <c r="AA165" s="60">
        <v>0</v>
      </c>
      <c r="AB165" s="12">
        <v>0</v>
      </c>
      <c r="AC165" s="61">
        <v>0</v>
      </c>
      <c r="AD165" s="60">
        <v>0</v>
      </c>
      <c r="AE165" s="12">
        <v>0</v>
      </c>
      <c r="AF165" s="61">
        <v>0</v>
      </c>
      <c r="AG165" s="60">
        <v>0</v>
      </c>
      <c r="AH165" s="12">
        <v>0</v>
      </c>
      <c r="AI165" s="61">
        <v>0</v>
      </c>
      <c r="AJ165" s="60">
        <v>2.7210000000000001</v>
      </c>
      <c r="AK165" s="12">
        <v>305.01</v>
      </c>
      <c r="AL165" s="61">
        <f t="shared" si="3404"/>
        <v>112094.81808158764</v>
      </c>
      <c r="AM165" s="60">
        <v>0</v>
      </c>
      <c r="AN165" s="12">
        <v>0</v>
      </c>
      <c r="AO165" s="61">
        <v>0</v>
      </c>
      <c r="AP165" s="60">
        <v>0.61399999999999999</v>
      </c>
      <c r="AQ165" s="12">
        <v>48.32</v>
      </c>
      <c r="AR165" s="61">
        <f t="shared" si="3405"/>
        <v>78697.068403908808</v>
      </c>
      <c r="AS165" s="60">
        <v>0.02</v>
      </c>
      <c r="AT165" s="12">
        <v>4.4800000000000004</v>
      </c>
      <c r="AU165" s="61">
        <f t="shared" si="3406"/>
        <v>224000.00000000003</v>
      </c>
      <c r="AV165" s="60">
        <v>0</v>
      </c>
      <c r="AW165" s="12">
        <v>0</v>
      </c>
      <c r="AX165" s="61">
        <v>0</v>
      </c>
      <c r="AY165" s="60">
        <v>0</v>
      </c>
      <c r="AZ165" s="12">
        <v>0</v>
      </c>
      <c r="BA165" s="61">
        <v>0</v>
      </c>
      <c r="BB165" s="60">
        <v>0</v>
      </c>
      <c r="BC165" s="12">
        <v>0</v>
      </c>
      <c r="BD165" s="61">
        <v>0</v>
      </c>
      <c r="BE165" s="60">
        <v>0</v>
      </c>
      <c r="BF165" s="12">
        <v>0</v>
      </c>
      <c r="BG165" s="61">
        <v>0</v>
      </c>
      <c r="BH165" s="60">
        <v>0.16</v>
      </c>
      <c r="BI165" s="12">
        <v>0.65</v>
      </c>
      <c r="BJ165" s="61">
        <f t="shared" si="3460"/>
        <v>4062.5</v>
      </c>
      <c r="BK165" s="60">
        <v>15.484999999999999</v>
      </c>
      <c r="BL165" s="12">
        <v>3927.68</v>
      </c>
      <c r="BM165" s="61">
        <f t="shared" si="3407"/>
        <v>253644.17177914109</v>
      </c>
      <c r="BN165" s="60">
        <v>0</v>
      </c>
      <c r="BO165" s="12">
        <v>0</v>
      </c>
      <c r="BP165" s="61">
        <v>0</v>
      </c>
      <c r="BQ165" s="60">
        <v>0</v>
      </c>
      <c r="BR165" s="12">
        <v>0</v>
      </c>
      <c r="BS165" s="61">
        <v>0</v>
      </c>
      <c r="BT165" s="60">
        <v>146.03100000000001</v>
      </c>
      <c r="BU165" s="12">
        <v>5856.38</v>
      </c>
      <c r="BV165" s="61">
        <f t="shared" si="3408"/>
        <v>40103.676616608798</v>
      </c>
      <c r="BW165" s="60">
        <v>7.2359999999999998</v>
      </c>
      <c r="BX165" s="12">
        <v>1391.74</v>
      </c>
      <c r="BY165" s="61">
        <f t="shared" si="3409"/>
        <v>192335.54449972362</v>
      </c>
      <c r="BZ165" s="60">
        <v>0</v>
      </c>
      <c r="CA165" s="12">
        <v>0</v>
      </c>
      <c r="CB165" s="61">
        <v>0</v>
      </c>
      <c r="CC165" s="60">
        <v>0</v>
      </c>
      <c r="CD165" s="12">
        <v>0</v>
      </c>
      <c r="CE165" s="61">
        <v>0</v>
      </c>
      <c r="CF165" s="60">
        <v>0</v>
      </c>
      <c r="CG165" s="12">
        <v>0</v>
      </c>
      <c r="CH165" s="61">
        <v>0</v>
      </c>
      <c r="CI165" s="60">
        <v>0</v>
      </c>
      <c r="CJ165" s="12">
        <v>0</v>
      </c>
      <c r="CK165" s="61">
        <v>0</v>
      </c>
      <c r="CL165" s="60">
        <v>5.3999999999999999E-2</v>
      </c>
      <c r="CM165" s="12">
        <v>0.56000000000000005</v>
      </c>
      <c r="CN165" s="61">
        <f t="shared" ref="CN165:CN167" si="3478">CM165/CL165*1000</f>
        <v>10370.370370370372</v>
      </c>
      <c r="CO165" s="60">
        <v>0</v>
      </c>
      <c r="CP165" s="12">
        <v>0</v>
      </c>
      <c r="CQ165" s="61">
        <v>0</v>
      </c>
      <c r="CR165" s="60">
        <v>17.472999999999999</v>
      </c>
      <c r="CS165" s="12">
        <v>5532.18</v>
      </c>
      <c r="CT165" s="61">
        <f t="shared" si="3410"/>
        <v>316613.06014994567</v>
      </c>
      <c r="CU165" s="60">
        <v>40.634</v>
      </c>
      <c r="CV165" s="12">
        <v>1000.87</v>
      </c>
      <c r="CW165" s="61">
        <f t="shared" si="3411"/>
        <v>24631.343210119601</v>
      </c>
      <c r="CX165" s="60">
        <v>0</v>
      </c>
      <c r="CY165" s="12">
        <v>0</v>
      </c>
      <c r="CZ165" s="61">
        <v>0</v>
      </c>
      <c r="DA165" s="60">
        <v>0</v>
      </c>
      <c r="DB165" s="12">
        <v>0</v>
      </c>
      <c r="DC165" s="61">
        <v>0</v>
      </c>
      <c r="DD165" s="60">
        <v>0</v>
      </c>
      <c r="DE165" s="12">
        <v>0</v>
      </c>
      <c r="DF165" s="61">
        <v>0</v>
      </c>
      <c r="DG165" s="60">
        <v>0</v>
      </c>
      <c r="DH165" s="12">
        <v>0</v>
      </c>
      <c r="DI165" s="61">
        <v>0</v>
      </c>
      <c r="DJ165" s="60">
        <v>0.876</v>
      </c>
      <c r="DK165" s="12">
        <v>829.89</v>
      </c>
      <c r="DL165" s="61">
        <f t="shared" si="3413"/>
        <v>947363.01369863003</v>
      </c>
      <c r="DM165" s="60">
        <v>0</v>
      </c>
      <c r="DN165" s="12">
        <v>0</v>
      </c>
      <c r="DO165" s="61">
        <v>0</v>
      </c>
      <c r="DP165" s="60">
        <v>0</v>
      </c>
      <c r="DQ165" s="12">
        <v>0</v>
      </c>
      <c r="DR165" s="61">
        <v>0</v>
      </c>
      <c r="DS165" s="60">
        <v>0</v>
      </c>
      <c r="DT165" s="12">
        <v>0</v>
      </c>
      <c r="DU165" s="61">
        <v>0</v>
      </c>
      <c r="DV165" s="60">
        <v>40.392000000000003</v>
      </c>
      <c r="DW165" s="12">
        <v>10899.24</v>
      </c>
      <c r="DX165" s="61">
        <f t="shared" si="3416"/>
        <v>269836.60130718956</v>
      </c>
      <c r="DY165" s="54">
        <v>0</v>
      </c>
      <c r="DZ165" s="10">
        <v>0</v>
      </c>
      <c r="EA165" s="55">
        <f t="shared" si="3417"/>
        <v>0</v>
      </c>
      <c r="EB165" s="60">
        <v>151.768</v>
      </c>
      <c r="EC165" s="12">
        <v>14069.81</v>
      </c>
      <c r="ED165" s="61">
        <f t="shared" si="3418"/>
        <v>92706.038163512727</v>
      </c>
      <c r="EE165" s="60">
        <v>2.7E-2</v>
      </c>
      <c r="EF165" s="12">
        <v>0.57999999999999996</v>
      </c>
      <c r="EG165" s="61">
        <f t="shared" si="3419"/>
        <v>21481.481481481482</v>
      </c>
      <c r="EH165" s="60">
        <v>0</v>
      </c>
      <c r="EI165" s="12">
        <v>0</v>
      </c>
      <c r="EJ165" s="61">
        <v>0</v>
      </c>
      <c r="EK165" s="60">
        <v>0</v>
      </c>
      <c r="EL165" s="12">
        <v>0</v>
      </c>
      <c r="EM165" s="61">
        <v>0</v>
      </c>
      <c r="EN165" s="60">
        <v>0</v>
      </c>
      <c r="EO165" s="12">
        <v>0</v>
      </c>
      <c r="EP165" s="61">
        <v>0</v>
      </c>
      <c r="EQ165" s="60">
        <v>0</v>
      </c>
      <c r="ER165" s="12">
        <v>0</v>
      </c>
      <c r="ES165" s="61">
        <v>0</v>
      </c>
      <c r="ET165" s="60">
        <v>0</v>
      </c>
      <c r="EU165" s="12">
        <v>0</v>
      </c>
      <c r="EV165" s="61">
        <v>0</v>
      </c>
      <c r="EW165" s="60">
        <v>0</v>
      </c>
      <c r="EX165" s="12">
        <v>0</v>
      </c>
      <c r="EY165" s="61">
        <v>0</v>
      </c>
      <c r="EZ165" s="60">
        <v>2.484</v>
      </c>
      <c r="FA165" s="12">
        <v>643.54</v>
      </c>
      <c r="FB165" s="61">
        <f t="shared" si="3421"/>
        <v>259074.07407407407</v>
      </c>
      <c r="FC165" s="60">
        <v>0.84</v>
      </c>
      <c r="FD165" s="12">
        <v>45.07</v>
      </c>
      <c r="FE165" s="61">
        <f t="shared" ref="FE165" si="3479">FD165/FC165*1000</f>
        <v>53654.761904761908</v>
      </c>
      <c r="FF165" s="60">
        <v>21.376999999999999</v>
      </c>
      <c r="FG165" s="12">
        <v>1672.72</v>
      </c>
      <c r="FH165" s="61">
        <f t="shared" si="3422"/>
        <v>78248.584927726071</v>
      </c>
      <c r="FI165" s="60">
        <v>1E-3</v>
      </c>
      <c r="FJ165" s="12">
        <v>0.88</v>
      </c>
      <c r="FK165" s="61">
        <f t="shared" si="3423"/>
        <v>880000</v>
      </c>
      <c r="FL165" s="60">
        <v>0</v>
      </c>
      <c r="FM165" s="12">
        <v>0</v>
      </c>
      <c r="FN165" s="61">
        <v>0</v>
      </c>
      <c r="FO165" s="60">
        <v>7.0000000000000007E-2</v>
      </c>
      <c r="FP165" s="12">
        <v>2.37</v>
      </c>
      <c r="FQ165" s="61">
        <f t="shared" si="3424"/>
        <v>33857.142857142855</v>
      </c>
      <c r="FR165" s="60">
        <v>0.81100000000000005</v>
      </c>
      <c r="FS165" s="12">
        <v>217.92</v>
      </c>
      <c r="FT165" s="61">
        <f t="shared" si="3425"/>
        <v>268705.30209617753</v>
      </c>
      <c r="FU165" s="60">
        <v>236.214</v>
      </c>
      <c r="FV165" s="12">
        <v>14487.63</v>
      </c>
      <c r="FW165" s="61">
        <f t="shared" si="3426"/>
        <v>61332.647514541895</v>
      </c>
      <c r="FX165" s="60">
        <v>0</v>
      </c>
      <c r="FY165" s="12">
        <v>0</v>
      </c>
      <c r="FZ165" s="61">
        <v>0</v>
      </c>
      <c r="GA165" s="60">
        <v>1.5109999999999999</v>
      </c>
      <c r="GB165" s="12">
        <v>128.82</v>
      </c>
      <c r="GC165" s="61">
        <f t="shared" si="3427"/>
        <v>85254.798146922563</v>
      </c>
      <c r="GD165" s="60">
        <v>0</v>
      </c>
      <c r="GE165" s="12">
        <v>0</v>
      </c>
      <c r="GF165" s="61">
        <v>0</v>
      </c>
      <c r="GG165" s="60">
        <v>0</v>
      </c>
      <c r="GH165" s="12">
        <v>0</v>
      </c>
      <c r="GI165" s="61">
        <v>0</v>
      </c>
      <c r="GJ165" s="60">
        <v>17.210999999999999</v>
      </c>
      <c r="GK165" s="12">
        <v>103.64</v>
      </c>
      <c r="GL165" s="61">
        <f t="shared" si="3430"/>
        <v>6021.7302887688111</v>
      </c>
      <c r="GM165" s="60">
        <v>0</v>
      </c>
      <c r="GN165" s="12">
        <v>0</v>
      </c>
      <c r="GO165" s="61">
        <v>0</v>
      </c>
      <c r="GP165" s="60">
        <v>0</v>
      </c>
      <c r="GQ165" s="12">
        <v>0</v>
      </c>
      <c r="GR165" s="61">
        <v>0</v>
      </c>
      <c r="GS165" s="60">
        <v>0</v>
      </c>
      <c r="GT165" s="12">
        <v>0</v>
      </c>
      <c r="GU165" s="61">
        <v>0</v>
      </c>
      <c r="GV165" s="60">
        <v>0</v>
      </c>
      <c r="GW165" s="12">
        <v>0</v>
      </c>
      <c r="GX165" s="61">
        <v>0</v>
      </c>
      <c r="GY165" s="60">
        <v>3.1749999999999998</v>
      </c>
      <c r="GZ165" s="12">
        <v>25.51</v>
      </c>
      <c r="HA165" s="61">
        <f t="shared" si="3431"/>
        <v>8034.6456692913398</v>
      </c>
      <c r="HB165" s="60">
        <v>0</v>
      </c>
      <c r="HC165" s="12">
        <v>0</v>
      </c>
      <c r="HD165" s="61">
        <v>0</v>
      </c>
      <c r="HE165" s="60">
        <v>28.003</v>
      </c>
      <c r="HF165" s="12">
        <v>1387.76</v>
      </c>
      <c r="HG165" s="61">
        <f t="shared" si="3432"/>
        <v>49557.547405635116</v>
      </c>
      <c r="HH165" s="60">
        <v>0</v>
      </c>
      <c r="HI165" s="12">
        <v>0</v>
      </c>
      <c r="HJ165" s="61">
        <v>0</v>
      </c>
      <c r="HK165" s="60">
        <v>0</v>
      </c>
      <c r="HL165" s="12">
        <v>0</v>
      </c>
      <c r="HM165" s="61">
        <v>0</v>
      </c>
      <c r="HN165" s="60">
        <v>0</v>
      </c>
      <c r="HO165" s="12">
        <v>0</v>
      </c>
      <c r="HP165" s="61">
        <v>0</v>
      </c>
      <c r="HQ165" s="60">
        <v>3.0550000000000002</v>
      </c>
      <c r="HR165" s="12">
        <v>89.32</v>
      </c>
      <c r="HS165" s="61">
        <f t="shared" si="3433"/>
        <v>29237.315875613745</v>
      </c>
      <c r="HT165" s="60">
        <v>0</v>
      </c>
      <c r="HU165" s="12">
        <v>0</v>
      </c>
      <c r="HV165" s="61">
        <v>0</v>
      </c>
      <c r="HW165" s="60">
        <v>0</v>
      </c>
      <c r="HX165" s="12">
        <v>0</v>
      </c>
      <c r="HY165" s="61">
        <v>0</v>
      </c>
      <c r="HZ165" s="60">
        <v>0</v>
      </c>
      <c r="IA165" s="12">
        <v>0</v>
      </c>
      <c r="IB165" s="61">
        <v>0</v>
      </c>
      <c r="IC165" s="60">
        <v>0</v>
      </c>
      <c r="ID165" s="12">
        <v>0</v>
      </c>
      <c r="IE165" s="61">
        <v>0</v>
      </c>
      <c r="IF165" s="60">
        <v>0</v>
      </c>
      <c r="IG165" s="12">
        <v>0</v>
      </c>
      <c r="IH165" s="61">
        <v>0</v>
      </c>
      <c r="II165" s="60">
        <v>8.2330000000000005</v>
      </c>
      <c r="IJ165" s="12">
        <v>249.88</v>
      </c>
      <c r="IK165" s="61">
        <f t="shared" si="3473"/>
        <v>30351.026357342398</v>
      </c>
      <c r="IL165" s="60">
        <v>0</v>
      </c>
      <c r="IM165" s="12">
        <v>0</v>
      </c>
      <c r="IN165" s="61">
        <v>0</v>
      </c>
      <c r="IO165" s="60">
        <v>0</v>
      </c>
      <c r="IP165" s="12">
        <v>0</v>
      </c>
      <c r="IQ165" s="61">
        <v>0</v>
      </c>
      <c r="IR165" s="60">
        <v>0</v>
      </c>
      <c r="IS165" s="12">
        <v>0</v>
      </c>
      <c r="IT165" s="61">
        <v>0</v>
      </c>
      <c r="IU165" s="60">
        <v>0.254</v>
      </c>
      <c r="IV165" s="12">
        <v>8.8800000000000008</v>
      </c>
      <c r="IW165" s="61">
        <f t="shared" si="3464"/>
        <v>34960.629921259846</v>
      </c>
      <c r="IX165" s="60">
        <v>31.291</v>
      </c>
      <c r="IY165" s="12">
        <v>2099.88</v>
      </c>
      <c r="IZ165" s="61">
        <f t="shared" si="3434"/>
        <v>67108.114154229654</v>
      </c>
      <c r="JA165" s="60">
        <v>0.57299999999999995</v>
      </c>
      <c r="JB165" s="12">
        <v>237.81</v>
      </c>
      <c r="JC165" s="61">
        <f t="shared" si="3435"/>
        <v>415026.17801047128</v>
      </c>
      <c r="JD165" s="60">
        <v>0</v>
      </c>
      <c r="JE165" s="12">
        <v>0</v>
      </c>
      <c r="JF165" s="61">
        <v>0</v>
      </c>
      <c r="JG165" s="60">
        <v>3.3250000000000002</v>
      </c>
      <c r="JH165" s="12">
        <v>16.440000000000001</v>
      </c>
      <c r="JI165" s="61">
        <f t="shared" si="3436"/>
        <v>4944.3609022556393</v>
      </c>
      <c r="JJ165" s="60">
        <v>0</v>
      </c>
      <c r="JK165" s="12">
        <v>0</v>
      </c>
      <c r="JL165" s="61">
        <v>0</v>
      </c>
      <c r="JM165" s="60">
        <v>2.6909999999999998</v>
      </c>
      <c r="JN165" s="12">
        <v>61.42</v>
      </c>
      <c r="JO165" s="61">
        <f t="shared" si="3437"/>
        <v>22824.228911185437</v>
      </c>
      <c r="JP165" s="60">
        <v>0</v>
      </c>
      <c r="JQ165" s="12">
        <v>0</v>
      </c>
      <c r="JR165" s="61">
        <v>0</v>
      </c>
      <c r="JS165" s="60">
        <v>0</v>
      </c>
      <c r="JT165" s="12">
        <v>0</v>
      </c>
      <c r="JU165" s="61">
        <v>0</v>
      </c>
      <c r="JV165" s="60">
        <v>0</v>
      </c>
      <c r="JW165" s="12">
        <v>0</v>
      </c>
      <c r="JX165" s="61">
        <v>0</v>
      </c>
      <c r="JY165" s="60">
        <v>0.1</v>
      </c>
      <c r="JZ165" s="12">
        <v>21.82</v>
      </c>
      <c r="KA165" s="61">
        <f t="shared" si="3438"/>
        <v>218200</v>
      </c>
      <c r="KB165" s="60">
        <v>0</v>
      </c>
      <c r="KC165" s="12">
        <v>0</v>
      </c>
      <c r="KD165" s="61">
        <v>0</v>
      </c>
      <c r="KE165" s="60">
        <v>112.456</v>
      </c>
      <c r="KF165" s="12">
        <v>8559.0300000000007</v>
      </c>
      <c r="KG165" s="61">
        <f t="shared" si="3439"/>
        <v>76110.034146688486</v>
      </c>
      <c r="KH165" s="60">
        <v>0</v>
      </c>
      <c r="KI165" s="12">
        <v>0</v>
      </c>
      <c r="KJ165" s="61">
        <v>0</v>
      </c>
      <c r="KK165" s="60">
        <v>4.8559999999999999</v>
      </c>
      <c r="KL165" s="12">
        <v>938.01</v>
      </c>
      <c r="KM165" s="61">
        <f t="shared" ref="KM165:KM172" si="3480">KL165/KK165*1000</f>
        <v>193165.15650741351</v>
      </c>
      <c r="KN165" s="60">
        <v>0</v>
      </c>
      <c r="KO165" s="12">
        <v>0</v>
      </c>
      <c r="KP165" s="61">
        <v>0</v>
      </c>
      <c r="KQ165" s="60">
        <v>0</v>
      </c>
      <c r="KR165" s="12">
        <v>0</v>
      </c>
      <c r="KS165" s="61">
        <v>0</v>
      </c>
      <c r="KT165" s="60">
        <v>15.420999999999999</v>
      </c>
      <c r="KU165" s="12">
        <v>1921.15</v>
      </c>
      <c r="KV165" s="61">
        <f t="shared" si="3441"/>
        <v>124580.11802088063</v>
      </c>
      <c r="KW165" s="60">
        <v>0</v>
      </c>
      <c r="KX165" s="12">
        <v>0</v>
      </c>
      <c r="KY165" s="61">
        <v>0</v>
      </c>
      <c r="KZ165" s="60">
        <v>5.2999999999999999E-2</v>
      </c>
      <c r="LA165" s="12">
        <v>1.27</v>
      </c>
      <c r="LB165" s="61">
        <f t="shared" ref="LB165:LB173" si="3481">LA165/KZ165*1000</f>
        <v>23962.264150943396</v>
      </c>
      <c r="LC165" s="60">
        <v>0</v>
      </c>
      <c r="LD165" s="12">
        <v>0</v>
      </c>
      <c r="LE165" s="61">
        <v>0</v>
      </c>
      <c r="LF165" s="60">
        <v>0</v>
      </c>
      <c r="LG165" s="12">
        <v>0</v>
      </c>
      <c r="LH165" s="61">
        <v>0</v>
      </c>
      <c r="LI165" s="60">
        <v>0</v>
      </c>
      <c r="LJ165" s="12">
        <v>0</v>
      </c>
      <c r="LK165" s="61">
        <v>0</v>
      </c>
      <c r="LL165" s="60">
        <v>1.502</v>
      </c>
      <c r="LM165" s="12">
        <v>129.58000000000001</v>
      </c>
      <c r="LN165" s="61">
        <f t="shared" si="3442"/>
        <v>86271.637816245013</v>
      </c>
      <c r="LO165" s="60">
        <v>0</v>
      </c>
      <c r="LP165" s="12">
        <v>0</v>
      </c>
      <c r="LQ165" s="61">
        <v>0</v>
      </c>
      <c r="LR165" s="60">
        <v>0</v>
      </c>
      <c r="LS165" s="12">
        <v>0</v>
      </c>
      <c r="LT165" s="61">
        <v>0</v>
      </c>
      <c r="LU165" s="60">
        <v>8.6359999999999992</v>
      </c>
      <c r="LV165" s="12">
        <v>827.4</v>
      </c>
      <c r="LW165" s="61">
        <f t="shared" si="3443"/>
        <v>95808.244557665588</v>
      </c>
      <c r="LX165" s="60">
        <v>26.044</v>
      </c>
      <c r="LY165" s="12">
        <v>543.61</v>
      </c>
      <c r="LZ165" s="61">
        <f t="shared" si="3444"/>
        <v>20872.753801259405</v>
      </c>
      <c r="MA165" s="60">
        <v>4.0000000000000001E-3</v>
      </c>
      <c r="MB165" s="12">
        <v>0.08</v>
      </c>
      <c r="MC165" s="61">
        <f t="shared" si="3476"/>
        <v>20000</v>
      </c>
      <c r="MD165" s="60">
        <v>0</v>
      </c>
      <c r="ME165" s="12">
        <v>0</v>
      </c>
      <c r="MF165" s="61">
        <v>0</v>
      </c>
      <c r="MG165" s="60">
        <v>0.876</v>
      </c>
      <c r="MH165" s="12">
        <v>829.89</v>
      </c>
      <c r="MI165" s="61">
        <f t="shared" si="3445"/>
        <v>947363.01369863003</v>
      </c>
      <c r="MJ165" s="60">
        <v>4.3390000000000004</v>
      </c>
      <c r="MK165" s="12">
        <v>4759.54</v>
      </c>
      <c r="ML165" s="61">
        <f t="shared" si="3446"/>
        <v>1096920.9495275409</v>
      </c>
      <c r="MM165" s="60">
        <v>13.959</v>
      </c>
      <c r="MN165" s="12">
        <v>3222.43</v>
      </c>
      <c r="MO165" s="61">
        <f t="shared" si="3447"/>
        <v>230849.63106239701</v>
      </c>
      <c r="MP165" s="60">
        <v>0</v>
      </c>
      <c r="MQ165" s="12">
        <v>0</v>
      </c>
      <c r="MR165" s="61">
        <v>0</v>
      </c>
      <c r="MS165" s="60">
        <v>3.734</v>
      </c>
      <c r="MT165" s="12">
        <v>68.62</v>
      </c>
      <c r="MU165" s="61">
        <f t="shared" si="3448"/>
        <v>18377.075522228173</v>
      </c>
      <c r="MV165" s="60">
        <v>0</v>
      </c>
      <c r="MW165" s="12">
        <v>0</v>
      </c>
      <c r="MX165" s="61">
        <v>0</v>
      </c>
      <c r="MY165" s="60">
        <v>98.067999999999998</v>
      </c>
      <c r="MZ165" s="12">
        <v>2248.66</v>
      </c>
      <c r="NA165" s="61">
        <f t="shared" si="3449"/>
        <v>22929.599869478319</v>
      </c>
      <c r="NB165" s="60">
        <v>0</v>
      </c>
      <c r="NC165" s="12">
        <v>0</v>
      </c>
      <c r="ND165" s="61">
        <v>0</v>
      </c>
      <c r="NE165" s="60">
        <v>0</v>
      </c>
      <c r="NF165" s="12">
        <v>0</v>
      </c>
      <c r="NG165" s="61">
        <v>0</v>
      </c>
      <c r="NH165" s="60">
        <v>0</v>
      </c>
      <c r="NI165" s="12">
        <v>0</v>
      </c>
      <c r="NJ165" s="61">
        <v>0</v>
      </c>
      <c r="NK165" s="60">
        <v>0.32700000000000001</v>
      </c>
      <c r="NL165" s="12">
        <v>113.75</v>
      </c>
      <c r="NM165" s="61">
        <f t="shared" si="3450"/>
        <v>347859.32721712539</v>
      </c>
      <c r="NN165" s="60">
        <v>0</v>
      </c>
      <c r="NO165" s="12">
        <v>0</v>
      </c>
      <c r="NP165" s="61">
        <v>0</v>
      </c>
      <c r="NQ165" s="60">
        <v>0</v>
      </c>
      <c r="NR165" s="12">
        <v>0</v>
      </c>
      <c r="NS165" s="61">
        <v>0</v>
      </c>
      <c r="NT165" s="60">
        <v>5.3999999999999999E-2</v>
      </c>
      <c r="NU165" s="12">
        <v>0.78</v>
      </c>
      <c r="NV165" s="61">
        <f t="shared" ref="NV165:NV173" si="3482">NU165/NT165*1000</f>
        <v>14444.444444444445</v>
      </c>
      <c r="NW165" s="60">
        <v>138.29900000000001</v>
      </c>
      <c r="NX165" s="12">
        <v>10910.29</v>
      </c>
      <c r="NY165" s="61">
        <f t="shared" si="3452"/>
        <v>78889.145980809699</v>
      </c>
      <c r="NZ165" s="60">
        <v>162.38999999999999</v>
      </c>
      <c r="OA165" s="12">
        <v>28964.97</v>
      </c>
      <c r="OB165" s="61">
        <f t="shared" si="3453"/>
        <v>178366.70977276927</v>
      </c>
      <c r="OC165" s="60">
        <v>1E-3</v>
      </c>
      <c r="OD165" s="12">
        <v>0.37</v>
      </c>
      <c r="OE165" s="61">
        <f t="shared" si="3467"/>
        <v>370000</v>
      </c>
      <c r="OF165" s="72">
        <v>4.0000000000000001E-3</v>
      </c>
      <c r="OG165" s="23">
        <v>9.89</v>
      </c>
      <c r="OH165" s="73">
        <v>2472500</v>
      </c>
      <c r="OI165" s="60">
        <v>0</v>
      </c>
      <c r="OJ165" s="12">
        <v>0</v>
      </c>
      <c r="OK165" s="61">
        <v>0</v>
      </c>
      <c r="OL165" s="60">
        <v>0</v>
      </c>
      <c r="OM165" s="12">
        <v>0</v>
      </c>
      <c r="ON165" s="61">
        <v>0</v>
      </c>
      <c r="OO165" s="54">
        <v>0</v>
      </c>
      <c r="OP165" s="10">
        <v>0</v>
      </c>
      <c r="OQ165" s="55">
        <f t="shared" si="3454"/>
        <v>0</v>
      </c>
      <c r="OR165" s="60">
        <v>9.34</v>
      </c>
      <c r="OS165" s="12">
        <v>1681.18</v>
      </c>
      <c r="OT165" s="61">
        <f t="shared" si="3455"/>
        <v>179997.85867237687</v>
      </c>
      <c r="OU165" s="60">
        <v>0</v>
      </c>
      <c r="OV165" s="12">
        <v>0</v>
      </c>
      <c r="OW165" s="61">
        <v>0</v>
      </c>
      <c r="OX165" s="60">
        <v>0.69</v>
      </c>
      <c r="OY165" s="12">
        <v>4.4400000000000004</v>
      </c>
      <c r="OZ165" s="61">
        <f t="shared" ref="OZ165:OZ173" si="3483">OY165/OX165*1000</f>
        <v>6434.7826086956529</v>
      </c>
      <c r="PA165" s="13">
        <f t="shared" ref="PA165:PA174" si="3484">C165+F165+I165+L165+O165+R165+U165+X165+AA165+AD165+AG165+AJ165+AP165+AS165+AV165+AY165+BE165+BH165+BK165+BN165+BQ165+BT165++BW165+BZ165+CC165+CI165+CL165+CO165++CR165+CU165+CX165+DA165+DD165+DG165+DM165+DP165+DS165+DV165+DY165+EB165+EE165+EH165+EK165+EN165+EQ165+ET165+EW165+EZ165+FC165+FF165+FI165+FL165+FO165+FR165+FU165+FX165+GA165+GD165+GG165+GJ165+GM165+GP165+GS165+GV165+GY165+HB165+HE165+HH165+HK165+HN165+HQ165+HT165+HW165+HZ165+IC165+IF165+II165+IL165+IO165+IR165+IU165+IX165+JA165+JD165+JG165+JJ165+JM165+JP165+JS165+JV165+JY165+KB165+KE165+KH165+KK165+KN165+KQ165+KT165+KW165+KZ165+LC165+LF165+LL165+LO165+LR165+LU165+LX165+MA165+MD165+MG165+MJ165+MM165+MP165+MS165+MV165+MY165+NB165+NE165+NH165+NK165+NN165+NQ165+NT165+NW165+NZ165+OC165+OF165+OI165+OL165+OO165+OR165+OU165+OX165</f>
        <v>1405.096</v>
      </c>
      <c r="PB165" s="78">
        <f t="shared" ref="PB165:PB174" si="3485">D165+G165+J165+M165+P165+S165+V165+Y165+AB165+AE165+AH165+AK165+AQ165+AT165+AW165+AZ165+BF165+BI165+BL165+BO165+BR165+BU165++BX165+CA165+CD165+CJ165+CM165+CP165++CS165+CV165+CY165+DB165+DE165+DH165+DN165+DQ165+DT165+DW165+DZ165+EC165+EF165+EI165+EL165+EO165+ER165+EU165+EX165+FA165+FD165+FG165+FJ165+FM165+FP165+FS165+FV165+FY165+GB165+GE165+GH165+GK165+GN165+GQ165+GT165+GW165+GZ165+HC165+HF165+HI165+HL165+HO165+HR165+HU165+HX165+IA165+ID165+IG165+IJ165+IM165+IP165+IS165+IV165+IY165+JB165+JE165+JH165+JK165+JN165+JQ165+JT165+JW165+JZ165+KC165+KF165+KI165+KL165+KO165+KR165+KU165+KX165+LA165+LD165+LG165+LM165+LP165+LS165+LV165+LY165+MB165+ME165+MH165+MK165+MN165+MQ165+MT165+MW165+MZ165+NC165+NF165+NI165+NL165+NO165+NR165+NU165+NX165+OA165+OD165+OG165+OJ165+OM165+OP165+OS165+OV165+OY165</f>
        <v>132478.30999999997</v>
      </c>
      <c r="PC165" s="6"/>
      <c r="PD165" s="9"/>
      <c r="PE165" s="6"/>
      <c r="PF165" s="6"/>
      <c r="PG165" s="6"/>
      <c r="PH165" s="9"/>
      <c r="PI165" s="6"/>
      <c r="PJ165" s="6"/>
      <c r="PK165" s="6"/>
      <c r="PL165" s="9"/>
      <c r="PM165" s="6"/>
      <c r="PN165" s="6"/>
      <c r="PO165" s="6"/>
      <c r="PP165" s="9"/>
      <c r="PQ165" s="6"/>
      <c r="PR165" s="6"/>
      <c r="PS165" s="6"/>
      <c r="PT165" s="9"/>
      <c r="PU165" s="6"/>
      <c r="PV165" s="6"/>
      <c r="PW165" s="6"/>
      <c r="PX165" s="9"/>
      <c r="PY165" s="6"/>
      <c r="PZ165" s="6"/>
      <c r="QA165" s="6"/>
      <c r="QB165" s="9"/>
      <c r="QC165" s="6"/>
      <c r="QD165" s="6"/>
      <c r="QE165" s="6"/>
      <c r="QF165" s="2"/>
      <c r="QG165" s="1"/>
      <c r="QH165" s="1"/>
      <c r="QI165" s="1"/>
      <c r="QJ165" s="2"/>
      <c r="QK165" s="1"/>
      <c r="QL165" s="1"/>
      <c r="QM165" s="1"/>
      <c r="QN165" s="2"/>
      <c r="QO165" s="1"/>
      <c r="QP165" s="1"/>
      <c r="QQ165" s="1"/>
    </row>
    <row r="166" spans="1:534" x14ac:dyDescent="0.25">
      <c r="A166" s="46">
        <v>2016</v>
      </c>
      <c r="B166" s="47" t="s">
        <v>9</v>
      </c>
      <c r="C166" s="60">
        <v>0</v>
      </c>
      <c r="D166" s="12">
        <v>0</v>
      </c>
      <c r="E166" s="61">
        <v>0</v>
      </c>
      <c r="F166" s="60">
        <v>6.0000000000000001E-3</v>
      </c>
      <c r="G166" s="12">
        <v>0.02</v>
      </c>
      <c r="H166" s="61">
        <f t="shared" ref="H166" si="3486">G166/F166*1000</f>
        <v>3333.3333333333335</v>
      </c>
      <c r="I166" s="60">
        <v>0</v>
      </c>
      <c r="J166" s="12">
        <v>0</v>
      </c>
      <c r="K166" s="61">
        <v>0</v>
      </c>
      <c r="L166" s="60">
        <v>0</v>
      </c>
      <c r="M166" s="12">
        <v>0</v>
      </c>
      <c r="N166" s="61">
        <v>0</v>
      </c>
      <c r="O166" s="60">
        <v>0</v>
      </c>
      <c r="P166" s="12">
        <v>0</v>
      </c>
      <c r="Q166" s="61">
        <v>0</v>
      </c>
      <c r="R166" s="60">
        <v>0</v>
      </c>
      <c r="S166" s="12">
        <v>0</v>
      </c>
      <c r="T166" s="61">
        <v>0</v>
      </c>
      <c r="U166" s="60">
        <v>0.371</v>
      </c>
      <c r="V166" s="12">
        <v>342.6</v>
      </c>
      <c r="W166" s="61">
        <f t="shared" si="3458"/>
        <v>923450.13477088953</v>
      </c>
      <c r="X166" s="60">
        <v>10.16</v>
      </c>
      <c r="Y166" s="12">
        <v>421.88</v>
      </c>
      <c r="Z166" s="61">
        <f t="shared" si="3403"/>
        <v>41523.622047244098</v>
      </c>
      <c r="AA166" s="60">
        <v>0</v>
      </c>
      <c r="AB166" s="12">
        <v>0</v>
      </c>
      <c r="AC166" s="61">
        <v>0</v>
      </c>
      <c r="AD166" s="60">
        <v>0</v>
      </c>
      <c r="AE166" s="12">
        <v>0</v>
      </c>
      <c r="AF166" s="61">
        <v>0</v>
      </c>
      <c r="AG166" s="60">
        <v>2.0089999999999999</v>
      </c>
      <c r="AH166" s="12">
        <v>13.54</v>
      </c>
      <c r="AI166" s="61">
        <f t="shared" si="3468"/>
        <v>6739.6714783474372</v>
      </c>
      <c r="AJ166" s="60">
        <v>0.66600000000000004</v>
      </c>
      <c r="AK166" s="12">
        <v>247.8</v>
      </c>
      <c r="AL166" s="61">
        <f t="shared" si="3404"/>
        <v>372072.07207207207</v>
      </c>
      <c r="AM166" s="60">
        <v>0</v>
      </c>
      <c r="AN166" s="12">
        <v>0</v>
      </c>
      <c r="AO166" s="61">
        <v>0</v>
      </c>
      <c r="AP166" s="60">
        <v>0.48399999999999999</v>
      </c>
      <c r="AQ166" s="12">
        <v>48.02</v>
      </c>
      <c r="AR166" s="61">
        <f t="shared" si="3405"/>
        <v>99214.876033057866</v>
      </c>
      <c r="AS166" s="60">
        <v>13.214</v>
      </c>
      <c r="AT166" s="12">
        <v>664.96</v>
      </c>
      <c r="AU166" s="61">
        <f t="shared" si="3406"/>
        <v>50322.385348872405</v>
      </c>
      <c r="AV166" s="60">
        <v>22.052</v>
      </c>
      <c r="AW166" s="12">
        <v>375.24</v>
      </c>
      <c r="AX166" s="61">
        <f t="shared" si="3459"/>
        <v>17016.143660438964</v>
      </c>
      <c r="AY166" s="60">
        <v>0</v>
      </c>
      <c r="AZ166" s="12">
        <v>0</v>
      </c>
      <c r="BA166" s="61">
        <v>0</v>
      </c>
      <c r="BB166" s="60">
        <v>0</v>
      </c>
      <c r="BC166" s="12">
        <v>0</v>
      </c>
      <c r="BD166" s="61">
        <v>0</v>
      </c>
      <c r="BE166" s="60">
        <v>0</v>
      </c>
      <c r="BF166" s="12">
        <v>0</v>
      </c>
      <c r="BG166" s="61">
        <v>0</v>
      </c>
      <c r="BH166" s="60">
        <v>0.20100000000000001</v>
      </c>
      <c r="BI166" s="12">
        <v>1.48</v>
      </c>
      <c r="BJ166" s="61">
        <f t="shared" si="3460"/>
        <v>7363.1840796019897</v>
      </c>
      <c r="BK166" s="60">
        <v>23.555</v>
      </c>
      <c r="BL166" s="12">
        <v>6176.86</v>
      </c>
      <c r="BM166" s="61">
        <f t="shared" si="3407"/>
        <v>262231.37338144769</v>
      </c>
      <c r="BN166" s="60">
        <v>0</v>
      </c>
      <c r="BO166" s="12">
        <v>0</v>
      </c>
      <c r="BP166" s="61">
        <v>0</v>
      </c>
      <c r="BQ166" s="60">
        <v>0</v>
      </c>
      <c r="BR166" s="12">
        <v>0</v>
      </c>
      <c r="BS166" s="61">
        <v>0</v>
      </c>
      <c r="BT166" s="60">
        <v>74.197000000000003</v>
      </c>
      <c r="BU166" s="12">
        <v>2133.33</v>
      </c>
      <c r="BV166" s="61">
        <f t="shared" si="3408"/>
        <v>28752.240656630322</v>
      </c>
      <c r="BW166" s="60">
        <v>0</v>
      </c>
      <c r="BX166" s="12">
        <v>0</v>
      </c>
      <c r="BY166" s="61">
        <v>0</v>
      </c>
      <c r="BZ166" s="60">
        <v>0</v>
      </c>
      <c r="CA166" s="12">
        <v>0</v>
      </c>
      <c r="CB166" s="61">
        <v>0</v>
      </c>
      <c r="CC166" s="60">
        <v>0</v>
      </c>
      <c r="CD166" s="12">
        <v>0</v>
      </c>
      <c r="CE166" s="61">
        <v>0</v>
      </c>
      <c r="CF166" s="60">
        <v>0</v>
      </c>
      <c r="CG166" s="12">
        <v>0</v>
      </c>
      <c r="CH166" s="61">
        <v>0</v>
      </c>
      <c r="CI166" s="60">
        <v>0</v>
      </c>
      <c r="CJ166" s="12">
        <v>0</v>
      </c>
      <c r="CK166" s="61">
        <v>0</v>
      </c>
      <c r="CL166" s="60">
        <v>0</v>
      </c>
      <c r="CM166" s="12">
        <v>0</v>
      </c>
      <c r="CN166" s="61">
        <v>0</v>
      </c>
      <c r="CO166" s="60">
        <v>1.5129999999999999</v>
      </c>
      <c r="CP166" s="12">
        <v>255.12</v>
      </c>
      <c r="CQ166" s="61">
        <f t="shared" ref="CQ166:CQ170" si="3487">CP166/CO166*1000</f>
        <v>168618.63846662262</v>
      </c>
      <c r="CR166" s="60">
        <v>28.297999999999998</v>
      </c>
      <c r="CS166" s="12">
        <v>4622.87</v>
      </c>
      <c r="CT166" s="61">
        <f t="shared" si="3410"/>
        <v>163363.84196763023</v>
      </c>
      <c r="CU166" s="60">
        <v>88.518000000000001</v>
      </c>
      <c r="CV166" s="12">
        <v>5107.2299999999996</v>
      </c>
      <c r="CW166" s="61">
        <f t="shared" si="3411"/>
        <v>57697.078560292815</v>
      </c>
      <c r="CX166" s="60">
        <v>0</v>
      </c>
      <c r="CY166" s="12">
        <v>0</v>
      </c>
      <c r="CZ166" s="61">
        <v>0</v>
      </c>
      <c r="DA166" s="60">
        <v>0.01</v>
      </c>
      <c r="DB166" s="12">
        <v>0.03</v>
      </c>
      <c r="DC166" s="61">
        <f t="shared" si="3412"/>
        <v>3000</v>
      </c>
      <c r="DD166" s="60">
        <v>0</v>
      </c>
      <c r="DE166" s="12">
        <v>0</v>
      </c>
      <c r="DF166" s="61">
        <v>0</v>
      </c>
      <c r="DG166" s="60">
        <v>0</v>
      </c>
      <c r="DH166" s="12">
        <v>0</v>
      </c>
      <c r="DI166" s="61">
        <v>0</v>
      </c>
      <c r="DJ166" s="60">
        <v>1.4E-2</v>
      </c>
      <c r="DK166" s="12">
        <v>474.76</v>
      </c>
      <c r="DL166" s="61">
        <f t="shared" si="3413"/>
        <v>33911428.571428575</v>
      </c>
      <c r="DM166" s="60">
        <v>2.3149999999999999</v>
      </c>
      <c r="DN166" s="12">
        <v>45.92</v>
      </c>
      <c r="DO166" s="61">
        <f t="shared" si="3414"/>
        <v>19835.85313174946</v>
      </c>
      <c r="DP166" s="60">
        <v>0</v>
      </c>
      <c r="DQ166" s="12">
        <v>0</v>
      </c>
      <c r="DR166" s="61">
        <v>0</v>
      </c>
      <c r="DS166" s="60">
        <v>0</v>
      </c>
      <c r="DT166" s="12">
        <v>0</v>
      </c>
      <c r="DU166" s="61">
        <v>0</v>
      </c>
      <c r="DV166" s="60">
        <v>47.192999999999998</v>
      </c>
      <c r="DW166" s="12">
        <v>6361.99</v>
      </c>
      <c r="DX166" s="61">
        <f t="shared" si="3416"/>
        <v>134807.91642828385</v>
      </c>
      <c r="DY166" s="54">
        <v>0</v>
      </c>
      <c r="DZ166" s="10">
        <v>0</v>
      </c>
      <c r="EA166" s="55">
        <f t="shared" si="3417"/>
        <v>0</v>
      </c>
      <c r="EB166" s="60">
        <v>230.721</v>
      </c>
      <c r="EC166" s="12">
        <v>14685.11</v>
      </c>
      <c r="ED166" s="61">
        <f t="shared" si="3418"/>
        <v>63648.779261532327</v>
      </c>
      <c r="EE166" s="60">
        <v>0.38500000000000001</v>
      </c>
      <c r="EF166" s="12">
        <v>2.19</v>
      </c>
      <c r="EG166" s="61">
        <f t="shared" si="3419"/>
        <v>5688.3116883116882</v>
      </c>
      <c r="EH166" s="60">
        <v>1.3029999999999999</v>
      </c>
      <c r="EI166" s="12">
        <v>101.86</v>
      </c>
      <c r="EJ166" s="61">
        <f t="shared" si="3462"/>
        <v>78173.445894090561</v>
      </c>
      <c r="EK166" s="60">
        <v>0</v>
      </c>
      <c r="EL166" s="12">
        <v>0</v>
      </c>
      <c r="EM166" s="61">
        <v>0</v>
      </c>
      <c r="EN166" s="60">
        <v>0</v>
      </c>
      <c r="EO166" s="12">
        <v>0</v>
      </c>
      <c r="EP166" s="61">
        <v>0</v>
      </c>
      <c r="EQ166" s="60">
        <v>0</v>
      </c>
      <c r="ER166" s="12">
        <v>0</v>
      </c>
      <c r="ES166" s="61">
        <v>0</v>
      </c>
      <c r="ET166" s="60">
        <v>0</v>
      </c>
      <c r="EU166" s="12">
        <v>0</v>
      </c>
      <c r="EV166" s="61">
        <v>0</v>
      </c>
      <c r="EW166" s="60">
        <v>0.02</v>
      </c>
      <c r="EX166" s="12">
        <v>32.78</v>
      </c>
      <c r="EY166" s="61">
        <f t="shared" si="3420"/>
        <v>1639000</v>
      </c>
      <c r="EZ166" s="60">
        <v>0</v>
      </c>
      <c r="FA166" s="12">
        <v>0</v>
      </c>
      <c r="FB166" s="61">
        <v>0</v>
      </c>
      <c r="FC166" s="60">
        <v>0</v>
      </c>
      <c r="FD166" s="12">
        <v>0</v>
      </c>
      <c r="FE166" s="61">
        <v>0</v>
      </c>
      <c r="FF166" s="60">
        <v>15.198</v>
      </c>
      <c r="FG166" s="12">
        <v>2185.73</v>
      </c>
      <c r="FH166" s="61">
        <f t="shared" si="3422"/>
        <v>143816.94959863139</v>
      </c>
      <c r="FI166" s="60">
        <v>0</v>
      </c>
      <c r="FJ166" s="12">
        <v>0</v>
      </c>
      <c r="FK166" s="61">
        <v>0</v>
      </c>
      <c r="FL166" s="60">
        <v>0</v>
      </c>
      <c r="FM166" s="12">
        <v>0</v>
      </c>
      <c r="FN166" s="61">
        <v>0</v>
      </c>
      <c r="FO166" s="60">
        <v>15.443</v>
      </c>
      <c r="FP166" s="12">
        <v>4878.63</v>
      </c>
      <c r="FQ166" s="61">
        <f t="shared" si="3424"/>
        <v>315912.06371818949</v>
      </c>
      <c r="FR166" s="60">
        <v>0</v>
      </c>
      <c r="FS166" s="12">
        <v>0</v>
      </c>
      <c r="FT166" s="61">
        <v>0</v>
      </c>
      <c r="FU166" s="60">
        <v>224.60900000000001</v>
      </c>
      <c r="FV166" s="12">
        <v>13319.12</v>
      </c>
      <c r="FW166" s="61">
        <f t="shared" si="3426"/>
        <v>59299.137612473234</v>
      </c>
      <c r="FX166" s="60">
        <v>0</v>
      </c>
      <c r="FY166" s="12">
        <v>0</v>
      </c>
      <c r="FZ166" s="61">
        <v>0</v>
      </c>
      <c r="GA166" s="60">
        <v>0.33300000000000002</v>
      </c>
      <c r="GB166" s="12">
        <v>21.57</v>
      </c>
      <c r="GC166" s="61">
        <f t="shared" si="3427"/>
        <v>64774.774774774771</v>
      </c>
      <c r="GD166" s="60">
        <v>0.01</v>
      </c>
      <c r="GE166" s="12">
        <v>3.74</v>
      </c>
      <c r="GF166" s="61">
        <f t="shared" si="3428"/>
        <v>374000</v>
      </c>
      <c r="GG166" s="60">
        <v>1E-3</v>
      </c>
      <c r="GH166" s="12">
        <v>0.76</v>
      </c>
      <c r="GI166" s="61">
        <f t="shared" si="3429"/>
        <v>760000</v>
      </c>
      <c r="GJ166" s="60">
        <v>5.5E-2</v>
      </c>
      <c r="GK166" s="12">
        <v>9.36</v>
      </c>
      <c r="GL166" s="61">
        <f t="shared" si="3430"/>
        <v>170181.81818181815</v>
      </c>
      <c r="GM166" s="60">
        <v>0</v>
      </c>
      <c r="GN166" s="12">
        <v>0</v>
      </c>
      <c r="GO166" s="61">
        <v>0</v>
      </c>
      <c r="GP166" s="60">
        <v>0</v>
      </c>
      <c r="GQ166" s="12">
        <v>0</v>
      </c>
      <c r="GR166" s="61">
        <v>0</v>
      </c>
      <c r="GS166" s="60">
        <v>0</v>
      </c>
      <c r="GT166" s="12">
        <v>0</v>
      </c>
      <c r="GU166" s="61">
        <v>0</v>
      </c>
      <c r="GV166" s="60">
        <v>0</v>
      </c>
      <c r="GW166" s="12">
        <v>0</v>
      </c>
      <c r="GX166" s="61">
        <v>0</v>
      </c>
      <c r="GY166" s="60">
        <v>1.276</v>
      </c>
      <c r="GZ166" s="12">
        <v>8.4700000000000006</v>
      </c>
      <c r="HA166" s="61">
        <f t="shared" si="3431"/>
        <v>6637.9310344827591</v>
      </c>
      <c r="HB166" s="60">
        <v>0</v>
      </c>
      <c r="HC166" s="12">
        <v>0</v>
      </c>
      <c r="HD166" s="61">
        <v>0</v>
      </c>
      <c r="HE166" s="60">
        <v>15.333</v>
      </c>
      <c r="HF166" s="12">
        <v>591.29999999999995</v>
      </c>
      <c r="HG166" s="61">
        <f t="shared" si="3432"/>
        <v>38563.881823517899</v>
      </c>
      <c r="HH166" s="60">
        <v>0</v>
      </c>
      <c r="HI166" s="12">
        <v>0</v>
      </c>
      <c r="HJ166" s="61">
        <v>0</v>
      </c>
      <c r="HK166" s="60">
        <v>0</v>
      </c>
      <c r="HL166" s="12">
        <v>0</v>
      </c>
      <c r="HM166" s="61">
        <v>0</v>
      </c>
      <c r="HN166" s="60">
        <v>0</v>
      </c>
      <c r="HO166" s="12">
        <v>0</v>
      </c>
      <c r="HP166" s="61">
        <v>0</v>
      </c>
      <c r="HQ166" s="60">
        <v>26.082000000000001</v>
      </c>
      <c r="HR166" s="12">
        <v>377.76</v>
      </c>
      <c r="HS166" s="61">
        <f t="shared" si="3433"/>
        <v>14483.551874856221</v>
      </c>
      <c r="HT166" s="60">
        <v>0</v>
      </c>
      <c r="HU166" s="12">
        <v>0</v>
      </c>
      <c r="HV166" s="61">
        <v>0</v>
      </c>
      <c r="HW166" s="60">
        <v>2E-3</v>
      </c>
      <c r="HX166" s="12">
        <v>0.13</v>
      </c>
      <c r="HY166" s="61">
        <f t="shared" ref="HY166:HY168" si="3488">HX166/HW166*1000</f>
        <v>65000</v>
      </c>
      <c r="HZ166" s="60">
        <v>0</v>
      </c>
      <c r="IA166" s="12">
        <v>0</v>
      </c>
      <c r="IB166" s="61">
        <v>0</v>
      </c>
      <c r="IC166" s="60">
        <v>0</v>
      </c>
      <c r="ID166" s="12">
        <v>0</v>
      </c>
      <c r="IE166" s="61">
        <v>0</v>
      </c>
      <c r="IF166" s="60">
        <v>0</v>
      </c>
      <c r="IG166" s="12">
        <v>0</v>
      </c>
      <c r="IH166" s="61">
        <v>0</v>
      </c>
      <c r="II166" s="60">
        <v>0</v>
      </c>
      <c r="IJ166" s="12">
        <v>0</v>
      </c>
      <c r="IK166" s="61">
        <v>0</v>
      </c>
      <c r="IL166" s="60">
        <v>0</v>
      </c>
      <c r="IM166" s="12">
        <v>0</v>
      </c>
      <c r="IN166" s="61">
        <v>0</v>
      </c>
      <c r="IO166" s="60">
        <v>0</v>
      </c>
      <c r="IP166" s="12">
        <v>0</v>
      </c>
      <c r="IQ166" s="61">
        <v>0</v>
      </c>
      <c r="IR166" s="60">
        <v>0</v>
      </c>
      <c r="IS166" s="12">
        <v>0</v>
      </c>
      <c r="IT166" s="61">
        <v>0</v>
      </c>
      <c r="IU166" s="60">
        <v>6.0000000000000001E-3</v>
      </c>
      <c r="IV166" s="12">
        <v>0.25</v>
      </c>
      <c r="IW166" s="61">
        <f t="shared" si="3464"/>
        <v>41666.666666666664</v>
      </c>
      <c r="IX166" s="60">
        <v>156.94499999999999</v>
      </c>
      <c r="IY166" s="12">
        <v>6014.82</v>
      </c>
      <c r="IZ166" s="61">
        <f t="shared" si="3434"/>
        <v>38324.38115263309</v>
      </c>
      <c r="JA166" s="60">
        <v>1.5920000000000001</v>
      </c>
      <c r="JB166" s="12">
        <v>1259.6400000000001</v>
      </c>
      <c r="JC166" s="61">
        <f t="shared" si="3435"/>
        <v>791231.15577889455</v>
      </c>
      <c r="JD166" s="60">
        <v>0</v>
      </c>
      <c r="JE166" s="12">
        <v>0</v>
      </c>
      <c r="JF166" s="61">
        <v>0</v>
      </c>
      <c r="JG166" s="60">
        <v>2.25</v>
      </c>
      <c r="JH166" s="12">
        <v>9.75</v>
      </c>
      <c r="JI166" s="61">
        <f t="shared" si="3436"/>
        <v>4333.333333333333</v>
      </c>
      <c r="JJ166" s="60">
        <v>0</v>
      </c>
      <c r="JK166" s="12">
        <v>0</v>
      </c>
      <c r="JL166" s="61">
        <v>0</v>
      </c>
      <c r="JM166" s="60">
        <v>9.9280000000000008</v>
      </c>
      <c r="JN166" s="12">
        <v>115.56</v>
      </c>
      <c r="JO166" s="61">
        <f t="shared" si="3437"/>
        <v>11639.806607574537</v>
      </c>
      <c r="JP166" s="60">
        <v>0</v>
      </c>
      <c r="JQ166" s="12">
        <v>0</v>
      </c>
      <c r="JR166" s="61">
        <v>0</v>
      </c>
      <c r="JS166" s="60">
        <v>0</v>
      </c>
      <c r="JT166" s="12">
        <v>0</v>
      </c>
      <c r="JU166" s="61">
        <v>0</v>
      </c>
      <c r="JV166" s="60">
        <v>0</v>
      </c>
      <c r="JW166" s="12">
        <v>0</v>
      </c>
      <c r="JX166" s="61">
        <v>0</v>
      </c>
      <c r="JY166" s="60">
        <v>0</v>
      </c>
      <c r="JZ166" s="12">
        <v>0</v>
      </c>
      <c r="KA166" s="61">
        <v>0</v>
      </c>
      <c r="KB166" s="60">
        <v>0</v>
      </c>
      <c r="KC166" s="12">
        <v>0</v>
      </c>
      <c r="KD166" s="61">
        <v>0</v>
      </c>
      <c r="KE166" s="60">
        <v>207.58699999999999</v>
      </c>
      <c r="KF166" s="12">
        <v>17033.91</v>
      </c>
      <c r="KG166" s="61">
        <f t="shared" si="3439"/>
        <v>82056.728022467694</v>
      </c>
      <c r="KH166" s="60">
        <v>0.38800000000000001</v>
      </c>
      <c r="KI166" s="12">
        <v>45.08</v>
      </c>
      <c r="KJ166" s="61">
        <f t="shared" si="3440"/>
        <v>116185.56701030927</v>
      </c>
      <c r="KK166" s="60">
        <v>0</v>
      </c>
      <c r="KL166" s="12">
        <v>0</v>
      </c>
      <c r="KM166" s="61">
        <v>0</v>
      </c>
      <c r="KN166" s="60">
        <v>0</v>
      </c>
      <c r="KO166" s="12">
        <v>0</v>
      </c>
      <c r="KP166" s="61">
        <v>0</v>
      </c>
      <c r="KQ166" s="60">
        <v>7.9340000000000002</v>
      </c>
      <c r="KR166" s="12">
        <v>1561.05</v>
      </c>
      <c r="KS166" s="61">
        <f t="shared" si="3465"/>
        <v>196754.47441391478</v>
      </c>
      <c r="KT166" s="60">
        <v>11.228999999999999</v>
      </c>
      <c r="KU166" s="12">
        <v>1371.93</v>
      </c>
      <c r="KV166" s="61">
        <f t="shared" si="3441"/>
        <v>122177.39780924394</v>
      </c>
      <c r="KW166" s="60">
        <v>0</v>
      </c>
      <c r="KX166" s="12">
        <v>0</v>
      </c>
      <c r="KY166" s="61">
        <v>0</v>
      </c>
      <c r="KZ166" s="60">
        <v>1.7999999999999999E-2</v>
      </c>
      <c r="LA166" s="12">
        <v>1.1000000000000001</v>
      </c>
      <c r="LB166" s="61">
        <f t="shared" si="3481"/>
        <v>61111.111111111124</v>
      </c>
      <c r="LC166" s="60">
        <v>0</v>
      </c>
      <c r="LD166" s="12">
        <v>0</v>
      </c>
      <c r="LE166" s="61">
        <v>0</v>
      </c>
      <c r="LF166" s="60">
        <v>0</v>
      </c>
      <c r="LG166" s="12">
        <v>0</v>
      </c>
      <c r="LH166" s="61">
        <v>0</v>
      </c>
      <c r="LI166" s="60">
        <v>0</v>
      </c>
      <c r="LJ166" s="12">
        <v>0</v>
      </c>
      <c r="LK166" s="61">
        <v>0</v>
      </c>
      <c r="LL166" s="60">
        <v>0.36</v>
      </c>
      <c r="LM166" s="12">
        <v>12.23</v>
      </c>
      <c r="LN166" s="61">
        <f t="shared" si="3442"/>
        <v>33972.222222222219</v>
      </c>
      <c r="LO166" s="60">
        <v>0</v>
      </c>
      <c r="LP166" s="12">
        <v>0</v>
      </c>
      <c r="LQ166" s="61">
        <v>0</v>
      </c>
      <c r="LR166" s="60">
        <v>0</v>
      </c>
      <c r="LS166" s="12">
        <v>0</v>
      </c>
      <c r="LT166" s="61">
        <v>0</v>
      </c>
      <c r="LU166" s="60">
        <v>1.6E-2</v>
      </c>
      <c r="LV166" s="12">
        <v>16.27</v>
      </c>
      <c r="LW166" s="61">
        <f t="shared" si="3443"/>
        <v>1016875</v>
      </c>
      <c r="LX166" s="60">
        <v>21.356999999999999</v>
      </c>
      <c r="LY166" s="12">
        <v>1536.69</v>
      </c>
      <c r="LZ166" s="61">
        <f t="shared" si="3444"/>
        <v>71952.521421547965</v>
      </c>
      <c r="MA166" s="60">
        <v>6.5000000000000002E-2</v>
      </c>
      <c r="MB166" s="12">
        <v>14.48</v>
      </c>
      <c r="MC166" s="61">
        <f t="shared" si="3476"/>
        <v>222769.23076923078</v>
      </c>
      <c r="MD166" s="60">
        <v>0</v>
      </c>
      <c r="ME166" s="12">
        <v>0</v>
      </c>
      <c r="MF166" s="61">
        <v>0</v>
      </c>
      <c r="MG166" s="60">
        <v>1.4E-2</v>
      </c>
      <c r="MH166" s="12">
        <v>474.76</v>
      </c>
      <c r="MI166" s="61">
        <f t="shared" si="3445"/>
        <v>33911428.571428575</v>
      </c>
      <c r="MJ166" s="60">
        <v>5.0650000000000004</v>
      </c>
      <c r="MK166" s="12">
        <v>6307.48</v>
      </c>
      <c r="ML166" s="61">
        <f t="shared" si="3446"/>
        <v>1245307.0088845014</v>
      </c>
      <c r="MM166" s="60">
        <v>6.6360000000000001</v>
      </c>
      <c r="MN166" s="12">
        <v>1076.71</v>
      </c>
      <c r="MO166" s="61">
        <f t="shared" si="3447"/>
        <v>162252.86317058469</v>
      </c>
      <c r="MP166" s="60">
        <v>0</v>
      </c>
      <c r="MQ166" s="12">
        <v>0</v>
      </c>
      <c r="MR166" s="61">
        <v>0</v>
      </c>
      <c r="MS166" s="60">
        <v>10.567</v>
      </c>
      <c r="MT166" s="12">
        <v>57.48</v>
      </c>
      <c r="MU166" s="61">
        <f t="shared" si="3448"/>
        <v>5439.5760386107686</v>
      </c>
      <c r="MV166" s="60">
        <v>0</v>
      </c>
      <c r="MW166" s="12">
        <v>0</v>
      </c>
      <c r="MX166" s="61">
        <v>0</v>
      </c>
      <c r="MY166" s="60">
        <v>50.231000000000002</v>
      </c>
      <c r="MZ166" s="12">
        <v>700.39</v>
      </c>
      <c r="NA166" s="61">
        <f t="shared" si="3449"/>
        <v>13943.381577113732</v>
      </c>
      <c r="NB166" s="60">
        <v>0</v>
      </c>
      <c r="NC166" s="12">
        <v>0</v>
      </c>
      <c r="ND166" s="61">
        <v>0</v>
      </c>
      <c r="NE166" s="60">
        <v>0</v>
      </c>
      <c r="NF166" s="12">
        <v>0</v>
      </c>
      <c r="NG166" s="61">
        <v>0</v>
      </c>
      <c r="NH166" s="60">
        <v>0</v>
      </c>
      <c r="NI166" s="12">
        <v>0</v>
      </c>
      <c r="NJ166" s="61">
        <v>0</v>
      </c>
      <c r="NK166" s="60">
        <v>2.875</v>
      </c>
      <c r="NL166" s="12">
        <v>947.18</v>
      </c>
      <c r="NM166" s="61">
        <f t="shared" si="3450"/>
        <v>329453.91304347821</v>
      </c>
      <c r="NN166" s="60">
        <v>0</v>
      </c>
      <c r="NO166" s="12">
        <v>0</v>
      </c>
      <c r="NP166" s="61">
        <v>0</v>
      </c>
      <c r="NQ166" s="60">
        <v>0</v>
      </c>
      <c r="NR166" s="12">
        <v>0</v>
      </c>
      <c r="NS166" s="61">
        <v>0</v>
      </c>
      <c r="NT166" s="60">
        <v>0</v>
      </c>
      <c r="NU166" s="12">
        <v>0</v>
      </c>
      <c r="NV166" s="61">
        <v>0</v>
      </c>
      <c r="NW166" s="60">
        <v>554.86099999999999</v>
      </c>
      <c r="NX166" s="12">
        <v>25108.23</v>
      </c>
      <c r="NY166" s="61">
        <f t="shared" si="3452"/>
        <v>45251.387284382938</v>
      </c>
      <c r="NZ166" s="60">
        <v>126.343</v>
      </c>
      <c r="OA166" s="12">
        <v>27953.45</v>
      </c>
      <c r="OB166" s="61">
        <f t="shared" si="3453"/>
        <v>221250.48479140119</v>
      </c>
      <c r="OC166" s="60">
        <v>0</v>
      </c>
      <c r="OD166" s="12">
        <v>0</v>
      </c>
      <c r="OE166" s="61">
        <v>0</v>
      </c>
      <c r="OF166" s="72">
        <v>0.14299999999999999</v>
      </c>
      <c r="OG166" s="23">
        <v>20</v>
      </c>
      <c r="OH166" s="73">
        <v>139860.13986013987</v>
      </c>
      <c r="OI166" s="60">
        <v>0</v>
      </c>
      <c r="OJ166" s="12">
        <v>0</v>
      </c>
      <c r="OK166" s="61">
        <v>0</v>
      </c>
      <c r="OL166" s="60">
        <v>0</v>
      </c>
      <c r="OM166" s="12">
        <v>0</v>
      </c>
      <c r="ON166" s="61">
        <v>0</v>
      </c>
      <c r="OO166" s="54">
        <v>0</v>
      </c>
      <c r="OP166" s="10">
        <v>0</v>
      </c>
      <c r="OQ166" s="55">
        <f t="shared" si="3454"/>
        <v>0</v>
      </c>
      <c r="OR166" s="60">
        <v>0</v>
      </c>
      <c r="OS166" s="12">
        <v>0</v>
      </c>
      <c r="OT166" s="61">
        <v>0</v>
      </c>
      <c r="OU166" s="60">
        <v>2E-3</v>
      </c>
      <c r="OV166" s="12">
        <v>0.48</v>
      </c>
      <c r="OW166" s="61">
        <f t="shared" si="3456"/>
        <v>240000</v>
      </c>
      <c r="OX166" s="60">
        <v>0</v>
      </c>
      <c r="OY166" s="12">
        <v>0</v>
      </c>
      <c r="OZ166" s="61">
        <v>0</v>
      </c>
      <c r="PA166" s="13">
        <f t="shared" si="3484"/>
        <v>2021.9449999999995</v>
      </c>
      <c r="PB166" s="78">
        <f t="shared" si="3485"/>
        <v>154676.32</v>
      </c>
      <c r="PC166" s="6"/>
      <c r="PD166" s="9"/>
      <c r="PE166" s="6"/>
      <c r="PF166" s="6"/>
      <c r="PG166" s="6"/>
      <c r="PH166" s="9"/>
      <c r="PI166" s="6"/>
      <c r="PJ166" s="6"/>
      <c r="PK166" s="6"/>
      <c r="PL166" s="9"/>
      <c r="PM166" s="6"/>
      <c r="PN166" s="6"/>
      <c r="PO166" s="6"/>
      <c r="PP166" s="9"/>
      <c r="PQ166" s="6"/>
      <c r="PR166" s="6"/>
      <c r="PS166" s="6"/>
      <c r="PT166" s="9"/>
      <c r="PU166" s="6"/>
      <c r="PV166" s="6"/>
      <c r="PW166" s="6"/>
      <c r="PX166" s="9"/>
      <c r="PY166" s="6"/>
      <c r="PZ166" s="6"/>
      <c r="QA166" s="6"/>
      <c r="QB166" s="9"/>
      <c r="QC166" s="6"/>
      <c r="QD166" s="6"/>
      <c r="QE166" s="6"/>
      <c r="QF166" s="2"/>
      <c r="QG166" s="1"/>
      <c r="QH166" s="1"/>
      <c r="QI166" s="1"/>
      <c r="QJ166" s="2"/>
      <c r="QK166" s="1"/>
      <c r="QL166" s="1"/>
      <c r="QM166" s="1"/>
      <c r="QN166" s="2"/>
      <c r="QO166" s="1"/>
      <c r="QP166" s="1"/>
      <c r="QQ166" s="1"/>
    </row>
    <row r="167" spans="1:534" x14ac:dyDescent="0.25">
      <c r="A167" s="46">
        <v>2016</v>
      </c>
      <c r="B167" s="47" t="s">
        <v>10</v>
      </c>
      <c r="C167" s="60">
        <v>0</v>
      </c>
      <c r="D167" s="12">
        <v>0</v>
      </c>
      <c r="E167" s="61">
        <v>0</v>
      </c>
      <c r="F167" s="60">
        <v>0</v>
      </c>
      <c r="G167" s="12">
        <v>0</v>
      </c>
      <c r="H167" s="61">
        <v>0</v>
      </c>
      <c r="I167" s="60">
        <v>0</v>
      </c>
      <c r="J167" s="12">
        <v>0</v>
      </c>
      <c r="K167" s="61">
        <v>0</v>
      </c>
      <c r="L167" s="60">
        <v>0</v>
      </c>
      <c r="M167" s="12">
        <v>0</v>
      </c>
      <c r="N167" s="61">
        <v>0</v>
      </c>
      <c r="O167" s="60">
        <v>0</v>
      </c>
      <c r="P167" s="12">
        <v>0</v>
      </c>
      <c r="Q167" s="61">
        <v>0</v>
      </c>
      <c r="R167" s="60">
        <v>0</v>
      </c>
      <c r="S167" s="12">
        <v>0</v>
      </c>
      <c r="T167" s="61">
        <v>0</v>
      </c>
      <c r="U167" s="60">
        <v>9.7080000000000002</v>
      </c>
      <c r="V167" s="12">
        <v>2799.46</v>
      </c>
      <c r="W167" s="61">
        <f t="shared" si="3458"/>
        <v>288366.29583848373</v>
      </c>
      <c r="X167" s="60">
        <v>1.704</v>
      </c>
      <c r="Y167" s="12">
        <v>179.54</v>
      </c>
      <c r="Z167" s="61">
        <f t="shared" si="3403"/>
        <v>105363.84976525822</v>
      </c>
      <c r="AA167" s="60">
        <v>0</v>
      </c>
      <c r="AB167" s="12">
        <v>0</v>
      </c>
      <c r="AC167" s="61">
        <v>0</v>
      </c>
      <c r="AD167" s="60">
        <v>0</v>
      </c>
      <c r="AE167" s="12">
        <v>0</v>
      </c>
      <c r="AF167" s="61">
        <v>0</v>
      </c>
      <c r="AG167" s="60">
        <v>0</v>
      </c>
      <c r="AH167" s="12">
        <v>0</v>
      </c>
      <c r="AI167" s="61">
        <v>0</v>
      </c>
      <c r="AJ167" s="60">
        <v>32.74</v>
      </c>
      <c r="AK167" s="12">
        <v>1649.88</v>
      </c>
      <c r="AL167" s="61">
        <f t="shared" si="3404"/>
        <v>50393.402565668905</v>
      </c>
      <c r="AM167" s="60">
        <v>0</v>
      </c>
      <c r="AN167" s="12">
        <v>0</v>
      </c>
      <c r="AO167" s="61">
        <v>0</v>
      </c>
      <c r="AP167" s="60">
        <v>0.308</v>
      </c>
      <c r="AQ167" s="12">
        <v>20.81</v>
      </c>
      <c r="AR167" s="61">
        <f t="shared" si="3405"/>
        <v>67564.935064935053</v>
      </c>
      <c r="AS167" s="60">
        <v>2.2269999999999999</v>
      </c>
      <c r="AT167" s="12">
        <v>286.91000000000003</v>
      </c>
      <c r="AU167" s="61">
        <f t="shared" si="3406"/>
        <v>128832.51010327796</v>
      </c>
      <c r="AV167" s="60">
        <v>0.105</v>
      </c>
      <c r="AW167" s="12">
        <v>54.53</v>
      </c>
      <c r="AX167" s="61">
        <f t="shared" si="3459"/>
        <v>519333.33333333337</v>
      </c>
      <c r="AY167" s="60">
        <v>0</v>
      </c>
      <c r="AZ167" s="12">
        <v>0</v>
      </c>
      <c r="BA167" s="61">
        <v>0</v>
      </c>
      <c r="BB167" s="60">
        <v>0</v>
      </c>
      <c r="BC167" s="12">
        <v>0</v>
      </c>
      <c r="BD167" s="61">
        <v>0</v>
      </c>
      <c r="BE167" s="60">
        <v>0</v>
      </c>
      <c r="BF167" s="12">
        <v>0</v>
      </c>
      <c r="BG167" s="61">
        <v>0</v>
      </c>
      <c r="BH167" s="60">
        <v>0.13500000000000001</v>
      </c>
      <c r="BI167" s="12">
        <v>0.65</v>
      </c>
      <c r="BJ167" s="61">
        <f t="shared" si="3460"/>
        <v>4814.8148148148148</v>
      </c>
      <c r="BK167" s="60">
        <v>34.607999999999997</v>
      </c>
      <c r="BL167" s="12">
        <v>10295.06</v>
      </c>
      <c r="BM167" s="61">
        <f t="shared" si="3407"/>
        <v>297476.30605640315</v>
      </c>
      <c r="BN167" s="60">
        <v>1E-3</v>
      </c>
      <c r="BO167" s="12">
        <v>0.1</v>
      </c>
      <c r="BP167" s="61">
        <f t="shared" ref="BP167" si="3489">BO167/BN167*1000</f>
        <v>100000</v>
      </c>
      <c r="BQ167" s="60">
        <v>0</v>
      </c>
      <c r="BR167" s="12">
        <v>0</v>
      </c>
      <c r="BS167" s="61">
        <v>0</v>
      </c>
      <c r="BT167" s="60">
        <v>46.481999999999999</v>
      </c>
      <c r="BU167" s="12">
        <v>4566.3100000000004</v>
      </c>
      <c r="BV167" s="61">
        <f t="shared" si="3408"/>
        <v>98238.242760638546</v>
      </c>
      <c r="BW167" s="60">
        <v>3.6779999999999999</v>
      </c>
      <c r="BX167" s="12">
        <v>803.16</v>
      </c>
      <c r="BY167" s="61">
        <f t="shared" si="3409"/>
        <v>218368.67862969002</v>
      </c>
      <c r="BZ167" s="60">
        <v>0</v>
      </c>
      <c r="CA167" s="12">
        <v>0</v>
      </c>
      <c r="CB167" s="61">
        <v>0</v>
      </c>
      <c r="CC167" s="60">
        <v>0</v>
      </c>
      <c r="CD167" s="12">
        <v>0</v>
      </c>
      <c r="CE167" s="61">
        <v>0</v>
      </c>
      <c r="CF167" s="60">
        <v>0</v>
      </c>
      <c r="CG167" s="12">
        <v>0</v>
      </c>
      <c r="CH167" s="61">
        <v>0</v>
      </c>
      <c r="CI167" s="60">
        <v>0</v>
      </c>
      <c r="CJ167" s="12">
        <v>0</v>
      </c>
      <c r="CK167" s="61">
        <v>0</v>
      </c>
      <c r="CL167" s="60">
        <v>3.7999999999999999E-2</v>
      </c>
      <c r="CM167" s="12">
        <v>1.5</v>
      </c>
      <c r="CN167" s="61">
        <f t="shared" si="3478"/>
        <v>39473.684210526313</v>
      </c>
      <c r="CO167" s="60">
        <v>0</v>
      </c>
      <c r="CP167" s="12">
        <v>0</v>
      </c>
      <c r="CQ167" s="61">
        <v>0</v>
      </c>
      <c r="CR167" s="60">
        <v>30.079000000000001</v>
      </c>
      <c r="CS167" s="12">
        <v>3588.58</v>
      </c>
      <c r="CT167" s="61">
        <f t="shared" si="3410"/>
        <v>119305.16307058081</v>
      </c>
      <c r="CU167" s="60">
        <v>10.249000000000001</v>
      </c>
      <c r="CV167" s="12">
        <v>249.53</v>
      </c>
      <c r="CW167" s="61">
        <f t="shared" si="3411"/>
        <v>24346.765538101277</v>
      </c>
      <c r="CX167" s="60">
        <v>0</v>
      </c>
      <c r="CY167" s="12">
        <v>0</v>
      </c>
      <c r="CZ167" s="61">
        <v>0</v>
      </c>
      <c r="DA167" s="60">
        <v>0</v>
      </c>
      <c r="DB167" s="12">
        <v>0</v>
      </c>
      <c r="DC167" s="61">
        <v>0</v>
      </c>
      <c r="DD167" s="60">
        <v>0</v>
      </c>
      <c r="DE167" s="12">
        <v>0</v>
      </c>
      <c r="DF167" s="61">
        <v>0</v>
      </c>
      <c r="DG167" s="60">
        <v>0</v>
      </c>
      <c r="DH167" s="12">
        <v>0</v>
      </c>
      <c r="DI167" s="61">
        <v>0</v>
      </c>
      <c r="DJ167" s="60">
        <v>0.50600000000000001</v>
      </c>
      <c r="DK167" s="12">
        <v>405.44</v>
      </c>
      <c r="DL167" s="61">
        <f t="shared" si="3413"/>
        <v>801264.82213438733</v>
      </c>
      <c r="DM167" s="60">
        <v>0</v>
      </c>
      <c r="DN167" s="12">
        <v>0</v>
      </c>
      <c r="DO167" s="61">
        <v>0</v>
      </c>
      <c r="DP167" s="60">
        <v>0</v>
      </c>
      <c r="DQ167" s="12">
        <v>0</v>
      </c>
      <c r="DR167" s="61">
        <v>0</v>
      </c>
      <c r="DS167" s="60">
        <v>0</v>
      </c>
      <c r="DT167" s="12">
        <v>0</v>
      </c>
      <c r="DU167" s="61">
        <v>0</v>
      </c>
      <c r="DV167" s="60">
        <v>23.228999999999999</v>
      </c>
      <c r="DW167" s="12">
        <v>5565.65</v>
      </c>
      <c r="DX167" s="61">
        <f t="shared" si="3416"/>
        <v>239599.20788669336</v>
      </c>
      <c r="DY167" s="54">
        <v>0</v>
      </c>
      <c r="DZ167" s="10">
        <v>0</v>
      </c>
      <c r="EA167" s="55">
        <f t="shared" si="3417"/>
        <v>0</v>
      </c>
      <c r="EB167" s="60">
        <v>129.017</v>
      </c>
      <c r="EC167" s="12">
        <v>10874.77</v>
      </c>
      <c r="ED167" s="61">
        <f t="shared" si="3418"/>
        <v>84289.43472565632</v>
      </c>
      <c r="EE167" s="60">
        <v>0.28100000000000003</v>
      </c>
      <c r="EF167" s="12">
        <v>1.98</v>
      </c>
      <c r="EG167" s="61">
        <f t="shared" si="3419"/>
        <v>7046.263345195729</v>
      </c>
      <c r="EH167" s="60">
        <v>15.016999999999999</v>
      </c>
      <c r="EI167" s="12">
        <v>490.31</v>
      </c>
      <c r="EJ167" s="61">
        <f t="shared" si="3462"/>
        <v>32650.329626423387</v>
      </c>
      <c r="EK167" s="60">
        <v>0</v>
      </c>
      <c r="EL167" s="12">
        <v>0</v>
      </c>
      <c r="EM167" s="61">
        <v>0</v>
      </c>
      <c r="EN167" s="60">
        <v>0</v>
      </c>
      <c r="EO167" s="12">
        <v>0</v>
      </c>
      <c r="EP167" s="61">
        <v>0</v>
      </c>
      <c r="EQ167" s="60">
        <v>0</v>
      </c>
      <c r="ER167" s="12">
        <v>0</v>
      </c>
      <c r="ES167" s="61">
        <v>0</v>
      </c>
      <c r="ET167" s="60">
        <v>0</v>
      </c>
      <c r="EU167" s="12">
        <v>0</v>
      </c>
      <c r="EV167" s="61">
        <v>0</v>
      </c>
      <c r="EW167" s="60">
        <v>0.4</v>
      </c>
      <c r="EX167" s="12">
        <v>82.58</v>
      </c>
      <c r="EY167" s="61">
        <f t="shared" si="3420"/>
        <v>206450</v>
      </c>
      <c r="EZ167" s="60">
        <v>10.345000000000001</v>
      </c>
      <c r="FA167" s="12">
        <v>2323.5700000000002</v>
      </c>
      <c r="FB167" s="61">
        <f t="shared" si="3421"/>
        <v>224608.02319961335</v>
      </c>
      <c r="FC167" s="60">
        <v>0</v>
      </c>
      <c r="FD167" s="12">
        <v>0</v>
      </c>
      <c r="FE167" s="61">
        <v>0</v>
      </c>
      <c r="FF167" s="60">
        <v>52.104999999999997</v>
      </c>
      <c r="FG167" s="12">
        <v>6234.63</v>
      </c>
      <c r="FH167" s="61">
        <f t="shared" si="3422"/>
        <v>119655.11947030036</v>
      </c>
      <c r="FI167" s="60">
        <v>5.093</v>
      </c>
      <c r="FJ167" s="12">
        <v>205.7</v>
      </c>
      <c r="FK167" s="61">
        <f t="shared" si="3423"/>
        <v>40388.768898488117</v>
      </c>
      <c r="FL167" s="60">
        <v>0</v>
      </c>
      <c r="FM167" s="12">
        <v>0</v>
      </c>
      <c r="FN167" s="61">
        <v>0</v>
      </c>
      <c r="FO167" s="60">
        <v>1.0649999999999999</v>
      </c>
      <c r="FP167" s="12">
        <v>589.99</v>
      </c>
      <c r="FQ167" s="61">
        <f t="shared" si="3424"/>
        <v>553981.22065727704</v>
      </c>
      <c r="FR167" s="60">
        <v>5.8840000000000003</v>
      </c>
      <c r="FS167" s="12">
        <v>375.15</v>
      </c>
      <c r="FT167" s="61">
        <f t="shared" si="3425"/>
        <v>63757.647858599586</v>
      </c>
      <c r="FU167" s="60">
        <v>75.953000000000003</v>
      </c>
      <c r="FV167" s="12">
        <v>10687.87</v>
      </c>
      <c r="FW167" s="61">
        <f t="shared" si="3426"/>
        <v>140716.89070872776</v>
      </c>
      <c r="FX167" s="60">
        <v>0</v>
      </c>
      <c r="FY167" s="12">
        <v>0</v>
      </c>
      <c r="FZ167" s="61">
        <v>0</v>
      </c>
      <c r="GA167" s="60">
        <v>0.93600000000000005</v>
      </c>
      <c r="GB167" s="12">
        <v>104.05</v>
      </c>
      <c r="GC167" s="61">
        <f t="shared" si="3427"/>
        <v>111164.52991452991</v>
      </c>
      <c r="GD167" s="60">
        <v>0</v>
      </c>
      <c r="GE167" s="12">
        <v>0</v>
      </c>
      <c r="GF167" s="61">
        <v>0</v>
      </c>
      <c r="GG167" s="60">
        <v>0.02</v>
      </c>
      <c r="GH167" s="12">
        <v>0.2</v>
      </c>
      <c r="GI167" s="61">
        <f t="shared" si="3429"/>
        <v>10000</v>
      </c>
      <c r="GJ167" s="60">
        <v>17.183</v>
      </c>
      <c r="GK167" s="12">
        <v>334.07</v>
      </c>
      <c r="GL167" s="61">
        <f t="shared" si="3430"/>
        <v>19441.890240353838</v>
      </c>
      <c r="GM167" s="60">
        <v>0</v>
      </c>
      <c r="GN167" s="12">
        <v>0</v>
      </c>
      <c r="GO167" s="61">
        <v>0</v>
      </c>
      <c r="GP167" s="60">
        <v>0</v>
      </c>
      <c r="GQ167" s="12">
        <v>0</v>
      </c>
      <c r="GR167" s="61">
        <v>0</v>
      </c>
      <c r="GS167" s="60">
        <v>0</v>
      </c>
      <c r="GT167" s="12">
        <v>0</v>
      </c>
      <c r="GU167" s="61">
        <v>0</v>
      </c>
      <c r="GV167" s="60">
        <v>0</v>
      </c>
      <c r="GW167" s="12">
        <v>0</v>
      </c>
      <c r="GX167" s="61">
        <v>0</v>
      </c>
      <c r="GY167" s="60">
        <v>0.09</v>
      </c>
      <c r="GZ167" s="12">
        <v>1.18</v>
      </c>
      <c r="HA167" s="61">
        <f t="shared" si="3431"/>
        <v>13111.111111111111</v>
      </c>
      <c r="HB167" s="60">
        <v>0</v>
      </c>
      <c r="HC167" s="12">
        <v>0</v>
      </c>
      <c r="HD167" s="61">
        <v>0</v>
      </c>
      <c r="HE167" s="60">
        <v>0</v>
      </c>
      <c r="HF167" s="12">
        <v>0</v>
      </c>
      <c r="HG167" s="61">
        <v>0</v>
      </c>
      <c r="HH167" s="60">
        <v>0</v>
      </c>
      <c r="HI167" s="12">
        <v>0</v>
      </c>
      <c r="HJ167" s="61">
        <v>0</v>
      </c>
      <c r="HK167" s="60">
        <v>6.0000000000000001E-3</v>
      </c>
      <c r="HL167" s="12">
        <v>3.86</v>
      </c>
      <c r="HM167" s="61">
        <f t="shared" ref="HM167:HM171" si="3490">HL167/HK167*1000</f>
        <v>643333.33333333326</v>
      </c>
      <c r="HN167" s="60">
        <v>0.12</v>
      </c>
      <c r="HO167" s="12">
        <v>12.64</v>
      </c>
      <c r="HP167" s="61">
        <f t="shared" ref="HP167:HP173" si="3491">HO167/HN167*1000</f>
        <v>105333.33333333334</v>
      </c>
      <c r="HQ167" s="60">
        <v>21.257999999999999</v>
      </c>
      <c r="HR167" s="12">
        <v>402.57</v>
      </c>
      <c r="HS167" s="61">
        <f t="shared" si="3433"/>
        <v>18937.341236240474</v>
      </c>
      <c r="HT167" s="60">
        <v>0</v>
      </c>
      <c r="HU167" s="12">
        <v>0</v>
      </c>
      <c r="HV167" s="61">
        <v>0</v>
      </c>
      <c r="HW167" s="60">
        <v>0</v>
      </c>
      <c r="HX167" s="12">
        <v>0</v>
      </c>
      <c r="HY167" s="61">
        <v>0</v>
      </c>
      <c r="HZ167" s="60">
        <v>0</v>
      </c>
      <c r="IA167" s="12">
        <v>0</v>
      </c>
      <c r="IB167" s="61">
        <v>0</v>
      </c>
      <c r="IC167" s="60">
        <v>0</v>
      </c>
      <c r="ID167" s="12">
        <v>0</v>
      </c>
      <c r="IE167" s="61">
        <v>0</v>
      </c>
      <c r="IF167" s="60">
        <v>0</v>
      </c>
      <c r="IG167" s="12">
        <v>0</v>
      </c>
      <c r="IH167" s="61">
        <v>0</v>
      </c>
      <c r="II167" s="60">
        <v>8.0060000000000002</v>
      </c>
      <c r="IJ167" s="12">
        <v>235.6</v>
      </c>
      <c r="IK167" s="61">
        <f t="shared" si="3473"/>
        <v>29427.929053210089</v>
      </c>
      <c r="IL167" s="60">
        <v>0</v>
      </c>
      <c r="IM167" s="12">
        <v>0</v>
      </c>
      <c r="IN167" s="61">
        <v>0</v>
      </c>
      <c r="IO167" s="60">
        <v>2.8000000000000001E-2</v>
      </c>
      <c r="IP167" s="12">
        <v>0.31</v>
      </c>
      <c r="IQ167" s="61">
        <f t="shared" si="3474"/>
        <v>11071.428571428571</v>
      </c>
      <c r="IR167" s="60">
        <v>0</v>
      </c>
      <c r="IS167" s="12">
        <v>0</v>
      </c>
      <c r="IT167" s="61">
        <v>0</v>
      </c>
      <c r="IU167" s="60">
        <v>2.5999999999999999E-2</v>
      </c>
      <c r="IV167" s="12">
        <v>0.5</v>
      </c>
      <c r="IW167" s="61">
        <f t="shared" si="3464"/>
        <v>19230.76923076923</v>
      </c>
      <c r="IX167" s="60">
        <v>100.40300000000001</v>
      </c>
      <c r="IY167" s="12">
        <v>3606.15</v>
      </c>
      <c r="IZ167" s="61">
        <f t="shared" si="3434"/>
        <v>35916.755475434002</v>
      </c>
      <c r="JA167" s="60">
        <v>0.71</v>
      </c>
      <c r="JB167" s="12">
        <v>434.53</v>
      </c>
      <c r="JC167" s="61">
        <f t="shared" si="3435"/>
        <v>612014.08450704231</v>
      </c>
      <c r="JD167" s="60">
        <v>0</v>
      </c>
      <c r="JE167" s="12">
        <v>0</v>
      </c>
      <c r="JF167" s="61">
        <v>0</v>
      </c>
      <c r="JG167" s="60">
        <v>1.3129999999999999</v>
      </c>
      <c r="JH167" s="12">
        <v>13.08</v>
      </c>
      <c r="JI167" s="61">
        <f t="shared" si="3436"/>
        <v>9961.9192688499625</v>
      </c>
      <c r="JJ167" s="60">
        <v>0</v>
      </c>
      <c r="JK167" s="12">
        <v>0</v>
      </c>
      <c r="JL167" s="61">
        <v>0</v>
      </c>
      <c r="JM167" s="60">
        <v>8.5359999999999996</v>
      </c>
      <c r="JN167" s="12">
        <v>180.84</v>
      </c>
      <c r="JO167" s="61">
        <f t="shared" si="3437"/>
        <v>21185.567010309282</v>
      </c>
      <c r="JP167" s="60">
        <v>0</v>
      </c>
      <c r="JQ167" s="12">
        <v>0</v>
      </c>
      <c r="JR167" s="61">
        <v>0</v>
      </c>
      <c r="JS167" s="60">
        <v>0</v>
      </c>
      <c r="JT167" s="12">
        <v>0</v>
      </c>
      <c r="JU167" s="61">
        <v>0</v>
      </c>
      <c r="JV167" s="60">
        <v>0</v>
      </c>
      <c r="JW167" s="12">
        <v>0</v>
      </c>
      <c r="JX167" s="61">
        <v>0</v>
      </c>
      <c r="JY167" s="60">
        <v>0.3</v>
      </c>
      <c r="JZ167" s="12">
        <v>31.64</v>
      </c>
      <c r="KA167" s="61">
        <f t="shared" si="3438"/>
        <v>105466.66666666667</v>
      </c>
      <c r="KB167" s="60">
        <v>0</v>
      </c>
      <c r="KC167" s="12">
        <v>0</v>
      </c>
      <c r="KD167" s="61">
        <v>0</v>
      </c>
      <c r="KE167" s="60">
        <v>92.433999999999997</v>
      </c>
      <c r="KF167" s="12">
        <v>6822.69</v>
      </c>
      <c r="KG167" s="61">
        <f t="shared" si="3439"/>
        <v>73811.476296600813</v>
      </c>
      <c r="KH167" s="60">
        <v>0.113</v>
      </c>
      <c r="KI167" s="12">
        <v>3.25</v>
      </c>
      <c r="KJ167" s="61">
        <f t="shared" si="3440"/>
        <v>28761.061946902653</v>
      </c>
      <c r="KK167" s="60">
        <v>0</v>
      </c>
      <c r="KL167" s="12">
        <v>0</v>
      </c>
      <c r="KM167" s="61">
        <v>0</v>
      </c>
      <c r="KN167" s="60">
        <v>0</v>
      </c>
      <c r="KO167" s="12">
        <v>0</v>
      </c>
      <c r="KP167" s="61">
        <v>0</v>
      </c>
      <c r="KQ167" s="60">
        <v>0.85699999999999998</v>
      </c>
      <c r="KR167" s="12">
        <v>270.85000000000002</v>
      </c>
      <c r="KS167" s="61">
        <f t="shared" si="3465"/>
        <v>316044.34072345396</v>
      </c>
      <c r="KT167" s="60">
        <v>20.440000000000001</v>
      </c>
      <c r="KU167" s="12">
        <v>3632.87</v>
      </c>
      <c r="KV167" s="61">
        <f t="shared" si="3441"/>
        <v>177733.36594911935</v>
      </c>
      <c r="KW167" s="60">
        <v>0</v>
      </c>
      <c r="KX167" s="12">
        <v>0</v>
      </c>
      <c r="KY167" s="61">
        <v>0</v>
      </c>
      <c r="KZ167" s="60">
        <v>0</v>
      </c>
      <c r="LA167" s="12">
        <v>0</v>
      </c>
      <c r="LB167" s="61">
        <v>0</v>
      </c>
      <c r="LC167" s="60">
        <v>0</v>
      </c>
      <c r="LD167" s="12">
        <v>0</v>
      </c>
      <c r="LE167" s="61">
        <v>0</v>
      </c>
      <c r="LF167" s="60">
        <v>0</v>
      </c>
      <c r="LG167" s="12">
        <v>0</v>
      </c>
      <c r="LH167" s="61">
        <v>0</v>
      </c>
      <c r="LI167" s="60">
        <v>0</v>
      </c>
      <c r="LJ167" s="12">
        <v>0</v>
      </c>
      <c r="LK167" s="61">
        <v>0</v>
      </c>
      <c r="LL167" s="60">
        <v>1.804</v>
      </c>
      <c r="LM167" s="12">
        <v>129.15</v>
      </c>
      <c r="LN167" s="61">
        <f t="shared" si="3442"/>
        <v>71590.909090909088</v>
      </c>
      <c r="LO167" s="60">
        <v>0</v>
      </c>
      <c r="LP167" s="12">
        <v>0</v>
      </c>
      <c r="LQ167" s="61">
        <v>0</v>
      </c>
      <c r="LR167" s="60">
        <v>0</v>
      </c>
      <c r="LS167" s="12">
        <v>0</v>
      </c>
      <c r="LT167" s="61">
        <v>0</v>
      </c>
      <c r="LU167" s="60">
        <v>4.2000000000000003E-2</v>
      </c>
      <c r="LV167" s="12">
        <v>10.46</v>
      </c>
      <c r="LW167" s="61">
        <f t="shared" si="3443"/>
        <v>249047.61904761905</v>
      </c>
      <c r="LX167" s="60">
        <v>24.641999999999999</v>
      </c>
      <c r="LY167" s="12">
        <v>795.71</v>
      </c>
      <c r="LZ167" s="61">
        <f t="shared" si="3444"/>
        <v>32290.804317831346</v>
      </c>
      <c r="MA167" s="60">
        <v>0.11700000000000001</v>
      </c>
      <c r="MB167" s="12">
        <v>28.17</v>
      </c>
      <c r="MC167" s="61">
        <f t="shared" si="3476"/>
        <v>240769.23076923078</v>
      </c>
      <c r="MD167" s="60">
        <v>0</v>
      </c>
      <c r="ME167" s="12">
        <v>0</v>
      </c>
      <c r="MF167" s="61">
        <v>0</v>
      </c>
      <c r="MG167" s="60">
        <v>0.50600000000000001</v>
      </c>
      <c r="MH167" s="12">
        <v>405.44</v>
      </c>
      <c r="MI167" s="61">
        <f t="shared" si="3445"/>
        <v>801264.82213438733</v>
      </c>
      <c r="MJ167" s="60">
        <v>16.276</v>
      </c>
      <c r="MK167" s="12">
        <v>7933.01</v>
      </c>
      <c r="ML167" s="61">
        <f t="shared" si="3446"/>
        <v>487405.38215777831</v>
      </c>
      <c r="MM167" s="60">
        <v>39.695999999999998</v>
      </c>
      <c r="MN167" s="12">
        <v>13222.59</v>
      </c>
      <c r="MO167" s="61">
        <f t="shared" si="3447"/>
        <v>333096.28174123337</v>
      </c>
      <c r="MP167" s="60">
        <v>0</v>
      </c>
      <c r="MQ167" s="12">
        <v>0</v>
      </c>
      <c r="MR167" s="61">
        <v>0</v>
      </c>
      <c r="MS167" s="60">
        <v>5.16</v>
      </c>
      <c r="MT167" s="12">
        <v>34.380000000000003</v>
      </c>
      <c r="MU167" s="61">
        <f t="shared" si="3448"/>
        <v>6662.7906976744189</v>
      </c>
      <c r="MV167" s="60">
        <v>0</v>
      </c>
      <c r="MW167" s="12">
        <v>0</v>
      </c>
      <c r="MX167" s="61">
        <v>0</v>
      </c>
      <c r="MY167" s="60">
        <v>85.334999999999994</v>
      </c>
      <c r="MZ167" s="12">
        <v>1674.09</v>
      </c>
      <c r="NA167" s="61">
        <f t="shared" si="3449"/>
        <v>19617.859026190898</v>
      </c>
      <c r="NB167" s="60">
        <v>0</v>
      </c>
      <c r="NC167" s="12">
        <v>0</v>
      </c>
      <c r="ND167" s="61">
        <v>0</v>
      </c>
      <c r="NE167" s="60">
        <v>0</v>
      </c>
      <c r="NF167" s="12">
        <v>0</v>
      </c>
      <c r="NG167" s="61">
        <v>0</v>
      </c>
      <c r="NH167" s="60">
        <v>1.4E-2</v>
      </c>
      <c r="NI167" s="12">
        <v>0.51</v>
      </c>
      <c r="NJ167" s="61">
        <f t="shared" ref="NJ167" si="3492">NI167/NH167*1000</f>
        <v>36428.571428571428</v>
      </c>
      <c r="NK167" s="60">
        <v>2.3E-2</v>
      </c>
      <c r="NL167" s="12">
        <v>6.41</v>
      </c>
      <c r="NM167" s="61">
        <f t="shared" si="3450"/>
        <v>278695.65217391308</v>
      </c>
      <c r="NN167" s="60">
        <v>0</v>
      </c>
      <c r="NO167" s="12">
        <v>0</v>
      </c>
      <c r="NP167" s="61">
        <v>0</v>
      </c>
      <c r="NQ167" s="60">
        <v>0</v>
      </c>
      <c r="NR167" s="12">
        <v>0</v>
      </c>
      <c r="NS167" s="61">
        <v>0</v>
      </c>
      <c r="NT167" s="60">
        <v>3.306</v>
      </c>
      <c r="NU167" s="12">
        <v>86.78</v>
      </c>
      <c r="NV167" s="61">
        <f t="shared" si="3482"/>
        <v>26249.243799153057</v>
      </c>
      <c r="NW167" s="60">
        <v>560.06799999999998</v>
      </c>
      <c r="NX167" s="12">
        <v>16287.32</v>
      </c>
      <c r="NY167" s="61">
        <f t="shared" si="3452"/>
        <v>29080.968739510201</v>
      </c>
      <c r="NZ167" s="60">
        <v>198.34</v>
      </c>
      <c r="OA167" s="12">
        <v>25076.55</v>
      </c>
      <c r="OB167" s="61">
        <f t="shared" si="3453"/>
        <v>126432.13673489966</v>
      </c>
      <c r="OC167" s="60">
        <v>0</v>
      </c>
      <c r="OD167" s="12">
        <v>0</v>
      </c>
      <c r="OE167" s="61">
        <v>0</v>
      </c>
      <c r="OF167" s="72">
        <v>0.38200000000000001</v>
      </c>
      <c r="OG167" s="23">
        <v>9.09</v>
      </c>
      <c r="OH167" s="73">
        <v>23795.811518324605</v>
      </c>
      <c r="OI167" s="60">
        <v>0</v>
      </c>
      <c r="OJ167" s="12">
        <v>0</v>
      </c>
      <c r="OK167" s="61">
        <v>0</v>
      </c>
      <c r="OL167" s="60">
        <v>0</v>
      </c>
      <c r="OM167" s="12">
        <v>0</v>
      </c>
      <c r="ON167" s="61">
        <v>0</v>
      </c>
      <c r="OO167" s="54">
        <v>0</v>
      </c>
      <c r="OP167" s="10">
        <v>0</v>
      </c>
      <c r="OQ167" s="55">
        <f t="shared" si="3454"/>
        <v>0</v>
      </c>
      <c r="OR167" s="60">
        <v>8.0649999999999995</v>
      </c>
      <c r="OS167" s="12">
        <v>1508.03</v>
      </c>
      <c r="OT167" s="61">
        <f t="shared" si="3455"/>
        <v>186984.50092994422</v>
      </c>
      <c r="OU167" s="60">
        <v>0</v>
      </c>
      <c r="OV167" s="12">
        <v>0</v>
      </c>
      <c r="OW167" s="61">
        <v>0</v>
      </c>
      <c r="OX167" s="60">
        <v>0</v>
      </c>
      <c r="OY167" s="12">
        <v>0</v>
      </c>
      <c r="OZ167" s="61">
        <v>0</v>
      </c>
      <c r="PA167" s="13">
        <f t="shared" si="3484"/>
        <v>1707.0060000000001</v>
      </c>
      <c r="PB167" s="78">
        <f t="shared" si="3485"/>
        <v>145226.78999999998</v>
      </c>
      <c r="PC167" s="6"/>
      <c r="PD167" s="9"/>
      <c r="PE167" s="6"/>
      <c r="PF167" s="6"/>
      <c r="PG167" s="6"/>
      <c r="PH167" s="9"/>
      <c r="PI167" s="6"/>
      <c r="PJ167" s="6"/>
      <c r="PK167" s="6"/>
      <c r="PL167" s="9"/>
      <c r="PM167" s="6"/>
      <c r="PN167" s="6"/>
      <c r="PO167" s="6"/>
      <c r="PP167" s="9"/>
      <c r="PQ167" s="6"/>
      <c r="PR167" s="6"/>
      <c r="PS167" s="6"/>
      <c r="PT167" s="9"/>
      <c r="PU167" s="6"/>
      <c r="PV167" s="6"/>
      <c r="PW167" s="6"/>
      <c r="PX167" s="9"/>
      <c r="PY167" s="6"/>
      <c r="PZ167" s="6"/>
      <c r="QA167" s="6"/>
      <c r="QB167" s="9"/>
      <c r="QC167" s="6"/>
      <c r="QD167" s="6"/>
      <c r="QE167" s="6"/>
      <c r="QF167" s="2"/>
      <c r="QG167" s="1"/>
      <c r="QH167" s="1"/>
      <c r="QI167" s="1"/>
      <c r="QJ167" s="2"/>
      <c r="QK167" s="1"/>
      <c r="QL167" s="1"/>
      <c r="QM167" s="1"/>
      <c r="QN167" s="2"/>
      <c r="QO167" s="1"/>
      <c r="QP167" s="1"/>
      <c r="QQ167" s="1"/>
    </row>
    <row r="168" spans="1:534" x14ac:dyDescent="0.25">
      <c r="A168" s="46">
        <v>2016</v>
      </c>
      <c r="B168" s="47" t="s">
        <v>11</v>
      </c>
      <c r="C168" s="60">
        <v>0</v>
      </c>
      <c r="D168" s="12">
        <v>0</v>
      </c>
      <c r="E168" s="61">
        <v>0</v>
      </c>
      <c r="F168" s="60">
        <v>0</v>
      </c>
      <c r="G168" s="12">
        <v>0</v>
      </c>
      <c r="H168" s="61">
        <v>0</v>
      </c>
      <c r="I168" s="60">
        <v>0</v>
      </c>
      <c r="J168" s="12">
        <v>0</v>
      </c>
      <c r="K168" s="61">
        <v>0</v>
      </c>
      <c r="L168" s="60">
        <v>0</v>
      </c>
      <c r="M168" s="12">
        <v>0</v>
      </c>
      <c r="N168" s="61">
        <v>0</v>
      </c>
      <c r="O168" s="60">
        <v>0</v>
      </c>
      <c r="P168" s="12">
        <v>0</v>
      </c>
      <c r="Q168" s="61">
        <v>0</v>
      </c>
      <c r="R168" s="60">
        <v>0</v>
      </c>
      <c r="S168" s="12">
        <v>0</v>
      </c>
      <c r="T168" s="61">
        <v>0</v>
      </c>
      <c r="U168" s="60">
        <v>2.0499999999999998</v>
      </c>
      <c r="V168" s="12">
        <v>501.36</v>
      </c>
      <c r="W168" s="61">
        <f t="shared" si="3458"/>
        <v>244565.85365853662</v>
      </c>
      <c r="X168" s="60">
        <v>18.722000000000001</v>
      </c>
      <c r="Y168" s="12">
        <v>907.17</v>
      </c>
      <c r="Z168" s="61">
        <f t="shared" si="3403"/>
        <v>48454.759106933008</v>
      </c>
      <c r="AA168" s="60">
        <v>0</v>
      </c>
      <c r="AB168" s="12">
        <v>0</v>
      </c>
      <c r="AC168" s="61">
        <v>0</v>
      </c>
      <c r="AD168" s="60">
        <v>0</v>
      </c>
      <c r="AE168" s="12">
        <v>0</v>
      </c>
      <c r="AF168" s="61">
        <v>0</v>
      </c>
      <c r="AG168" s="60">
        <v>0</v>
      </c>
      <c r="AH168" s="12">
        <v>0</v>
      </c>
      <c r="AI168" s="61">
        <v>0</v>
      </c>
      <c r="AJ168" s="60">
        <v>1.214</v>
      </c>
      <c r="AK168" s="12">
        <v>494.67</v>
      </c>
      <c r="AL168" s="61">
        <f t="shared" si="3404"/>
        <v>407471.1696869852</v>
      </c>
      <c r="AM168" s="60">
        <v>0</v>
      </c>
      <c r="AN168" s="12">
        <v>0</v>
      </c>
      <c r="AO168" s="61">
        <v>0</v>
      </c>
      <c r="AP168" s="60">
        <v>2.3759999999999999</v>
      </c>
      <c r="AQ168" s="12">
        <v>31.86</v>
      </c>
      <c r="AR168" s="61">
        <f t="shared" si="3405"/>
        <v>13409.09090909091</v>
      </c>
      <c r="AS168" s="60">
        <v>9.7840000000000007</v>
      </c>
      <c r="AT168" s="12">
        <v>544.03</v>
      </c>
      <c r="AU168" s="61">
        <f t="shared" si="3406"/>
        <v>55604.047424366305</v>
      </c>
      <c r="AV168" s="60">
        <v>0</v>
      </c>
      <c r="AW168" s="12">
        <v>0</v>
      </c>
      <c r="AX168" s="61">
        <v>0</v>
      </c>
      <c r="AY168" s="60">
        <v>0</v>
      </c>
      <c r="AZ168" s="12">
        <v>0</v>
      </c>
      <c r="BA168" s="61">
        <v>0</v>
      </c>
      <c r="BB168" s="60">
        <v>0</v>
      </c>
      <c r="BC168" s="12">
        <v>0</v>
      </c>
      <c r="BD168" s="61">
        <v>0</v>
      </c>
      <c r="BE168" s="60">
        <v>0</v>
      </c>
      <c r="BF168" s="12">
        <v>0</v>
      </c>
      <c r="BG168" s="61">
        <v>0</v>
      </c>
      <c r="BH168" s="60">
        <v>0.83299999999999996</v>
      </c>
      <c r="BI168" s="12">
        <v>1.94</v>
      </c>
      <c r="BJ168" s="61">
        <f t="shared" si="3460"/>
        <v>2328.9315726290515</v>
      </c>
      <c r="BK168" s="60">
        <v>22.649000000000001</v>
      </c>
      <c r="BL168" s="12">
        <v>6567.65</v>
      </c>
      <c r="BM168" s="61">
        <f t="shared" si="3407"/>
        <v>289975.27484657156</v>
      </c>
      <c r="BN168" s="60">
        <v>0</v>
      </c>
      <c r="BO168" s="12">
        <v>0</v>
      </c>
      <c r="BP168" s="61">
        <v>0</v>
      </c>
      <c r="BQ168" s="60">
        <v>0</v>
      </c>
      <c r="BR168" s="12">
        <v>0</v>
      </c>
      <c r="BS168" s="61">
        <v>0</v>
      </c>
      <c r="BT168" s="60">
        <v>93.397000000000006</v>
      </c>
      <c r="BU168" s="12">
        <v>5551.55</v>
      </c>
      <c r="BV168" s="61">
        <f t="shared" si="3408"/>
        <v>59440.346049658983</v>
      </c>
      <c r="BW168" s="60">
        <v>1.6830000000000001</v>
      </c>
      <c r="BX168" s="12">
        <v>299.72000000000003</v>
      </c>
      <c r="BY168" s="61">
        <f t="shared" si="3409"/>
        <v>178086.74985145574</v>
      </c>
      <c r="BZ168" s="60">
        <v>0</v>
      </c>
      <c r="CA168" s="12">
        <v>0</v>
      </c>
      <c r="CB168" s="61">
        <v>0</v>
      </c>
      <c r="CC168" s="60">
        <v>0</v>
      </c>
      <c r="CD168" s="12">
        <v>0</v>
      </c>
      <c r="CE168" s="61">
        <v>0</v>
      </c>
      <c r="CF168" s="60">
        <v>0</v>
      </c>
      <c r="CG168" s="12">
        <v>0</v>
      </c>
      <c r="CH168" s="61">
        <v>0</v>
      </c>
      <c r="CI168" s="60">
        <v>3.2000000000000001E-2</v>
      </c>
      <c r="CJ168" s="12">
        <v>0.02</v>
      </c>
      <c r="CK168" s="61">
        <f t="shared" si="3470"/>
        <v>625</v>
      </c>
      <c r="CL168" s="60">
        <v>0</v>
      </c>
      <c r="CM168" s="12">
        <v>0</v>
      </c>
      <c r="CN168" s="61">
        <v>0</v>
      </c>
      <c r="CO168" s="60">
        <v>0</v>
      </c>
      <c r="CP168" s="12">
        <v>0</v>
      </c>
      <c r="CQ168" s="61">
        <v>0</v>
      </c>
      <c r="CR168" s="60">
        <v>34.270000000000003</v>
      </c>
      <c r="CS168" s="12">
        <v>3476.89</v>
      </c>
      <c r="CT168" s="61">
        <f t="shared" si="3410"/>
        <v>101455.79223810912</v>
      </c>
      <c r="CU168" s="60">
        <v>184.21799999999999</v>
      </c>
      <c r="CV168" s="12">
        <v>10287.459999999999</v>
      </c>
      <c r="CW168" s="61">
        <f t="shared" si="3411"/>
        <v>55843.945759914881</v>
      </c>
      <c r="CX168" s="60">
        <v>0</v>
      </c>
      <c r="CY168" s="12">
        <v>0</v>
      </c>
      <c r="CZ168" s="61">
        <v>0</v>
      </c>
      <c r="DA168" s="60">
        <v>5.7220000000000004</v>
      </c>
      <c r="DB168" s="12">
        <v>190.18</v>
      </c>
      <c r="DC168" s="61">
        <f t="shared" si="3412"/>
        <v>33236.630548759174</v>
      </c>
      <c r="DD168" s="60">
        <v>0</v>
      </c>
      <c r="DE168" s="12">
        <v>0</v>
      </c>
      <c r="DF168" s="61">
        <v>0</v>
      </c>
      <c r="DG168" s="60">
        <v>0</v>
      </c>
      <c r="DH168" s="12">
        <v>0</v>
      </c>
      <c r="DI168" s="61">
        <v>0</v>
      </c>
      <c r="DJ168" s="60">
        <v>0.115</v>
      </c>
      <c r="DK168" s="12">
        <v>1514.49</v>
      </c>
      <c r="DL168" s="61">
        <f t="shared" si="3413"/>
        <v>13169478.260869564</v>
      </c>
      <c r="DM168" s="60">
        <v>0.05</v>
      </c>
      <c r="DN168" s="12">
        <v>0.72</v>
      </c>
      <c r="DO168" s="61">
        <f t="shared" si="3414"/>
        <v>14399.999999999998</v>
      </c>
      <c r="DP168" s="60">
        <v>0</v>
      </c>
      <c r="DQ168" s="12">
        <v>0</v>
      </c>
      <c r="DR168" s="61">
        <v>0</v>
      </c>
      <c r="DS168" s="60">
        <v>0</v>
      </c>
      <c r="DT168" s="12">
        <v>0</v>
      </c>
      <c r="DU168" s="61">
        <v>0</v>
      </c>
      <c r="DV168" s="60">
        <v>61.744</v>
      </c>
      <c r="DW168" s="12">
        <v>10587.44</v>
      </c>
      <c r="DX168" s="61">
        <f t="shared" si="3416"/>
        <v>171473.17958020212</v>
      </c>
      <c r="DY168" s="54">
        <v>0</v>
      </c>
      <c r="DZ168" s="10">
        <v>0</v>
      </c>
      <c r="EA168" s="55">
        <f t="shared" si="3417"/>
        <v>0</v>
      </c>
      <c r="EB168" s="60">
        <v>190.274</v>
      </c>
      <c r="EC168" s="12">
        <v>14951.62</v>
      </c>
      <c r="ED168" s="61">
        <f t="shared" si="3418"/>
        <v>78579.417051199853</v>
      </c>
      <c r="EE168" s="60">
        <v>0</v>
      </c>
      <c r="EF168" s="12">
        <v>0</v>
      </c>
      <c r="EG168" s="61">
        <v>0</v>
      </c>
      <c r="EH168" s="60">
        <v>5.6989999999999998</v>
      </c>
      <c r="EI168" s="12">
        <v>566.49</v>
      </c>
      <c r="EJ168" s="61">
        <f t="shared" si="3462"/>
        <v>99401.649412177576</v>
      </c>
      <c r="EK168" s="60">
        <v>0</v>
      </c>
      <c r="EL168" s="12">
        <v>0</v>
      </c>
      <c r="EM168" s="61">
        <v>0</v>
      </c>
      <c r="EN168" s="60">
        <v>0</v>
      </c>
      <c r="EO168" s="12">
        <v>0</v>
      </c>
      <c r="EP168" s="61">
        <v>0</v>
      </c>
      <c r="EQ168" s="60">
        <v>0</v>
      </c>
      <c r="ER168" s="12">
        <v>0</v>
      </c>
      <c r="ES168" s="61">
        <v>0</v>
      </c>
      <c r="ET168" s="60">
        <v>0</v>
      </c>
      <c r="EU168" s="12">
        <v>0</v>
      </c>
      <c r="EV168" s="61">
        <v>0</v>
      </c>
      <c r="EW168" s="60">
        <v>17.826000000000001</v>
      </c>
      <c r="EX168" s="12">
        <v>233.61</v>
      </c>
      <c r="EY168" s="61">
        <f t="shared" si="3420"/>
        <v>13105.01514641535</v>
      </c>
      <c r="EZ168" s="60">
        <v>0.4</v>
      </c>
      <c r="FA168" s="12">
        <v>182</v>
      </c>
      <c r="FB168" s="61">
        <f t="shared" si="3421"/>
        <v>455000</v>
      </c>
      <c r="FC168" s="60">
        <v>0</v>
      </c>
      <c r="FD168" s="12">
        <v>0</v>
      </c>
      <c r="FE168" s="61">
        <v>0</v>
      </c>
      <c r="FF168" s="60">
        <v>31.824000000000002</v>
      </c>
      <c r="FG168" s="12">
        <v>3489.57</v>
      </c>
      <c r="FH168" s="61">
        <f t="shared" si="3422"/>
        <v>109652.14932126696</v>
      </c>
      <c r="FI168" s="60">
        <v>23</v>
      </c>
      <c r="FJ168" s="12">
        <v>172.81</v>
      </c>
      <c r="FK168" s="61">
        <f t="shared" si="3423"/>
        <v>7513.478260869565</v>
      </c>
      <c r="FL168" s="60">
        <v>0</v>
      </c>
      <c r="FM168" s="12">
        <v>0</v>
      </c>
      <c r="FN168" s="61">
        <v>0</v>
      </c>
      <c r="FO168" s="60">
        <v>17.806000000000001</v>
      </c>
      <c r="FP168" s="12">
        <v>7200.23</v>
      </c>
      <c r="FQ168" s="61">
        <f t="shared" si="3424"/>
        <v>404370.99853981799</v>
      </c>
      <c r="FR168" s="60">
        <v>3.742</v>
      </c>
      <c r="FS168" s="12">
        <v>645.66</v>
      </c>
      <c r="FT168" s="61">
        <f t="shared" si="3425"/>
        <v>172544.09406734366</v>
      </c>
      <c r="FU168" s="60">
        <v>140.499</v>
      </c>
      <c r="FV168" s="12">
        <v>12695.1</v>
      </c>
      <c r="FW168" s="61">
        <f t="shared" si="3426"/>
        <v>90357.22674182734</v>
      </c>
      <c r="FX168" s="60">
        <v>0</v>
      </c>
      <c r="FY168" s="12">
        <v>0</v>
      </c>
      <c r="FZ168" s="61">
        <v>0</v>
      </c>
      <c r="GA168" s="60">
        <v>0.63900000000000001</v>
      </c>
      <c r="GB168" s="12">
        <v>73.34</v>
      </c>
      <c r="GC168" s="61">
        <f t="shared" si="3427"/>
        <v>114773.08294209704</v>
      </c>
      <c r="GD168" s="60">
        <v>0</v>
      </c>
      <c r="GE168" s="12">
        <v>0</v>
      </c>
      <c r="GF168" s="61">
        <v>0</v>
      </c>
      <c r="GG168" s="60">
        <v>0</v>
      </c>
      <c r="GH168" s="12">
        <v>0</v>
      </c>
      <c r="GI168" s="61">
        <v>0</v>
      </c>
      <c r="GJ168" s="60">
        <v>16.065000000000001</v>
      </c>
      <c r="GK168" s="12">
        <v>112.79</v>
      </c>
      <c r="GL168" s="61">
        <f t="shared" si="3430"/>
        <v>7020.8527855586672</v>
      </c>
      <c r="GM168" s="60">
        <v>0</v>
      </c>
      <c r="GN168" s="12">
        <v>0</v>
      </c>
      <c r="GO168" s="61">
        <v>0</v>
      </c>
      <c r="GP168" s="60">
        <v>0</v>
      </c>
      <c r="GQ168" s="12">
        <v>0</v>
      </c>
      <c r="GR168" s="61">
        <v>0</v>
      </c>
      <c r="GS168" s="60">
        <v>0</v>
      </c>
      <c r="GT168" s="12">
        <v>0</v>
      </c>
      <c r="GU168" s="61">
        <v>0</v>
      </c>
      <c r="GV168" s="60">
        <v>0</v>
      </c>
      <c r="GW168" s="12">
        <v>0</v>
      </c>
      <c r="GX168" s="61">
        <v>0</v>
      </c>
      <c r="GY168" s="60">
        <v>0.25</v>
      </c>
      <c r="GZ168" s="12">
        <v>1.2</v>
      </c>
      <c r="HA168" s="61">
        <f t="shared" si="3431"/>
        <v>4800</v>
      </c>
      <c r="HB168" s="60">
        <v>23.003</v>
      </c>
      <c r="HC168" s="12">
        <v>877.3</v>
      </c>
      <c r="HD168" s="61">
        <f t="shared" ref="HD168:HD171" si="3493">HC168/HB168*1000</f>
        <v>38138.503673433894</v>
      </c>
      <c r="HE168" s="60">
        <v>6.4020000000000001</v>
      </c>
      <c r="HF168" s="12">
        <v>352.8</v>
      </c>
      <c r="HG168" s="61">
        <f t="shared" si="3432"/>
        <v>55107.778819119027</v>
      </c>
      <c r="HH168" s="60">
        <v>0</v>
      </c>
      <c r="HI168" s="12">
        <v>0</v>
      </c>
      <c r="HJ168" s="61">
        <v>0</v>
      </c>
      <c r="HK168" s="60">
        <v>0</v>
      </c>
      <c r="HL168" s="12">
        <v>0</v>
      </c>
      <c r="HM168" s="61">
        <v>0</v>
      </c>
      <c r="HN168" s="60">
        <v>0</v>
      </c>
      <c r="HO168" s="12">
        <v>0</v>
      </c>
      <c r="HP168" s="61">
        <v>0</v>
      </c>
      <c r="HQ168" s="60">
        <v>51.530999999999999</v>
      </c>
      <c r="HR168" s="12">
        <v>1668.55</v>
      </c>
      <c r="HS168" s="61">
        <f t="shared" si="3433"/>
        <v>32379.538530205118</v>
      </c>
      <c r="HT168" s="60">
        <v>0</v>
      </c>
      <c r="HU168" s="12">
        <v>0</v>
      </c>
      <c r="HV168" s="61">
        <v>0</v>
      </c>
      <c r="HW168" s="60">
        <v>5.0000000000000001E-3</v>
      </c>
      <c r="HX168" s="12">
        <v>0.64</v>
      </c>
      <c r="HY168" s="61">
        <f t="shared" si="3488"/>
        <v>128000</v>
      </c>
      <c r="HZ168" s="60">
        <v>0</v>
      </c>
      <c r="IA168" s="12">
        <v>0</v>
      </c>
      <c r="IB168" s="61">
        <v>0</v>
      </c>
      <c r="IC168" s="60">
        <v>0</v>
      </c>
      <c r="ID168" s="12">
        <v>0</v>
      </c>
      <c r="IE168" s="61">
        <v>0</v>
      </c>
      <c r="IF168" s="60">
        <v>0</v>
      </c>
      <c r="IG168" s="12">
        <v>0</v>
      </c>
      <c r="IH168" s="61">
        <v>0</v>
      </c>
      <c r="II168" s="60">
        <v>0</v>
      </c>
      <c r="IJ168" s="12">
        <v>0</v>
      </c>
      <c r="IK168" s="61">
        <v>0</v>
      </c>
      <c r="IL168" s="60">
        <v>0</v>
      </c>
      <c r="IM168" s="12">
        <v>0</v>
      </c>
      <c r="IN168" s="61">
        <v>0</v>
      </c>
      <c r="IO168" s="60">
        <v>0</v>
      </c>
      <c r="IP168" s="12">
        <v>0</v>
      </c>
      <c r="IQ168" s="61">
        <v>0</v>
      </c>
      <c r="IR168" s="60">
        <v>0</v>
      </c>
      <c r="IS168" s="12">
        <v>0</v>
      </c>
      <c r="IT168" s="61">
        <v>0</v>
      </c>
      <c r="IU168" s="60">
        <v>7.4999999999999997E-2</v>
      </c>
      <c r="IV168" s="12">
        <v>1.55</v>
      </c>
      <c r="IW168" s="61">
        <f t="shared" si="3464"/>
        <v>20666.666666666668</v>
      </c>
      <c r="IX168" s="60">
        <v>64.727999999999994</v>
      </c>
      <c r="IY168" s="12">
        <v>2033.64</v>
      </c>
      <c r="IZ168" s="61">
        <f t="shared" si="3434"/>
        <v>31418.242491657402</v>
      </c>
      <c r="JA168" s="60">
        <v>1.081</v>
      </c>
      <c r="JB168" s="12">
        <v>572.65</v>
      </c>
      <c r="JC168" s="61">
        <f t="shared" si="3435"/>
        <v>529740.980573543</v>
      </c>
      <c r="JD168" s="60">
        <v>0</v>
      </c>
      <c r="JE168" s="12">
        <v>0</v>
      </c>
      <c r="JF168" s="61">
        <v>0</v>
      </c>
      <c r="JG168" s="60">
        <v>1.403</v>
      </c>
      <c r="JH168" s="12">
        <v>6.35</v>
      </c>
      <c r="JI168" s="61">
        <f t="shared" si="3436"/>
        <v>4526.0156806842479</v>
      </c>
      <c r="JJ168" s="60">
        <v>2.92</v>
      </c>
      <c r="JK168" s="12">
        <v>352.43</v>
      </c>
      <c r="JL168" s="61">
        <f t="shared" si="3475"/>
        <v>120695.20547945205</v>
      </c>
      <c r="JM168" s="60">
        <v>0.22</v>
      </c>
      <c r="JN168" s="12">
        <v>15.97</v>
      </c>
      <c r="JO168" s="61">
        <f t="shared" si="3437"/>
        <v>72590.909090909088</v>
      </c>
      <c r="JP168" s="60">
        <v>0</v>
      </c>
      <c r="JQ168" s="12">
        <v>0</v>
      </c>
      <c r="JR168" s="61">
        <v>0</v>
      </c>
      <c r="JS168" s="60">
        <v>0</v>
      </c>
      <c r="JT168" s="12">
        <v>0</v>
      </c>
      <c r="JU168" s="61">
        <v>0</v>
      </c>
      <c r="JV168" s="60">
        <v>0</v>
      </c>
      <c r="JW168" s="12">
        <v>0</v>
      </c>
      <c r="JX168" s="61">
        <v>0</v>
      </c>
      <c r="JY168" s="60">
        <v>1</v>
      </c>
      <c r="JZ168" s="12">
        <v>172.6</v>
      </c>
      <c r="KA168" s="61">
        <f t="shared" si="3438"/>
        <v>172600</v>
      </c>
      <c r="KB168" s="60">
        <v>0</v>
      </c>
      <c r="KC168" s="12">
        <v>0</v>
      </c>
      <c r="KD168" s="61">
        <v>0</v>
      </c>
      <c r="KE168" s="60">
        <v>224.13200000000001</v>
      </c>
      <c r="KF168" s="12">
        <v>17890.53</v>
      </c>
      <c r="KG168" s="61">
        <f t="shared" si="3439"/>
        <v>79821.399889350912</v>
      </c>
      <c r="KH168" s="60">
        <v>0.19800000000000001</v>
      </c>
      <c r="KI168" s="12">
        <v>6.94</v>
      </c>
      <c r="KJ168" s="61">
        <f t="shared" si="3440"/>
        <v>35050.505050505053</v>
      </c>
      <c r="KK168" s="60">
        <v>0</v>
      </c>
      <c r="KL168" s="12">
        <v>0</v>
      </c>
      <c r="KM168" s="61">
        <v>0</v>
      </c>
      <c r="KN168" s="60">
        <v>0</v>
      </c>
      <c r="KO168" s="12">
        <v>0</v>
      </c>
      <c r="KP168" s="61">
        <v>0</v>
      </c>
      <c r="KQ168" s="60">
        <v>0</v>
      </c>
      <c r="KR168" s="12">
        <v>0</v>
      </c>
      <c r="KS168" s="61">
        <v>0</v>
      </c>
      <c r="KT168" s="60">
        <v>0</v>
      </c>
      <c r="KU168" s="12">
        <v>0</v>
      </c>
      <c r="KV168" s="61">
        <v>0</v>
      </c>
      <c r="KW168" s="60">
        <v>0</v>
      </c>
      <c r="KX168" s="12">
        <v>0</v>
      </c>
      <c r="KY168" s="61">
        <v>0</v>
      </c>
      <c r="KZ168" s="60">
        <v>0</v>
      </c>
      <c r="LA168" s="12">
        <v>0</v>
      </c>
      <c r="LB168" s="61">
        <v>0</v>
      </c>
      <c r="LC168" s="60">
        <v>0</v>
      </c>
      <c r="LD168" s="12">
        <v>0</v>
      </c>
      <c r="LE168" s="61">
        <v>0</v>
      </c>
      <c r="LF168" s="60">
        <v>0</v>
      </c>
      <c r="LG168" s="12">
        <v>0</v>
      </c>
      <c r="LH168" s="61">
        <v>0</v>
      </c>
      <c r="LI168" s="60">
        <v>0</v>
      </c>
      <c r="LJ168" s="12">
        <v>0</v>
      </c>
      <c r="LK168" s="61">
        <v>0</v>
      </c>
      <c r="LL168" s="60">
        <v>0.49099999999999999</v>
      </c>
      <c r="LM168" s="12">
        <v>69.22</v>
      </c>
      <c r="LN168" s="61">
        <f t="shared" si="3442"/>
        <v>140977.5967413442</v>
      </c>
      <c r="LO168" s="60">
        <v>0.24099999999999999</v>
      </c>
      <c r="LP168" s="12">
        <v>33.909999999999997</v>
      </c>
      <c r="LQ168" s="61">
        <f t="shared" si="3466"/>
        <v>140705.39419087136</v>
      </c>
      <c r="LR168" s="60">
        <v>0</v>
      </c>
      <c r="LS168" s="12">
        <v>0</v>
      </c>
      <c r="LT168" s="61">
        <v>0</v>
      </c>
      <c r="LU168" s="60">
        <v>0</v>
      </c>
      <c r="LV168" s="12">
        <v>0</v>
      </c>
      <c r="LW168" s="61">
        <v>0</v>
      </c>
      <c r="LX168" s="60">
        <v>22.27</v>
      </c>
      <c r="LY168" s="12">
        <v>2009.73</v>
      </c>
      <c r="LZ168" s="61">
        <f t="shared" si="3444"/>
        <v>90243.825774584649</v>
      </c>
      <c r="MA168" s="60">
        <v>0</v>
      </c>
      <c r="MB168" s="12">
        <v>0</v>
      </c>
      <c r="MC168" s="61">
        <v>0</v>
      </c>
      <c r="MD168" s="60">
        <v>0</v>
      </c>
      <c r="ME168" s="12">
        <v>0</v>
      </c>
      <c r="MF168" s="61">
        <v>0</v>
      </c>
      <c r="MG168" s="60">
        <v>0.115</v>
      </c>
      <c r="MH168" s="12">
        <v>1514.49</v>
      </c>
      <c r="MI168" s="61">
        <f t="shared" si="3445"/>
        <v>13169478.260869564</v>
      </c>
      <c r="MJ168" s="60">
        <v>4.5149999999999997</v>
      </c>
      <c r="MK168" s="12">
        <v>3053.86</v>
      </c>
      <c r="ML168" s="61">
        <f t="shared" si="3446"/>
        <v>676380.95238095243</v>
      </c>
      <c r="MM168" s="60">
        <v>16.312000000000001</v>
      </c>
      <c r="MN168" s="12">
        <v>2914.57</v>
      </c>
      <c r="MO168" s="61">
        <f t="shared" si="3447"/>
        <v>178676.43452672879</v>
      </c>
      <c r="MP168" s="60">
        <v>0</v>
      </c>
      <c r="MQ168" s="12">
        <v>0</v>
      </c>
      <c r="MR168" s="61">
        <v>0</v>
      </c>
      <c r="MS168" s="60">
        <v>1.5289999999999999</v>
      </c>
      <c r="MT168" s="12">
        <v>9.98</v>
      </c>
      <c r="MU168" s="61">
        <f t="shared" si="3448"/>
        <v>6527.1419228253762</v>
      </c>
      <c r="MV168" s="60">
        <v>0</v>
      </c>
      <c r="MW168" s="12">
        <v>0</v>
      </c>
      <c r="MX168" s="61">
        <v>0</v>
      </c>
      <c r="MY168" s="60">
        <v>147.94200000000001</v>
      </c>
      <c r="MZ168" s="12">
        <v>3003.13</v>
      </c>
      <c r="NA168" s="61">
        <f t="shared" si="3449"/>
        <v>20299.374079030971</v>
      </c>
      <c r="NB168" s="60">
        <v>0</v>
      </c>
      <c r="NC168" s="12">
        <v>0</v>
      </c>
      <c r="ND168" s="61">
        <v>0</v>
      </c>
      <c r="NE168" s="60">
        <v>0</v>
      </c>
      <c r="NF168" s="12">
        <v>0</v>
      </c>
      <c r="NG168" s="61">
        <v>0</v>
      </c>
      <c r="NH168" s="60">
        <v>0</v>
      </c>
      <c r="NI168" s="12">
        <v>0</v>
      </c>
      <c r="NJ168" s="61">
        <v>0</v>
      </c>
      <c r="NK168" s="60">
        <v>1.81</v>
      </c>
      <c r="NL168" s="12">
        <v>664.01</v>
      </c>
      <c r="NM168" s="61">
        <f t="shared" si="3450"/>
        <v>366856.35359116021</v>
      </c>
      <c r="NN168" s="60">
        <v>0</v>
      </c>
      <c r="NO168" s="12">
        <v>0</v>
      </c>
      <c r="NP168" s="61">
        <v>0</v>
      </c>
      <c r="NQ168" s="60">
        <v>0</v>
      </c>
      <c r="NR168" s="12">
        <v>0</v>
      </c>
      <c r="NS168" s="61">
        <v>0</v>
      </c>
      <c r="NT168" s="60">
        <v>0.219</v>
      </c>
      <c r="NU168" s="12">
        <v>28.12</v>
      </c>
      <c r="NV168" s="61">
        <f t="shared" si="3482"/>
        <v>128401.82648401827</v>
      </c>
      <c r="NW168" s="60">
        <v>528.74300000000005</v>
      </c>
      <c r="NX168" s="12">
        <v>28691.84</v>
      </c>
      <c r="NY168" s="61">
        <f t="shared" si="3452"/>
        <v>54264.245578664872</v>
      </c>
      <c r="NZ168" s="60">
        <v>224.61199999999999</v>
      </c>
      <c r="OA168" s="12">
        <v>27445.96</v>
      </c>
      <c r="OB168" s="61">
        <f t="shared" si="3453"/>
        <v>122192.75906897227</v>
      </c>
      <c r="OC168" s="60">
        <v>0</v>
      </c>
      <c r="OD168" s="12">
        <v>0</v>
      </c>
      <c r="OE168" s="61">
        <v>0</v>
      </c>
      <c r="OF168" s="72">
        <v>0.01</v>
      </c>
      <c r="OG168" s="23">
        <v>5.51</v>
      </c>
      <c r="OH168" s="73">
        <v>551000</v>
      </c>
      <c r="OI168" s="60">
        <v>0</v>
      </c>
      <c r="OJ168" s="12">
        <v>0</v>
      </c>
      <c r="OK168" s="61">
        <v>0</v>
      </c>
      <c r="OL168" s="60">
        <v>0</v>
      </c>
      <c r="OM168" s="12">
        <v>0</v>
      </c>
      <c r="ON168" s="61">
        <v>0</v>
      </c>
      <c r="OO168" s="54">
        <v>0</v>
      </c>
      <c r="OP168" s="10">
        <v>0</v>
      </c>
      <c r="OQ168" s="55">
        <f t="shared" si="3454"/>
        <v>0</v>
      </c>
      <c r="OR168" s="60">
        <v>19.481000000000002</v>
      </c>
      <c r="OS168" s="12">
        <v>3495.48</v>
      </c>
      <c r="OT168" s="61">
        <f t="shared" si="3455"/>
        <v>179430.21405471998</v>
      </c>
      <c r="OU168" s="60">
        <v>0</v>
      </c>
      <c r="OV168" s="12">
        <v>0</v>
      </c>
      <c r="OW168" s="61">
        <v>0</v>
      </c>
      <c r="OX168" s="60">
        <v>1E-3</v>
      </c>
      <c r="OY168" s="12">
        <v>0.16</v>
      </c>
      <c r="OZ168" s="61">
        <f t="shared" si="3483"/>
        <v>160000</v>
      </c>
      <c r="PA168" s="13">
        <f t="shared" si="3484"/>
        <v>2231.757000000001</v>
      </c>
      <c r="PB168" s="78">
        <f t="shared" si="3485"/>
        <v>176659.00000000003</v>
      </c>
      <c r="PC168" s="6"/>
      <c r="PD168" s="9"/>
      <c r="PE168" s="6"/>
      <c r="PF168" s="6"/>
      <c r="PG168" s="6"/>
      <c r="PH168" s="9"/>
      <c r="PI168" s="6"/>
      <c r="PJ168" s="6"/>
      <c r="PK168" s="6"/>
      <c r="PL168" s="9"/>
      <c r="PM168" s="6"/>
      <c r="PN168" s="6"/>
      <c r="PO168" s="6"/>
      <c r="PP168" s="9"/>
      <c r="PQ168" s="6"/>
      <c r="PR168" s="6"/>
      <c r="PS168" s="6"/>
      <c r="PT168" s="9"/>
      <c r="PU168" s="6"/>
      <c r="PV168" s="6"/>
      <c r="PW168" s="6"/>
      <c r="PX168" s="9"/>
      <c r="PY168" s="6"/>
      <c r="PZ168" s="6"/>
      <c r="QA168" s="6"/>
      <c r="QB168" s="9"/>
      <c r="QC168" s="6"/>
      <c r="QD168" s="6"/>
      <c r="QE168" s="6"/>
      <c r="QF168" s="2"/>
      <c r="QG168" s="1"/>
      <c r="QH168" s="1"/>
      <c r="QI168" s="1"/>
      <c r="QJ168" s="2"/>
      <c r="QK168" s="1"/>
      <c r="QL168" s="1"/>
      <c r="QM168" s="1"/>
      <c r="QN168" s="2"/>
      <c r="QO168" s="1"/>
      <c r="QP168" s="1"/>
      <c r="QQ168" s="1"/>
    </row>
    <row r="169" spans="1:534" x14ac:dyDescent="0.25">
      <c r="A169" s="46">
        <v>2016</v>
      </c>
      <c r="B169" s="47" t="s">
        <v>12</v>
      </c>
      <c r="C169" s="60">
        <v>0</v>
      </c>
      <c r="D169" s="12">
        <v>0</v>
      </c>
      <c r="E169" s="61">
        <v>0</v>
      </c>
      <c r="F169" s="60">
        <v>0</v>
      </c>
      <c r="G169" s="12">
        <v>0</v>
      </c>
      <c r="H169" s="61">
        <v>0</v>
      </c>
      <c r="I169" s="60">
        <v>0</v>
      </c>
      <c r="J169" s="12">
        <v>0</v>
      </c>
      <c r="K169" s="61">
        <v>0</v>
      </c>
      <c r="L169" s="60">
        <v>0</v>
      </c>
      <c r="M169" s="12">
        <v>0</v>
      </c>
      <c r="N169" s="61">
        <v>0</v>
      </c>
      <c r="O169" s="60">
        <v>0</v>
      </c>
      <c r="P169" s="12">
        <v>0</v>
      </c>
      <c r="Q169" s="61">
        <v>0</v>
      </c>
      <c r="R169" s="60">
        <v>0</v>
      </c>
      <c r="S169" s="12">
        <v>0</v>
      </c>
      <c r="T169" s="61">
        <v>0</v>
      </c>
      <c r="U169" s="60">
        <v>1.4330000000000001</v>
      </c>
      <c r="V169" s="12">
        <v>476.5</v>
      </c>
      <c r="W169" s="61">
        <f t="shared" si="3458"/>
        <v>332519.19050942082</v>
      </c>
      <c r="X169" s="60">
        <v>22.673999999999999</v>
      </c>
      <c r="Y169" s="12">
        <v>867.43</v>
      </c>
      <c r="Z169" s="61">
        <f t="shared" si="3403"/>
        <v>38256.593455058653</v>
      </c>
      <c r="AA169" s="60">
        <v>0</v>
      </c>
      <c r="AB169" s="12">
        <v>0</v>
      </c>
      <c r="AC169" s="61">
        <v>0</v>
      </c>
      <c r="AD169" s="60">
        <v>0</v>
      </c>
      <c r="AE169" s="12">
        <v>0</v>
      </c>
      <c r="AF169" s="61">
        <v>0</v>
      </c>
      <c r="AG169" s="60">
        <v>1.4279999999999999</v>
      </c>
      <c r="AH169" s="12">
        <v>6.53</v>
      </c>
      <c r="AI169" s="61">
        <f t="shared" si="3468"/>
        <v>4572.829131652662</v>
      </c>
      <c r="AJ169" s="60">
        <v>8.7200000000000006</v>
      </c>
      <c r="AK169" s="12">
        <v>786.63</v>
      </c>
      <c r="AL169" s="61">
        <f t="shared" si="3404"/>
        <v>90209.862385321088</v>
      </c>
      <c r="AM169" s="60">
        <v>0</v>
      </c>
      <c r="AN169" s="12">
        <v>0</v>
      </c>
      <c r="AO169" s="61">
        <v>0</v>
      </c>
      <c r="AP169" s="60">
        <v>0.80200000000000005</v>
      </c>
      <c r="AQ169" s="12">
        <v>19.8</v>
      </c>
      <c r="AR169" s="61">
        <f t="shared" si="3405"/>
        <v>24688.279301745635</v>
      </c>
      <c r="AS169" s="60">
        <v>5.8999999999999997E-2</v>
      </c>
      <c r="AT169" s="12">
        <v>2.54</v>
      </c>
      <c r="AU169" s="61">
        <f t="shared" si="3406"/>
        <v>43050.847457627118</v>
      </c>
      <c r="AV169" s="60">
        <v>0.97399999999999998</v>
      </c>
      <c r="AW169" s="12">
        <v>201.81</v>
      </c>
      <c r="AX169" s="61">
        <f t="shared" si="3459"/>
        <v>207197.12525667352</v>
      </c>
      <c r="AY169" s="60">
        <v>0</v>
      </c>
      <c r="AZ169" s="12">
        <v>0</v>
      </c>
      <c r="BA169" s="61">
        <v>0</v>
      </c>
      <c r="BB169" s="60">
        <v>0</v>
      </c>
      <c r="BC169" s="12">
        <v>0</v>
      </c>
      <c r="BD169" s="61">
        <v>0</v>
      </c>
      <c r="BE169" s="60">
        <v>0</v>
      </c>
      <c r="BF169" s="12">
        <v>0</v>
      </c>
      <c r="BG169" s="61">
        <v>0</v>
      </c>
      <c r="BH169" s="60">
        <v>0.26500000000000001</v>
      </c>
      <c r="BI169" s="12">
        <v>1.4</v>
      </c>
      <c r="BJ169" s="61">
        <f t="shared" si="3460"/>
        <v>5283.0188679245284</v>
      </c>
      <c r="BK169" s="60">
        <v>22.446000000000002</v>
      </c>
      <c r="BL169" s="12">
        <v>5632.76</v>
      </c>
      <c r="BM169" s="61">
        <f t="shared" si="3407"/>
        <v>250947.16207787578</v>
      </c>
      <c r="BN169" s="60">
        <v>0</v>
      </c>
      <c r="BO169" s="12">
        <v>0</v>
      </c>
      <c r="BP169" s="61">
        <v>0</v>
      </c>
      <c r="BQ169" s="60">
        <v>1.9E-2</v>
      </c>
      <c r="BR169" s="12">
        <v>1.35</v>
      </c>
      <c r="BS169" s="61">
        <f t="shared" ref="BS169:BS173" si="3494">BR169/BQ169*1000</f>
        <v>71052.631578947374</v>
      </c>
      <c r="BT169" s="60">
        <v>62.851999999999997</v>
      </c>
      <c r="BU169" s="12">
        <v>4874.26</v>
      </c>
      <c r="BV169" s="61">
        <f t="shared" si="3408"/>
        <v>77551.390568319228</v>
      </c>
      <c r="BW169" s="60">
        <v>6.2450000000000001</v>
      </c>
      <c r="BX169" s="12">
        <v>1145.93</v>
      </c>
      <c r="BY169" s="61">
        <f t="shared" si="3409"/>
        <v>183495.59647718174</v>
      </c>
      <c r="BZ169" s="60">
        <v>0</v>
      </c>
      <c r="CA169" s="12">
        <v>0</v>
      </c>
      <c r="CB169" s="61">
        <v>0</v>
      </c>
      <c r="CC169" s="60">
        <v>0</v>
      </c>
      <c r="CD169" s="12">
        <v>0</v>
      </c>
      <c r="CE169" s="61">
        <v>0</v>
      </c>
      <c r="CF169" s="60">
        <v>0</v>
      </c>
      <c r="CG169" s="12">
        <v>0</v>
      </c>
      <c r="CH169" s="61">
        <v>0</v>
      </c>
      <c r="CI169" s="60">
        <v>0</v>
      </c>
      <c r="CJ169" s="12">
        <v>0</v>
      </c>
      <c r="CK169" s="61">
        <v>0</v>
      </c>
      <c r="CL169" s="60">
        <v>0</v>
      </c>
      <c r="CM169" s="12">
        <v>0</v>
      </c>
      <c r="CN169" s="61">
        <v>0</v>
      </c>
      <c r="CO169" s="60">
        <v>0</v>
      </c>
      <c r="CP169" s="12">
        <v>0</v>
      </c>
      <c r="CQ169" s="61">
        <v>0</v>
      </c>
      <c r="CR169" s="60">
        <v>63</v>
      </c>
      <c r="CS169" s="12">
        <v>4989.6000000000004</v>
      </c>
      <c r="CT169" s="61">
        <f t="shared" si="3410"/>
        <v>79200</v>
      </c>
      <c r="CU169" s="60">
        <v>12.303000000000001</v>
      </c>
      <c r="CV169" s="12">
        <v>4044.36</v>
      </c>
      <c r="CW169" s="61">
        <f t="shared" si="3411"/>
        <v>328729.57815167028</v>
      </c>
      <c r="CX169" s="60">
        <v>0</v>
      </c>
      <c r="CY169" s="12">
        <v>0</v>
      </c>
      <c r="CZ169" s="61">
        <v>0</v>
      </c>
      <c r="DA169" s="60">
        <v>3.8359999999999999</v>
      </c>
      <c r="DB169" s="12">
        <v>13.17</v>
      </c>
      <c r="DC169" s="61">
        <f t="shared" si="3412"/>
        <v>3433.2638164754953</v>
      </c>
      <c r="DD169" s="60">
        <v>0</v>
      </c>
      <c r="DE169" s="12">
        <v>0</v>
      </c>
      <c r="DF169" s="61">
        <v>0</v>
      </c>
      <c r="DG169" s="60">
        <v>0</v>
      </c>
      <c r="DH169" s="12">
        <v>0</v>
      </c>
      <c r="DI169" s="61">
        <v>0</v>
      </c>
      <c r="DJ169" s="60">
        <v>0.53100000000000003</v>
      </c>
      <c r="DK169" s="12">
        <v>1059.3</v>
      </c>
      <c r="DL169" s="61">
        <f t="shared" si="3413"/>
        <v>1994915.2542372879</v>
      </c>
      <c r="DM169" s="60">
        <v>0</v>
      </c>
      <c r="DN169" s="12">
        <v>0</v>
      </c>
      <c r="DO169" s="61">
        <v>0</v>
      </c>
      <c r="DP169" s="60">
        <v>0</v>
      </c>
      <c r="DQ169" s="12">
        <v>0</v>
      </c>
      <c r="DR169" s="61">
        <v>0</v>
      </c>
      <c r="DS169" s="60">
        <v>0</v>
      </c>
      <c r="DT169" s="12">
        <v>0</v>
      </c>
      <c r="DU169" s="61">
        <v>0</v>
      </c>
      <c r="DV169" s="60">
        <v>94.763000000000005</v>
      </c>
      <c r="DW169" s="12">
        <v>12230.44</v>
      </c>
      <c r="DX169" s="61">
        <f t="shared" si="3416"/>
        <v>129063.45303546744</v>
      </c>
      <c r="DY169" s="54">
        <v>0</v>
      </c>
      <c r="DZ169" s="10">
        <v>0</v>
      </c>
      <c r="EA169" s="55">
        <f t="shared" si="3417"/>
        <v>0</v>
      </c>
      <c r="EB169" s="60">
        <v>140.04400000000001</v>
      </c>
      <c r="EC169" s="12">
        <v>12933.91</v>
      </c>
      <c r="ED169" s="61">
        <f t="shared" si="3418"/>
        <v>92356.045242923647</v>
      </c>
      <c r="EE169" s="60">
        <v>0</v>
      </c>
      <c r="EF169" s="12">
        <v>0</v>
      </c>
      <c r="EG169" s="61">
        <v>0</v>
      </c>
      <c r="EH169" s="60">
        <v>0</v>
      </c>
      <c r="EI169" s="12">
        <v>0</v>
      </c>
      <c r="EJ169" s="61">
        <v>0</v>
      </c>
      <c r="EK169" s="60">
        <v>0</v>
      </c>
      <c r="EL169" s="12">
        <v>0</v>
      </c>
      <c r="EM169" s="61">
        <v>0</v>
      </c>
      <c r="EN169" s="60">
        <v>0</v>
      </c>
      <c r="EO169" s="12">
        <v>0</v>
      </c>
      <c r="EP169" s="61">
        <v>0</v>
      </c>
      <c r="EQ169" s="60">
        <v>0</v>
      </c>
      <c r="ER169" s="12">
        <v>0</v>
      </c>
      <c r="ES169" s="61">
        <v>0</v>
      </c>
      <c r="ET169" s="60">
        <v>0</v>
      </c>
      <c r="EU169" s="12">
        <v>0</v>
      </c>
      <c r="EV169" s="61">
        <v>0</v>
      </c>
      <c r="EW169" s="60">
        <v>1.2969999999999999</v>
      </c>
      <c r="EX169" s="12">
        <v>42.33</v>
      </c>
      <c r="EY169" s="61">
        <f t="shared" si="3420"/>
        <v>32636.854279105628</v>
      </c>
      <c r="EZ169" s="60">
        <v>1.204</v>
      </c>
      <c r="FA169" s="12">
        <v>264.99</v>
      </c>
      <c r="FB169" s="61">
        <f t="shared" si="3421"/>
        <v>220091.36212624586</v>
      </c>
      <c r="FC169" s="60">
        <v>0</v>
      </c>
      <c r="FD169" s="12">
        <v>0</v>
      </c>
      <c r="FE169" s="61">
        <v>0</v>
      </c>
      <c r="FF169" s="60">
        <v>23.657</v>
      </c>
      <c r="FG169" s="12">
        <v>2158.77</v>
      </c>
      <c r="FH169" s="61">
        <f t="shared" si="3422"/>
        <v>91252.906116582832</v>
      </c>
      <c r="FI169" s="60">
        <v>0</v>
      </c>
      <c r="FJ169" s="12">
        <v>0</v>
      </c>
      <c r="FK169" s="61">
        <v>0</v>
      </c>
      <c r="FL169" s="60">
        <v>0</v>
      </c>
      <c r="FM169" s="12">
        <v>0</v>
      </c>
      <c r="FN169" s="61">
        <v>0</v>
      </c>
      <c r="FO169" s="60">
        <v>74.941999999999993</v>
      </c>
      <c r="FP169" s="12">
        <v>11334.37</v>
      </c>
      <c r="FQ169" s="61">
        <f t="shared" si="3424"/>
        <v>151241.89373115211</v>
      </c>
      <c r="FR169" s="60">
        <v>0.11</v>
      </c>
      <c r="FS169" s="12">
        <v>14.78</v>
      </c>
      <c r="FT169" s="61">
        <f t="shared" si="3425"/>
        <v>134363.63636363635</v>
      </c>
      <c r="FU169" s="60">
        <v>64.739000000000004</v>
      </c>
      <c r="FV169" s="12">
        <v>8381.42</v>
      </c>
      <c r="FW169" s="61">
        <f t="shared" si="3426"/>
        <v>129464.77393842969</v>
      </c>
      <c r="FX169" s="60">
        <v>0</v>
      </c>
      <c r="FY169" s="12">
        <v>0</v>
      </c>
      <c r="FZ169" s="61">
        <v>0</v>
      </c>
      <c r="GA169" s="60">
        <v>1.4810000000000001</v>
      </c>
      <c r="GB169" s="12">
        <v>158.88999999999999</v>
      </c>
      <c r="GC169" s="61">
        <f t="shared" si="3427"/>
        <v>107285.61782579336</v>
      </c>
      <c r="GD169" s="60">
        <v>0</v>
      </c>
      <c r="GE169" s="12">
        <v>0</v>
      </c>
      <c r="GF169" s="61">
        <v>0</v>
      </c>
      <c r="GG169" s="60">
        <v>0</v>
      </c>
      <c r="GH169" s="12">
        <v>0</v>
      </c>
      <c r="GI169" s="61">
        <v>0</v>
      </c>
      <c r="GJ169" s="60">
        <v>2.4E-2</v>
      </c>
      <c r="GK169" s="12">
        <v>0.54</v>
      </c>
      <c r="GL169" s="61">
        <f t="shared" si="3430"/>
        <v>22500</v>
      </c>
      <c r="GM169" s="60">
        <v>0</v>
      </c>
      <c r="GN169" s="12">
        <v>0</v>
      </c>
      <c r="GO169" s="61">
        <v>0</v>
      </c>
      <c r="GP169" s="60">
        <v>0</v>
      </c>
      <c r="GQ169" s="12">
        <v>0</v>
      </c>
      <c r="GR169" s="61">
        <v>0</v>
      </c>
      <c r="GS169" s="60">
        <v>0</v>
      </c>
      <c r="GT169" s="12">
        <v>0</v>
      </c>
      <c r="GU169" s="61">
        <v>0</v>
      </c>
      <c r="GV169" s="60">
        <v>0</v>
      </c>
      <c r="GW169" s="12">
        <v>0</v>
      </c>
      <c r="GX169" s="61">
        <v>0</v>
      </c>
      <c r="GY169" s="60">
        <v>0</v>
      </c>
      <c r="GZ169" s="12">
        <v>0</v>
      </c>
      <c r="HA169" s="61">
        <v>0</v>
      </c>
      <c r="HB169" s="60">
        <v>0</v>
      </c>
      <c r="HC169" s="12">
        <v>0</v>
      </c>
      <c r="HD169" s="61">
        <v>0</v>
      </c>
      <c r="HE169" s="60">
        <v>0</v>
      </c>
      <c r="HF169" s="12">
        <v>0</v>
      </c>
      <c r="HG169" s="61">
        <v>0</v>
      </c>
      <c r="HH169" s="60">
        <v>0</v>
      </c>
      <c r="HI169" s="12">
        <v>0</v>
      </c>
      <c r="HJ169" s="61">
        <v>0</v>
      </c>
      <c r="HK169" s="60">
        <v>0</v>
      </c>
      <c r="HL169" s="12">
        <v>0</v>
      </c>
      <c r="HM169" s="61">
        <v>0</v>
      </c>
      <c r="HN169" s="60">
        <v>0.72</v>
      </c>
      <c r="HO169" s="12">
        <v>82.36</v>
      </c>
      <c r="HP169" s="61">
        <f t="shared" si="3491"/>
        <v>114388.88888888889</v>
      </c>
      <c r="HQ169" s="60">
        <v>62.588000000000001</v>
      </c>
      <c r="HR169" s="12">
        <v>1971.64</v>
      </c>
      <c r="HS169" s="61">
        <f t="shared" si="3433"/>
        <v>31501.885345433631</v>
      </c>
      <c r="HT169" s="60">
        <v>0</v>
      </c>
      <c r="HU169" s="12">
        <v>0</v>
      </c>
      <c r="HV169" s="61">
        <v>0</v>
      </c>
      <c r="HW169" s="60">
        <v>0</v>
      </c>
      <c r="HX169" s="12">
        <v>0</v>
      </c>
      <c r="HY169" s="61">
        <v>0</v>
      </c>
      <c r="HZ169" s="60">
        <v>0</v>
      </c>
      <c r="IA169" s="12">
        <v>0</v>
      </c>
      <c r="IB169" s="61">
        <v>0</v>
      </c>
      <c r="IC169" s="60">
        <v>0</v>
      </c>
      <c r="ID169" s="12">
        <v>0</v>
      </c>
      <c r="IE169" s="61">
        <v>0</v>
      </c>
      <c r="IF169" s="60">
        <v>0</v>
      </c>
      <c r="IG169" s="12">
        <v>0</v>
      </c>
      <c r="IH169" s="61">
        <v>0</v>
      </c>
      <c r="II169" s="60">
        <v>15.515000000000001</v>
      </c>
      <c r="IJ169" s="12">
        <v>411.54</v>
      </c>
      <c r="IK169" s="61">
        <f t="shared" si="3473"/>
        <v>26525.298098614243</v>
      </c>
      <c r="IL169" s="60">
        <v>0</v>
      </c>
      <c r="IM169" s="12">
        <v>0</v>
      </c>
      <c r="IN169" s="61">
        <v>0</v>
      </c>
      <c r="IO169" s="60">
        <v>0</v>
      </c>
      <c r="IP169" s="12">
        <v>0</v>
      </c>
      <c r="IQ169" s="61">
        <v>0</v>
      </c>
      <c r="IR169" s="60">
        <v>0</v>
      </c>
      <c r="IS169" s="12">
        <v>0</v>
      </c>
      <c r="IT169" s="61">
        <v>0</v>
      </c>
      <c r="IU169" s="60">
        <v>0.02</v>
      </c>
      <c r="IV169" s="12">
        <v>9</v>
      </c>
      <c r="IW169" s="61">
        <f t="shared" si="3464"/>
        <v>450000</v>
      </c>
      <c r="IX169" s="60">
        <v>91.016999999999996</v>
      </c>
      <c r="IY169" s="12">
        <v>3067.67</v>
      </c>
      <c r="IZ169" s="61">
        <f t="shared" si="3434"/>
        <v>33704.362921212523</v>
      </c>
      <c r="JA169" s="60">
        <v>0.90800000000000003</v>
      </c>
      <c r="JB169" s="12">
        <v>478.88</v>
      </c>
      <c r="JC169" s="61">
        <f t="shared" si="3435"/>
        <v>527400.88105726871</v>
      </c>
      <c r="JD169" s="60">
        <v>0</v>
      </c>
      <c r="JE169" s="12">
        <v>0</v>
      </c>
      <c r="JF169" s="61">
        <v>0</v>
      </c>
      <c r="JG169" s="60">
        <v>0.123</v>
      </c>
      <c r="JH169" s="12">
        <v>3.68</v>
      </c>
      <c r="JI169" s="61">
        <f t="shared" si="3436"/>
        <v>29918.699186991871</v>
      </c>
      <c r="JJ169" s="60">
        <v>0</v>
      </c>
      <c r="JK169" s="12">
        <v>0</v>
      </c>
      <c r="JL169" s="61">
        <v>0</v>
      </c>
      <c r="JM169" s="60">
        <v>2.3250000000000002</v>
      </c>
      <c r="JN169" s="12">
        <v>96.76</v>
      </c>
      <c r="JO169" s="61">
        <f t="shared" si="3437"/>
        <v>41617.204301075268</v>
      </c>
      <c r="JP169" s="60">
        <v>0</v>
      </c>
      <c r="JQ169" s="12">
        <v>0</v>
      </c>
      <c r="JR169" s="61">
        <v>0</v>
      </c>
      <c r="JS169" s="60">
        <v>0</v>
      </c>
      <c r="JT169" s="12">
        <v>0</v>
      </c>
      <c r="JU169" s="61">
        <v>0</v>
      </c>
      <c r="JV169" s="60">
        <v>0</v>
      </c>
      <c r="JW169" s="12">
        <v>0</v>
      </c>
      <c r="JX169" s="61">
        <v>0</v>
      </c>
      <c r="JY169" s="60">
        <v>0.5</v>
      </c>
      <c r="JZ169" s="12">
        <v>96.21</v>
      </c>
      <c r="KA169" s="61">
        <f t="shared" si="3438"/>
        <v>192420</v>
      </c>
      <c r="KB169" s="60">
        <v>5.7000000000000002E-2</v>
      </c>
      <c r="KC169" s="12">
        <v>0.79</v>
      </c>
      <c r="KD169" s="61">
        <f t="shared" ref="KD169:KD173" si="3495">KC169/KB169*1000</f>
        <v>13859.649122807017</v>
      </c>
      <c r="KE169" s="60">
        <v>220.32900000000001</v>
      </c>
      <c r="KF169" s="12">
        <v>17019.54</v>
      </c>
      <c r="KG169" s="61">
        <f t="shared" si="3439"/>
        <v>77246.027531555083</v>
      </c>
      <c r="KH169" s="60">
        <v>5.7000000000000002E-2</v>
      </c>
      <c r="KI169" s="12">
        <v>3.8</v>
      </c>
      <c r="KJ169" s="61">
        <f t="shared" si="3440"/>
        <v>66666.666666666657</v>
      </c>
      <c r="KK169" s="60">
        <v>0</v>
      </c>
      <c r="KL169" s="12">
        <v>0</v>
      </c>
      <c r="KM169" s="61">
        <v>0</v>
      </c>
      <c r="KN169" s="60">
        <v>0</v>
      </c>
      <c r="KO169" s="12">
        <v>0</v>
      </c>
      <c r="KP169" s="61">
        <v>0</v>
      </c>
      <c r="KQ169" s="60">
        <v>0</v>
      </c>
      <c r="KR169" s="12">
        <v>0</v>
      </c>
      <c r="KS169" s="61">
        <v>0</v>
      </c>
      <c r="KT169" s="60">
        <v>2.6379999999999999</v>
      </c>
      <c r="KU169" s="12">
        <v>633.84</v>
      </c>
      <c r="KV169" s="61">
        <f t="shared" si="3441"/>
        <v>240272.93404094013</v>
      </c>
      <c r="KW169" s="60">
        <v>0</v>
      </c>
      <c r="KX169" s="12">
        <v>0</v>
      </c>
      <c r="KY169" s="61">
        <v>0</v>
      </c>
      <c r="KZ169" s="60">
        <v>0</v>
      </c>
      <c r="LA169" s="12">
        <v>0</v>
      </c>
      <c r="LB169" s="61">
        <v>0</v>
      </c>
      <c r="LC169" s="60">
        <v>0</v>
      </c>
      <c r="LD169" s="12">
        <v>0</v>
      </c>
      <c r="LE169" s="61">
        <v>0</v>
      </c>
      <c r="LF169" s="60">
        <v>0</v>
      </c>
      <c r="LG169" s="12">
        <v>0</v>
      </c>
      <c r="LH169" s="61">
        <v>0</v>
      </c>
      <c r="LI169" s="60">
        <v>0</v>
      </c>
      <c r="LJ169" s="12">
        <v>0</v>
      </c>
      <c r="LK169" s="61">
        <v>0</v>
      </c>
      <c r="LL169" s="60">
        <v>0.9</v>
      </c>
      <c r="LM169" s="12">
        <v>30.42</v>
      </c>
      <c r="LN169" s="61">
        <f t="shared" si="3442"/>
        <v>33800.000000000007</v>
      </c>
      <c r="LO169" s="60">
        <v>0</v>
      </c>
      <c r="LP169" s="12">
        <v>0</v>
      </c>
      <c r="LQ169" s="61">
        <v>0</v>
      </c>
      <c r="LR169" s="60">
        <v>0</v>
      </c>
      <c r="LS169" s="12">
        <v>0</v>
      </c>
      <c r="LT169" s="61">
        <v>0</v>
      </c>
      <c r="LU169" s="60">
        <v>0</v>
      </c>
      <c r="LV169" s="12">
        <v>0</v>
      </c>
      <c r="LW169" s="61">
        <v>0</v>
      </c>
      <c r="LX169" s="60">
        <v>50.203000000000003</v>
      </c>
      <c r="LY169" s="12">
        <v>1450.77</v>
      </c>
      <c r="LZ169" s="61">
        <f t="shared" si="3444"/>
        <v>28898.073820289621</v>
      </c>
      <c r="MA169" s="60">
        <v>0</v>
      </c>
      <c r="MB169" s="12">
        <v>0</v>
      </c>
      <c r="MC169" s="61">
        <v>0</v>
      </c>
      <c r="MD169" s="60">
        <v>0</v>
      </c>
      <c r="ME169" s="12">
        <v>0</v>
      </c>
      <c r="MF169" s="61">
        <v>0</v>
      </c>
      <c r="MG169" s="60">
        <v>0.53100000000000003</v>
      </c>
      <c r="MH169" s="12">
        <v>1059.3</v>
      </c>
      <c r="MI169" s="61">
        <f t="shared" si="3445"/>
        <v>1994915.2542372879</v>
      </c>
      <c r="MJ169" s="60">
        <v>5.532</v>
      </c>
      <c r="MK169" s="12">
        <v>5536.8</v>
      </c>
      <c r="ML169" s="61">
        <f t="shared" si="3446"/>
        <v>1000867.6789587853</v>
      </c>
      <c r="MM169" s="60">
        <v>47.359000000000002</v>
      </c>
      <c r="MN169" s="12">
        <v>8629.67</v>
      </c>
      <c r="MO169" s="61">
        <f t="shared" si="3447"/>
        <v>182218.16339027428</v>
      </c>
      <c r="MP169" s="60">
        <v>0</v>
      </c>
      <c r="MQ169" s="12">
        <v>0</v>
      </c>
      <c r="MR169" s="61">
        <v>0</v>
      </c>
      <c r="MS169" s="60">
        <v>2.859</v>
      </c>
      <c r="MT169" s="12">
        <v>46.6</v>
      </c>
      <c r="MU169" s="61">
        <f t="shared" si="3448"/>
        <v>16299.405386498776</v>
      </c>
      <c r="MV169" s="60">
        <v>0</v>
      </c>
      <c r="MW169" s="12">
        <v>0</v>
      </c>
      <c r="MX169" s="61">
        <v>0</v>
      </c>
      <c r="MY169" s="60">
        <v>90.01</v>
      </c>
      <c r="MZ169" s="12">
        <v>1386.8</v>
      </c>
      <c r="NA169" s="61">
        <f t="shared" si="3449"/>
        <v>15407.176980335518</v>
      </c>
      <c r="NB169" s="60">
        <v>0</v>
      </c>
      <c r="NC169" s="12">
        <v>0</v>
      </c>
      <c r="ND169" s="61">
        <v>0</v>
      </c>
      <c r="NE169" s="60">
        <v>0</v>
      </c>
      <c r="NF169" s="12">
        <v>0</v>
      </c>
      <c r="NG169" s="61">
        <v>0</v>
      </c>
      <c r="NH169" s="60">
        <v>0</v>
      </c>
      <c r="NI169" s="12">
        <v>0</v>
      </c>
      <c r="NJ169" s="61">
        <v>0</v>
      </c>
      <c r="NK169" s="60">
        <v>0.216</v>
      </c>
      <c r="NL169" s="12">
        <v>16.21</v>
      </c>
      <c r="NM169" s="61">
        <f t="shared" si="3450"/>
        <v>75046.296296296307</v>
      </c>
      <c r="NN169" s="60">
        <v>0</v>
      </c>
      <c r="NO169" s="12">
        <v>0</v>
      </c>
      <c r="NP169" s="61">
        <v>0</v>
      </c>
      <c r="NQ169" s="60">
        <v>0</v>
      </c>
      <c r="NR169" s="12">
        <v>0</v>
      </c>
      <c r="NS169" s="61">
        <v>0</v>
      </c>
      <c r="NT169" s="60">
        <v>0</v>
      </c>
      <c r="NU169" s="12">
        <v>0</v>
      </c>
      <c r="NV169" s="61">
        <v>0</v>
      </c>
      <c r="NW169" s="60">
        <v>450.553</v>
      </c>
      <c r="NX169" s="12">
        <v>18075.099999999999</v>
      </c>
      <c r="NY169" s="61">
        <f t="shared" si="3452"/>
        <v>40117.588829727021</v>
      </c>
      <c r="NZ169" s="60">
        <v>279.38299999999998</v>
      </c>
      <c r="OA169" s="12">
        <v>32987.39</v>
      </c>
      <c r="OB169" s="61">
        <f t="shared" si="3453"/>
        <v>118072.28786289789</v>
      </c>
      <c r="OC169" s="60">
        <v>0</v>
      </c>
      <c r="OD169" s="12">
        <v>0</v>
      </c>
      <c r="OE169" s="61">
        <v>0</v>
      </c>
      <c r="OF169" s="72">
        <v>3.798</v>
      </c>
      <c r="OG169" s="23">
        <v>96.27</v>
      </c>
      <c r="OH169" s="73">
        <v>25347.551342812003</v>
      </c>
      <c r="OI169" s="60">
        <v>0</v>
      </c>
      <c r="OJ169" s="12">
        <v>0</v>
      </c>
      <c r="OK169" s="61">
        <v>0</v>
      </c>
      <c r="OL169" s="60">
        <v>0</v>
      </c>
      <c r="OM169" s="12">
        <v>0</v>
      </c>
      <c r="ON169" s="61">
        <v>0</v>
      </c>
      <c r="OO169" s="54">
        <v>0</v>
      </c>
      <c r="OP169" s="10">
        <v>0</v>
      </c>
      <c r="OQ169" s="55">
        <f t="shared" si="3454"/>
        <v>0</v>
      </c>
      <c r="OR169" s="60">
        <v>0</v>
      </c>
      <c r="OS169" s="12">
        <v>0</v>
      </c>
      <c r="OT169" s="61">
        <v>0</v>
      </c>
      <c r="OU169" s="60">
        <v>1E-3</v>
      </c>
      <c r="OV169" s="12">
        <v>0.52</v>
      </c>
      <c r="OW169" s="61">
        <f t="shared" si="3456"/>
        <v>520000</v>
      </c>
      <c r="OX169" s="60">
        <v>0</v>
      </c>
      <c r="OY169" s="12">
        <v>0</v>
      </c>
      <c r="OZ169" s="61">
        <v>0</v>
      </c>
      <c r="PA169" s="13">
        <f t="shared" si="3484"/>
        <v>1937.4590000000001</v>
      </c>
      <c r="PB169" s="78">
        <f t="shared" si="3485"/>
        <v>163776.07</v>
      </c>
      <c r="PC169" s="6"/>
      <c r="PD169" s="9"/>
      <c r="PE169" s="6"/>
      <c r="PF169" s="6"/>
      <c r="PG169" s="6"/>
      <c r="PH169" s="9"/>
      <c r="PI169" s="6"/>
      <c r="PJ169" s="6"/>
      <c r="PK169" s="6"/>
      <c r="PL169" s="9"/>
      <c r="PM169" s="6"/>
      <c r="PN169" s="6"/>
      <c r="PO169" s="6"/>
      <c r="PP169" s="9"/>
      <c r="PQ169" s="6"/>
      <c r="PR169" s="6"/>
      <c r="PS169" s="6"/>
      <c r="PT169" s="9"/>
      <c r="PU169" s="6"/>
      <c r="PV169" s="6"/>
      <c r="PW169" s="6"/>
      <c r="PX169" s="9"/>
      <c r="PY169" s="6"/>
      <c r="PZ169" s="6"/>
      <c r="QA169" s="6"/>
      <c r="QB169" s="9"/>
      <c r="QC169" s="6"/>
      <c r="QD169" s="6"/>
      <c r="QE169" s="6"/>
      <c r="QF169" s="2"/>
      <c r="QG169" s="1"/>
      <c r="QH169" s="1"/>
      <c r="QI169" s="1"/>
      <c r="QJ169" s="2"/>
      <c r="QK169" s="1"/>
      <c r="QL169" s="1"/>
      <c r="QM169" s="1"/>
      <c r="QN169" s="2"/>
      <c r="QO169" s="1"/>
      <c r="QP169" s="1"/>
      <c r="QQ169" s="1"/>
    </row>
    <row r="170" spans="1:534" x14ac:dyDescent="0.25">
      <c r="A170" s="46">
        <v>2016</v>
      </c>
      <c r="B170" s="47" t="s">
        <v>13</v>
      </c>
      <c r="C170" s="60">
        <v>0</v>
      </c>
      <c r="D170" s="12">
        <v>0</v>
      </c>
      <c r="E170" s="61">
        <v>0</v>
      </c>
      <c r="F170" s="60">
        <v>0</v>
      </c>
      <c r="G170" s="12">
        <v>0</v>
      </c>
      <c r="H170" s="61">
        <v>0</v>
      </c>
      <c r="I170" s="60">
        <v>0</v>
      </c>
      <c r="J170" s="12">
        <v>0</v>
      </c>
      <c r="K170" s="61">
        <v>0</v>
      </c>
      <c r="L170" s="60">
        <v>0</v>
      </c>
      <c r="M170" s="12">
        <v>0</v>
      </c>
      <c r="N170" s="61">
        <v>0</v>
      </c>
      <c r="O170" s="60">
        <v>0</v>
      </c>
      <c r="P170" s="12">
        <v>0</v>
      </c>
      <c r="Q170" s="61">
        <v>0</v>
      </c>
      <c r="R170" s="60">
        <v>0</v>
      </c>
      <c r="S170" s="12">
        <v>0</v>
      </c>
      <c r="T170" s="61">
        <v>0</v>
      </c>
      <c r="U170" s="60">
        <v>2.508</v>
      </c>
      <c r="V170" s="12">
        <v>374.32</v>
      </c>
      <c r="W170" s="61">
        <f t="shared" si="3458"/>
        <v>149250.39872408294</v>
      </c>
      <c r="X170" s="60">
        <v>4.7869999999999999</v>
      </c>
      <c r="Y170" s="12">
        <v>716.28</v>
      </c>
      <c r="Z170" s="61">
        <f t="shared" si="3403"/>
        <v>149630.24858993106</v>
      </c>
      <c r="AA170" s="60">
        <v>0</v>
      </c>
      <c r="AB170" s="12">
        <v>0</v>
      </c>
      <c r="AC170" s="61">
        <v>0</v>
      </c>
      <c r="AD170" s="60">
        <v>2.3959999999999999</v>
      </c>
      <c r="AE170" s="12">
        <v>35.049999999999997</v>
      </c>
      <c r="AF170" s="61">
        <f t="shared" ref="AF170" si="3496">AE170/AD170*1000</f>
        <v>14628.547579298831</v>
      </c>
      <c r="AG170" s="60">
        <v>0</v>
      </c>
      <c r="AH170" s="12">
        <v>0</v>
      </c>
      <c r="AI170" s="61">
        <v>0</v>
      </c>
      <c r="AJ170" s="60">
        <v>26.015999999999998</v>
      </c>
      <c r="AK170" s="12">
        <v>1435.65</v>
      </c>
      <c r="AL170" s="61">
        <f t="shared" si="3404"/>
        <v>55183.348708487094</v>
      </c>
      <c r="AM170" s="60">
        <v>0</v>
      </c>
      <c r="AN170" s="12">
        <v>0</v>
      </c>
      <c r="AO170" s="61">
        <v>0</v>
      </c>
      <c r="AP170" s="60">
        <v>0.24099999999999999</v>
      </c>
      <c r="AQ170" s="12">
        <v>6.68</v>
      </c>
      <c r="AR170" s="61">
        <f t="shared" si="3405"/>
        <v>27717.842323651454</v>
      </c>
      <c r="AS170" s="60">
        <v>5.077</v>
      </c>
      <c r="AT170" s="12">
        <v>1109.68</v>
      </c>
      <c r="AU170" s="61">
        <f t="shared" si="3406"/>
        <v>218570.02166633841</v>
      </c>
      <c r="AV170" s="60">
        <v>2E-3</v>
      </c>
      <c r="AW170" s="12">
        <v>3.29</v>
      </c>
      <c r="AX170" s="61">
        <f t="shared" si="3459"/>
        <v>1645000</v>
      </c>
      <c r="AY170" s="60">
        <v>0</v>
      </c>
      <c r="AZ170" s="12">
        <v>0</v>
      </c>
      <c r="BA170" s="61">
        <v>0</v>
      </c>
      <c r="BB170" s="60">
        <v>0</v>
      </c>
      <c r="BC170" s="12">
        <v>0</v>
      </c>
      <c r="BD170" s="61">
        <v>0</v>
      </c>
      <c r="BE170" s="60">
        <v>0</v>
      </c>
      <c r="BF170" s="12">
        <v>0</v>
      </c>
      <c r="BG170" s="61">
        <v>0</v>
      </c>
      <c r="BH170" s="60">
        <v>0</v>
      </c>
      <c r="BI170" s="12">
        <v>0</v>
      </c>
      <c r="BJ170" s="61">
        <v>0</v>
      </c>
      <c r="BK170" s="60">
        <v>0.30599999999999999</v>
      </c>
      <c r="BL170" s="12">
        <v>239.74</v>
      </c>
      <c r="BM170" s="61">
        <f t="shared" si="3407"/>
        <v>783464.05228758173</v>
      </c>
      <c r="BN170" s="60">
        <v>0</v>
      </c>
      <c r="BO170" s="12">
        <v>0</v>
      </c>
      <c r="BP170" s="61">
        <v>0</v>
      </c>
      <c r="BQ170" s="60">
        <v>0</v>
      </c>
      <c r="BR170" s="12">
        <v>0</v>
      </c>
      <c r="BS170" s="61">
        <v>0</v>
      </c>
      <c r="BT170" s="60">
        <v>72.994</v>
      </c>
      <c r="BU170" s="12">
        <v>2198.9</v>
      </c>
      <c r="BV170" s="61">
        <f t="shared" si="3408"/>
        <v>30124.393785790613</v>
      </c>
      <c r="BW170" s="60">
        <v>0</v>
      </c>
      <c r="BX170" s="12">
        <v>0</v>
      </c>
      <c r="BY170" s="61">
        <v>0</v>
      </c>
      <c r="BZ170" s="60">
        <v>0</v>
      </c>
      <c r="CA170" s="12">
        <v>0</v>
      </c>
      <c r="CB170" s="61">
        <v>0</v>
      </c>
      <c r="CC170" s="60">
        <v>1E-3</v>
      </c>
      <c r="CD170" s="12">
        <v>0.14000000000000001</v>
      </c>
      <c r="CE170" s="61">
        <f t="shared" ref="CE170:CE171" si="3497">CD170/CC170*1000</f>
        <v>140000</v>
      </c>
      <c r="CF170" s="60">
        <v>0</v>
      </c>
      <c r="CG170" s="12">
        <v>0</v>
      </c>
      <c r="CH170" s="61">
        <v>0</v>
      </c>
      <c r="CI170" s="60">
        <v>0</v>
      </c>
      <c r="CJ170" s="12">
        <v>0</v>
      </c>
      <c r="CK170" s="61">
        <v>0</v>
      </c>
      <c r="CL170" s="60">
        <v>0</v>
      </c>
      <c r="CM170" s="12">
        <v>0</v>
      </c>
      <c r="CN170" s="61">
        <v>0</v>
      </c>
      <c r="CO170" s="60">
        <v>5.0000000000000001E-3</v>
      </c>
      <c r="CP170" s="12">
        <v>0.51</v>
      </c>
      <c r="CQ170" s="61">
        <f t="shared" si="3487"/>
        <v>102000</v>
      </c>
      <c r="CR170" s="60">
        <v>30.495000000000001</v>
      </c>
      <c r="CS170" s="12">
        <v>4266.09</v>
      </c>
      <c r="CT170" s="61">
        <f t="shared" si="3410"/>
        <v>139894.73684210525</v>
      </c>
      <c r="CU170" s="60">
        <v>182.816</v>
      </c>
      <c r="CV170" s="12">
        <v>9226.9699999999993</v>
      </c>
      <c r="CW170" s="61">
        <f t="shared" si="3411"/>
        <v>50471.348240854189</v>
      </c>
      <c r="CX170" s="60">
        <v>0</v>
      </c>
      <c r="CY170" s="12">
        <v>0</v>
      </c>
      <c r="CZ170" s="61">
        <v>0</v>
      </c>
      <c r="DA170" s="60">
        <v>46.728000000000002</v>
      </c>
      <c r="DB170" s="12">
        <v>2503.58</v>
      </c>
      <c r="DC170" s="61">
        <f t="shared" si="3412"/>
        <v>53577.726416709469</v>
      </c>
      <c r="DD170" s="60">
        <v>0</v>
      </c>
      <c r="DE170" s="12">
        <v>0</v>
      </c>
      <c r="DF170" s="61">
        <v>0</v>
      </c>
      <c r="DG170" s="60">
        <v>0</v>
      </c>
      <c r="DH170" s="12">
        <v>0</v>
      </c>
      <c r="DI170" s="61">
        <v>0</v>
      </c>
      <c r="DJ170" s="60">
        <v>0.77900000000000003</v>
      </c>
      <c r="DK170" s="12">
        <v>1517.21</v>
      </c>
      <c r="DL170" s="61">
        <f t="shared" si="3413"/>
        <v>1947637.9974326061</v>
      </c>
      <c r="DM170" s="60">
        <v>8.1820000000000004</v>
      </c>
      <c r="DN170" s="12">
        <v>58.08</v>
      </c>
      <c r="DO170" s="61">
        <f t="shared" si="3414"/>
        <v>7098.5089220239552</v>
      </c>
      <c r="DP170" s="60">
        <v>0</v>
      </c>
      <c r="DQ170" s="12">
        <v>0</v>
      </c>
      <c r="DR170" s="61">
        <v>0</v>
      </c>
      <c r="DS170" s="60">
        <v>0</v>
      </c>
      <c r="DT170" s="12">
        <v>0</v>
      </c>
      <c r="DU170" s="61">
        <v>0</v>
      </c>
      <c r="DV170" s="60">
        <v>44.478999999999999</v>
      </c>
      <c r="DW170" s="12">
        <v>4298.58</v>
      </c>
      <c r="DX170" s="61">
        <f t="shared" si="3416"/>
        <v>96642.910137368191</v>
      </c>
      <c r="DY170" s="54">
        <v>0</v>
      </c>
      <c r="DZ170" s="10">
        <v>0</v>
      </c>
      <c r="EA170" s="55">
        <f t="shared" si="3417"/>
        <v>0</v>
      </c>
      <c r="EB170" s="60">
        <v>174.03100000000001</v>
      </c>
      <c r="EC170" s="12">
        <v>12736.68</v>
      </c>
      <c r="ED170" s="61">
        <f t="shared" si="3418"/>
        <v>73186.271411415204</v>
      </c>
      <c r="EE170" s="60">
        <v>0.29599999999999999</v>
      </c>
      <c r="EF170" s="12">
        <v>9.1199999999999992</v>
      </c>
      <c r="EG170" s="61">
        <f t="shared" si="3419"/>
        <v>30810.81081081081</v>
      </c>
      <c r="EH170" s="60">
        <v>1.331</v>
      </c>
      <c r="EI170" s="12">
        <v>32.85</v>
      </c>
      <c r="EJ170" s="61">
        <f t="shared" si="3462"/>
        <v>24680.691209616831</v>
      </c>
      <c r="EK170" s="60">
        <v>0</v>
      </c>
      <c r="EL170" s="12">
        <v>0</v>
      </c>
      <c r="EM170" s="61">
        <v>0</v>
      </c>
      <c r="EN170" s="60">
        <v>0</v>
      </c>
      <c r="EO170" s="12">
        <v>0</v>
      </c>
      <c r="EP170" s="61">
        <v>0</v>
      </c>
      <c r="EQ170" s="60">
        <v>1E-3</v>
      </c>
      <c r="ER170" s="12">
        <v>0.6</v>
      </c>
      <c r="ES170" s="61">
        <f t="shared" ref="ES170" si="3498">ER170/EQ170*1000</f>
        <v>600000</v>
      </c>
      <c r="ET170" s="60">
        <v>0</v>
      </c>
      <c r="EU170" s="12">
        <v>0</v>
      </c>
      <c r="EV170" s="61">
        <v>0</v>
      </c>
      <c r="EW170" s="60">
        <v>0.02</v>
      </c>
      <c r="EX170" s="12">
        <v>30.17</v>
      </c>
      <c r="EY170" s="61">
        <f t="shared" si="3420"/>
        <v>1508500</v>
      </c>
      <c r="EZ170" s="60">
        <v>1.1200000000000001</v>
      </c>
      <c r="FA170" s="12">
        <v>154.91</v>
      </c>
      <c r="FB170" s="61">
        <f t="shared" si="3421"/>
        <v>138312.49999999997</v>
      </c>
      <c r="FC170" s="60">
        <v>0</v>
      </c>
      <c r="FD170" s="12">
        <v>0</v>
      </c>
      <c r="FE170" s="61">
        <v>0</v>
      </c>
      <c r="FF170" s="60">
        <v>28.146000000000001</v>
      </c>
      <c r="FG170" s="12">
        <v>5371.86</v>
      </c>
      <c r="FH170" s="61">
        <f t="shared" si="3422"/>
        <v>190856.96013643144</v>
      </c>
      <c r="FI170" s="60">
        <v>0</v>
      </c>
      <c r="FJ170" s="12">
        <v>0</v>
      </c>
      <c r="FK170" s="61">
        <v>0</v>
      </c>
      <c r="FL170" s="60">
        <v>0</v>
      </c>
      <c r="FM170" s="12">
        <v>0</v>
      </c>
      <c r="FN170" s="61">
        <v>0</v>
      </c>
      <c r="FO170" s="60">
        <v>5.1529999999999996</v>
      </c>
      <c r="FP170" s="12">
        <v>1527.7</v>
      </c>
      <c r="FQ170" s="61">
        <f t="shared" si="3424"/>
        <v>296468.07684843783</v>
      </c>
      <c r="FR170" s="60">
        <v>2.2709999999999999</v>
      </c>
      <c r="FS170" s="12">
        <v>121.32</v>
      </c>
      <c r="FT170" s="61">
        <f t="shared" si="3425"/>
        <v>53421.400264200791</v>
      </c>
      <c r="FU170" s="60">
        <v>148.13800000000001</v>
      </c>
      <c r="FV170" s="12">
        <v>7779.22</v>
      </c>
      <c r="FW170" s="61">
        <f t="shared" si="3426"/>
        <v>52513.332163253181</v>
      </c>
      <c r="FX170" s="60">
        <v>0</v>
      </c>
      <c r="FY170" s="12">
        <v>0</v>
      </c>
      <c r="FZ170" s="61">
        <v>0</v>
      </c>
      <c r="GA170" s="60">
        <v>1.1399999999999999</v>
      </c>
      <c r="GB170" s="12">
        <v>176.18</v>
      </c>
      <c r="GC170" s="61">
        <f t="shared" si="3427"/>
        <v>154543.85964912281</v>
      </c>
      <c r="GD170" s="60">
        <v>0</v>
      </c>
      <c r="GE170" s="12">
        <v>0</v>
      </c>
      <c r="GF170" s="61">
        <v>0</v>
      </c>
      <c r="GG170" s="60">
        <v>0</v>
      </c>
      <c r="GH170" s="12">
        <v>0</v>
      </c>
      <c r="GI170" s="61">
        <v>0</v>
      </c>
      <c r="GJ170" s="60">
        <v>32.139000000000003</v>
      </c>
      <c r="GK170" s="12">
        <v>199.52</v>
      </c>
      <c r="GL170" s="61">
        <f t="shared" si="3430"/>
        <v>6208.0338529512428</v>
      </c>
      <c r="GM170" s="60">
        <v>0</v>
      </c>
      <c r="GN170" s="12">
        <v>0</v>
      </c>
      <c r="GO170" s="61">
        <v>0</v>
      </c>
      <c r="GP170" s="60">
        <v>0</v>
      </c>
      <c r="GQ170" s="12">
        <v>0</v>
      </c>
      <c r="GR170" s="61">
        <v>0</v>
      </c>
      <c r="GS170" s="60">
        <v>0</v>
      </c>
      <c r="GT170" s="12">
        <v>0</v>
      </c>
      <c r="GU170" s="61">
        <v>0</v>
      </c>
      <c r="GV170" s="60">
        <v>0.79</v>
      </c>
      <c r="GW170" s="12">
        <v>44.34</v>
      </c>
      <c r="GX170" s="61">
        <f t="shared" si="3471"/>
        <v>56126.582278481015</v>
      </c>
      <c r="GY170" s="60">
        <v>0.23599999999999999</v>
      </c>
      <c r="GZ170" s="12">
        <v>2.7</v>
      </c>
      <c r="HA170" s="61">
        <f t="shared" si="3431"/>
        <v>11440.677966101695</v>
      </c>
      <c r="HB170" s="60">
        <v>0</v>
      </c>
      <c r="HC170" s="12">
        <v>0</v>
      </c>
      <c r="HD170" s="61">
        <v>0</v>
      </c>
      <c r="HE170" s="60">
        <v>0</v>
      </c>
      <c r="HF170" s="12">
        <v>0</v>
      </c>
      <c r="HG170" s="61">
        <v>0</v>
      </c>
      <c r="HH170" s="60">
        <v>0</v>
      </c>
      <c r="HI170" s="12">
        <v>0</v>
      </c>
      <c r="HJ170" s="61">
        <v>0</v>
      </c>
      <c r="HK170" s="60">
        <v>0</v>
      </c>
      <c r="HL170" s="12">
        <v>0</v>
      </c>
      <c r="HM170" s="61">
        <v>0</v>
      </c>
      <c r="HN170" s="60">
        <v>3.6</v>
      </c>
      <c r="HO170" s="12">
        <v>379.2</v>
      </c>
      <c r="HP170" s="61">
        <f t="shared" si="3491"/>
        <v>105333.33333333333</v>
      </c>
      <c r="HQ170" s="60">
        <v>3.984</v>
      </c>
      <c r="HR170" s="12">
        <v>204.05</v>
      </c>
      <c r="HS170" s="61">
        <f t="shared" si="3433"/>
        <v>51217.369477911656</v>
      </c>
      <c r="HT170" s="60">
        <v>0</v>
      </c>
      <c r="HU170" s="12">
        <v>0</v>
      </c>
      <c r="HV170" s="61">
        <v>0</v>
      </c>
      <c r="HW170" s="60">
        <v>0</v>
      </c>
      <c r="HX170" s="12">
        <v>0</v>
      </c>
      <c r="HY170" s="61">
        <v>0</v>
      </c>
      <c r="HZ170" s="60">
        <v>0</v>
      </c>
      <c r="IA170" s="12">
        <v>0</v>
      </c>
      <c r="IB170" s="61">
        <v>0</v>
      </c>
      <c r="IC170" s="60">
        <v>0</v>
      </c>
      <c r="ID170" s="12">
        <v>0</v>
      </c>
      <c r="IE170" s="61">
        <v>0</v>
      </c>
      <c r="IF170" s="60">
        <v>0</v>
      </c>
      <c r="IG170" s="12">
        <v>0</v>
      </c>
      <c r="IH170" s="61">
        <v>0</v>
      </c>
      <c r="II170" s="60">
        <v>9.0719999999999992</v>
      </c>
      <c r="IJ170" s="12">
        <v>215.33</v>
      </c>
      <c r="IK170" s="61">
        <f t="shared" si="3473"/>
        <v>23735.670194003531</v>
      </c>
      <c r="IL170" s="60">
        <v>0</v>
      </c>
      <c r="IM170" s="12">
        <v>0</v>
      </c>
      <c r="IN170" s="61">
        <v>0</v>
      </c>
      <c r="IO170" s="60">
        <v>2.4E-2</v>
      </c>
      <c r="IP170" s="12">
        <v>0.06</v>
      </c>
      <c r="IQ170" s="61">
        <f t="shared" si="3474"/>
        <v>2500</v>
      </c>
      <c r="IR170" s="60">
        <v>0</v>
      </c>
      <c r="IS170" s="12">
        <v>0</v>
      </c>
      <c r="IT170" s="61">
        <v>0</v>
      </c>
      <c r="IU170" s="60">
        <v>4.0000000000000001E-3</v>
      </c>
      <c r="IV170" s="12">
        <v>3.6</v>
      </c>
      <c r="IW170" s="61">
        <f t="shared" si="3464"/>
        <v>900000</v>
      </c>
      <c r="IX170" s="60">
        <v>109.566</v>
      </c>
      <c r="IY170" s="12">
        <v>4053.68</v>
      </c>
      <c r="IZ170" s="61">
        <f t="shared" si="3434"/>
        <v>36997.608747239108</v>
      </c>
      <c r="JA170" s="60">
        <v>1.423</v>
      </c>
      <c r="JB170" s="12">
        <v>554.36</v>
      </c>
      <c r="JC170" s="61">
        <f t="shared" si="3435"/>
        <v>389571.32817990164</v>
      </c>
      <c r="JD170" s="60">
        <v>0</v>
      </c>
      <c r="JE170" s="12">
        <v>0</v>
      </c>
      <c r="JF170" s="61">
        <v>0</v>
      </c>
      <c r="JG170" s="60">
        <v>5.3230000000000004</v>
      </c>
      <c r="JH170" s="12">
        <v>32.17</v>
      </c>
      <c r="JI170" s="61">
        <f t="shared" si="3436"/>
        <v>6043.58444486192</v>
      </c>
      <c r="JJ170" s="60">
        <v>0</v>
      </c>
      <c r="JK170" s="12">
        <v>0</v>
      </c>
      <c r="JL170" s="61">
        <v>0</v>
      </c>
      <c r="JM170" s="60">
        <v>1.5940000000000001</v>
      </c>
      <c r="JN170" s="12">
        <v>22.79</v>
      </c>
      <c r="JO170" s="61">
        <f t="shared" si="3437"/>
        <v>14297.365119196988</v>
      </c>
      <c r="JP170" s="60">
        <v>0</v>
      </c>
      <c r="JQ170" s="12">
        <v>0</v>
      </c>
      <c r="JR170" s="61">
        <v>0</v>
      </c>
      <c r="JS170" s="60">
        <v>0</v>
      </c>
      <c r="JT170" s="12">
        <v>0</v>
      </c>
      <c r="JU170" s="61">
        <v>0</v>
      </c>
      <c r="JV170" s="60">
        <v>0</v>
      </c>
      <c r="JW170" s="12">
        <v>0</v>
      </c>
      <c r="JX170" s="61">
        <v>0</v>
      </c>
      <c r="JY170" s="60">
        <v>0</v>
      </c>
      <c r="JZ170" s="12">
        <v>0</v>
      </c>
      <c r="KA170" s="61">
        <v>0</v>
      </c>
      <c r="KB170" s="60">
        <v>1E-3</v>
      </c>
      <c r="KC170" s="12">
        <v>0.59</v>
      </c>
      <c r="KD170" s="61">
        <f t="shared" si="3495"/>
        <v>590000</v>
      </c>
      <c r="KE170" s="60">
        <v>178.97200000000001</v>
      </c>
      <c r="KF170" s="12">
        <v>13385.05</v>
      </c>
      <c r="KG170" s="61">
        <f t="shared" si="3439"/>
        <v>74788.51440448784</v>
      </c>
      <c r="KH170" s="60">
        <v>0.121</v>
      </c>
      <c r="KI170" s="12">
        <v>5.31</v>
      </c>
      <c r="KJ170" s="61">
        <f t="shared" si="3440"/>
        <v>43884.297520661159</v>
      </c>
      <c r="KK170" s="60">
        <v>0</v>
      </c>
      <c r="KL170" s="12">
        <v>0</v>
      </c>
      <c r="KM170" s="61">
        <v>0</v>
      </c>
      <c r="KN170" s="60">
        <v>0</v>
      </c>
      <c r="KO170" s="12">
        <v>0</v>
      </c>
      <c r="KP170" s="61">
        <v>0</v>
      </c>
      <c r="KQ170" s="60">
        <v>0</v>
      </c>
      <c r="KR170" s="12">
        <v>0</v>
      </c>
      <c r="KS170" s="61">
        <v>0</v>
      </c>
      <c r="KT170" s="60">
        <v>0.51100000000000001</v>
      </c>
      <c r="KU170" s="12">
        <v>204.81</v>
      </c>
      <c r="KV170" s="61">
        <f t="shared" si="3441"/>
        <v>400802.34833659488</v>
      </c>
      <c r="KW170" s="60">
        <v>0</v>
      </c>
      <c r="KX170" s="12">
        <v>0</v>
      </c>
      <c r="KY170" s="61">
        <v>0</v>
      </c>
      <c r="KZ170" s="60">
        <v>3.0000000000000001E-3</v>
      </c>
      <c r="LA170" s="12">
        <v>0.11</v>
      </c>
      <c r="LB170" s="61">
        <f t="shared" si="3481"/>
        <v>36666.666666666664</v>
      </c>
      <c r="LC170" s="60">
        <v>0</v>
      </c>
      <c r="LD170" s="12">
        <v>0</v>
      </c>
      <c r="LE170" s="61">
        <v>0</v>
      </c>
      <c r="LF170" s="60">
        <v>0</v>
      </c>
      <c r="LG170" s="12">
        <v>0</v>
      </c>
      <c r="LH170" s="61">
        <v>0</v>
      </c>
      <c r="LI170" s="60">
        <v>0</v>
      </c>
      <c r="LJ170" s="12">
        <v>0</v>
      </c>
      <c r="LK170" s="61">
        <v>0</v>
      </c>
      <c r="LL170" s="60">
        <v>0.622</v>
      </c>
      <c r="LM170" s="12">
        <v>38.94</v>
      </c>
      <c r="LN170" s="61">
        <f t="shared" si="3442"/>
        <v>62604.501607717037</v>
      </c>
      <c r="LO170" s="60">
        <v>0.09</v>
      </c>
      <c r="LP170" s="12">
        <v>36.299999999999997</v>
      </c>
      <c r="LQ170" s="61">
        <f t="shared" si="3466"/>
        <v>403333.33333333331</v>
      </c>
      <c r="LR170" s="60">
        <v>1.4E-2</v>
      </c>
      <c r="LS170" s="12">
        <v>0.64</v>
      </c>
      <c r="LT170" s="61">
        <f t="shared" ref="LT170" si="3499">LS170/LR170*1000</f>
        <v>45714.285714285717</v>
      </c>
      <c r="LU170" s="60">
        <v>1.4E-2</v>
      </c>
      <c r="LV170" s="12">
        <v>8.67</v>
      </c>
      <c r="LW170" s="61">
        <f t="shared" si="3443"/>
        <v>619285.7142857142</v>
      </c>
      <c r="LX170" s="60">
        <v>24.18</v>
      </c>
      <c r="LY170" s="12">
        <v>2284.62</v>
      </c>
      <c r="LZ170" s="61">
        <f t="shared" si="3444"/>
        <v>94483.870967741939</v>
      </c>
      <c r="MA170" s="60">
        <v>0.17699999999999999</v>
      </c>
      <c r="MB170" s="12">
        <v>14.73</v>
      </c>
      <c r="MC170" s="61">
        <f t="shared" si="3476"/>
        <v>83220.338983050853</v>
      </c>
      <c r="MD170" s="60">
        <v>0</v>
      </c>
      <c r="ME170" s="12">
        <v>0</v>
      </c>
      <c r="MF170" s="61">
        <v>0</v>
      </c>
      <c r="MG170" s="60">
        <v>0.77900000000000003</v>
      </c>
      <c r="MH170" s="12">
        <v>1517.21</v>
      </c>
      <c r="MI170" s="61">
        <f t="shared" si="3445"/>
        <v>1947637.9974326061</v>
      </c>
      <c r="MJ170" s="60">
        <v>5.1470000000000002</v>
      </c>
      <c r="MK170" s="12">
        <v>3024.71</v>
      </c>
      <c r="ML170" s="61">
        <f t="shared" si="3446"/>
        <v>587664.65902467456</v>
      </c>
      <c r="MM170" s="60">
        <v>26.132000000000001</v>
      </c>
      <c r="MN170" s="12">
        <v>8209.02</v>
      </c>
      <c r="MO170" s="61">
        <f t="shared" si="3447"/>
        <v>314136.690647482</v>
      </c>
      <c r="MP170" s="60">
        <v>0</v>
      </c>
      <c r="MQ170" s="12">
        <v>0</v>
      </c>
      <c r="MR170" s="61">
        <v>0</v>
      </c>
      <c r="MS170" s="60">
        <v>3.9089999999999998</v>
      </c>
      <c r="MT170" s="12">
        <v>29.79</v>
      </c>
      <c r="MU170" s="61">
        <f t="shared" si="3448"/>
        <v>7620.8749040675366</v>
      </c>
      <c r="MV170" s="60">
        <v>6.0000000000000001E-3</v>
      </c>
      <c r="MW170" s="12">
        <v>4.67</v>
      </c>
      <c r="MX170" s="61">
        <f t="shared" ref="MX170:MX171" si="3500">MW170/MV170*1000</f>
        <v>778333.33333333326</v>
      </c>
      <c r="MY170" s="60">
        <v>69.36</v>
      </c>
      <c r="MZ170" s="12">
        <v>1151.6600000000001</v>
      </c>
      <c r="NA170" s="61">
        <f t="shared" si="3449"/>
        <v>16604.094579008073</v>
      </c>
      <c r="NB170" s="60">
        <v>0</v>
      </c>
      <c r="NC170" s="12">
        <v>0</v>
      </c>
      <c r="ND170" s="61">
        <v>0</v>
      </c>
      <c r="NE170" s="60">
        <v>0</v>
      </c>
      <c r="NF170" s="12">
        <v>0</v>
      </c>
      <c r="NG170" s="61">
        <v>0</v>
      </c>
      <c r="NH170" s="60">
        <v>0</v>
      </c>
      <c r="NI170" s="12">
        <v>0</v>
      </c>
      <c r="NJ170" s="61">
        <v>0</v>
      </c>
      <c r="NK170" s="60">
        <v>3.879</v>
      </c>
      <c r="NL170" s="12">
        <v>1308.07</v>
      </c>
      <c r="NM170" s="61">
        <f t="shared" si="3450"/>
        <v>337218.35524619743</v>
      </c>
      <c r="NN170" s="60">
        <v>0</v>
      </c>
      <c r="NO170" s="12">
        <v>0</v>
      </c>
      <c r="NP170" s="61">
        <v>0</v>
      </c>
      <c r="NQ170" s="60">
        <v>0</v>
      </c>
      <c r="NR170" s="12">
        <v>0</v>
      </c>
      <c r="NS170" s="61">
        <v>0</v>
      </c>
      <c r="NT170" s="60">
        <v>0</v>
      </c>
      <c r="NU170" s="12">
        <v>0</v>
      </c>
      <c r="NV170" s="61">
        <v>0</v>
      </c>
      <c r="NW170" s="60">
        <v>528.64</v>
      </c>
      <c r="NX170" s="12">
        <v>22013.599999999999</v>
      </c>
      <c r="NY170" s="61">
        <f t="shared" si="3452"/>
        <v>41641.949152542373</v>
      </c>
      <c r="NZ170" s="60">
        <v>240.048</v>
      </c>
      <c r="OA170" s="12">
        <v>27992.62</v>
      </c>
      <c r="OB170" s="61">
        <f t="shared" si="3453"/>
        <v>116612.5941478371</v>
      </c>
      <c r="OC170" s="60">
        <v>0</v>
      </c>
      <c r="OD170" s="12">
        <v>0</v>
      </c>
      <c r="OE170" s="61">
        <v>0</v>
      </c>
      <c r="OF170" s="72">
        <v>3.173</v>
      </c>
      <c r="OG170" s="23">
        <v>53.42</v>
      </c>
      <c r="OH170" s="73">
        <v>16835.802080050424</v>
      </c>
      <c r="OI170" s="60">
        <v>0</v>
      </c>
      <c r="OJ170" s="12">
        <v>0</v>
      </c>
      <c r="OK170" s="61">
        <v>0</v>
      </c>
      <c r="OL170" s="60">
        <v>0</v>
      </c>
      <c r="OM170" s="12">
        <v>0</v>
      </c>
      <c r="ON170" s="61">
        <v>0</v>
      </c>
      <c r="OO170" s="54">
        <v>0</v>
      </c>
      <c r="OP170" s="10">
        <v>0</v>
      </c>
      <c r="OQ170" s="55">
        <f t="shared" si="3454"/>
        <v>0</v>
      </c>
      <c r="OR170" s="60">
        <v>2.9140000000000001</v>
      </c>
      <c r="OS170" s="12">
        <v>658.1</v>
      </c>
      <c r="OT170" s="61">
        <f t="shared" si="3455"/>
        <v>225840.76870281398</v>
      </c>
      <c r="OU170" s="60">
        <v>2E-3</v>
      </c>
      <c r="OV170" s="12">
        <v>0.85</v>
      </c>
      <c r="OW170" s="61">
        <f t="shared" si="3456"/>
        <v>425000</v>
      </c>
      <c r="OX170" s="60">
        <v>1E-3</v>
      </c>
      <c r="OY170" s="12">
        <v>0.71</v>
      </c>
      <c r="OZ170" s="61">
        <f t="shared" si="3483"/>
        <v>710000</v>
      </c>
      <c r="PA170" s="13">
        <f t="shared" si="3484"/>
        <v>2045.1299999999997</v>
      </c>
      <c r="PB170" s="78">
        <f t="shared" si="3485"/>
        <v>142070.15000000002</v>
      </c>
      <c r="PC170" s="6"/>
      <c r="PD170" s="9"/>
      <c r="PE170" s="6"/>
      <c r="PF170" s="6"/>
      <c r="PG170" s="6"/>
      <c r="PH170" s="9"/>
      <c r="PI170" s="6"/>
      <c r="PJ170" s="6"/>
      <c r="PK170" s="6"/>
      <c r="PL170" s="9"/>
      <c r="PM170" s="6"/>
      <c r="PN170" s="6"/>
      <c r="PO170" s="6"/>
      <c r="PP170" s="9"/>
      <c r="PQ170" s="6"/>
      <c r="PR170" s="6"/>
      <c r="PS170" s="6"/>
      <c r="PT170" s="9"/>
      <c r="PU170" s="6"/>
      <c r="PV170" s="6"/>
      <c r="PW170" s="6"/>
      <c r="PX170" s="9"/>
      <c r="PY170" s="6"/>
      <c r="PZ170" s="6"/>
      <c r="QA170" s="6"/>
      <c r="QB170" s="9"/>
      <c r="QC170" s="6"/>
      <c r="QD170" s="6"/>
      <c r="QE170" s="6"/>
      <c r="QF170" s="2"/>
      <c r="QG170" s="1"/>
      <c r="QH170" s="1"/>
      <c r="QI170" s="1"/>
      <c r="QJ170" s="2"/>
      <c r="QK170" s="1"/>
      <c r="QL170" s="1"/>
      <c r="QM170" s="1"/>
      <c r="QN170" s="2"/>
      <c r="QO170" s="1"/>
      <c r="QP170" s="1"/>
      <c r="QQ170" s="1"/>
    </row>
    <row r="171" spans="1:534" x14ac:dyDescent="0.25">
      <c r="A171" s="46">
        <v>2016</v>
      </c>
      <c r="B171" s="47" t="s">
        <v>14</v>
      </c>
      <c r="C171" s="60">
        <v>0</v>
      </c>
      <c r="D171" s="12">
        <v>0</v>
      </c>
      <c r="E171" s="61">
        <v>0</v>
      </c>
      <c r="F171" s="60">
        <v>0</v>
      </c>
      <c r="G171" s="12">
        <v>0</v>
      </c>
      <c r="H171" s="61">
        <v>0</v>
      </c>
      <c r="I171" s="60">
        <v>0</v>
      </c>
      <c r="J171" s="12">
        <v>0</v>
      </c>
      <c r="K171" s="61">
        <v>0</v>
      </c>
      <c r="L171" s="60">
        <v>0</v>
      </c>
      <c r="M171" s="12">
        <v>0</v>
      </c>
      <c r="N171" s="61">
        <v>0</v>
      </c>
      <c r="O171" s="60">
        <v>126</v>
      </c>
      <c r="P171" s="12">
        <v>1215.93</v>
      </c>
      <c r="Q171" s="61">
        <f t="shared" si="3457"/>
        <v>9650.2380952380972</v>
      </c>
      <c r="R171" s="60">
        <v>0</v>
      </c>
      <c r="S171" s="12">
        <v>0</v>
      </c>
      <c r="T171" s="61">
        <v>0</v>
      </c>
      <c r="U171" s="60">
        <v>3.9940000000000002</v>
      </c>
      <c r="V171" s="12">
        <v>788.48</v>
      </c>
      <c r="W171" s="61">
        <f t="shared" si="3458"/>
        <v>197416.1241862794</v>
      </c>
      <c r="X171" s="60">
        <v>6.9260000000000002</v>
      </c>
      <c r="Y171" s="12">
        <v>514.54</v>
      </c>
      <c r="Z171" s="61">
        <f t="shared" si="3403"/>
        <v>74291.077100779657</v>
      </c>
      <c r="AA171" s="60">
        <v>4.0000000000000001E-3</v>
      </c>
      <c r="AB171" s="12">
        <v>2.0299999999999998</v>
      </c>
      <c r="AC171" s="61">
        <f t="shared" ref="AC171" si="3501">AB171/AA171*1000</f>
        <v>507499.99999999994</v>
      </c>
      <c r="AD171" s="60">
        <v>0</v>
      </c>
      <c r="AE171" s="12">
        <v>0</v>
      </c>
      <c r="AF171" s="61">
        <v>0</v>
      </c>
      <c r="AG171" s="60">
        <v>0</v>
      </c>
      <c r="AH171" s="12">
        <v>0</v>
      </c>
      <c r="AI171" s="61">
        <v>0</v>
      </c>
      <c r="AJ171" s="60">
        <v>13.456</v>
      </c>
      <c r="AK171" s="12">
        <v>1720.74</v>
      </c>
      <c r="AL171" s="61">
        <f t="shared" si="3404"/>
        <v>127879.01307966707</v>
      </c>
      <c r="AM171" s="60">
        <v>0</v>
      </c>
      <c r="AN171" s="12">
        <v>0</v>
      </c>
      <c r="AO171" s="61">
        <v>0</v>
      </c>
      <c r="AP171" s="60">
        <v>4.3739999999999997</v>
      </c>
      <c r="AQ171" s="12">
        <v>25.84</v>
      </c>
      <c r="AR171" s="61">
        <f t="shared" si="3405"/>
        <v>5907.6360310928221</v>
      </c>
      <c r="AS171" s="60">
        <v>12</v>
      </c>
      <c r="AT171" s="12">
        <v>348.56</v>
      </c>
      <c r="AU171" s="61">
        <f t="shared" si="3406"/>
        <v>29046.666666666668</v>
      </c>
      <c r="AV171" s="60">
        <v>12.819000000000001</v>
      </c>
      <c r="AW171" s="12">
        <v>410.8</v>
      </c>
      <c r="AX171" s="61">
        <f t="shared" si="3459"/>
        <v>32046.181449411029</v>
      </c>
      <c r="AY171" s="60">
        <v>0</v>
      </c>
      <c r="AZ171" s="12">
        <v>0</v>
      </c>
      <c r="BA171" s="61">
        <v>0</v>
      </c>
      <c r="BB171" s="60">
        <v>0</v>
      </c>
      <c r="BC171" s="12">
        <v>0</v>
      </c>
      <c r="BD171" s="61">
        <v>0</v>
      </c>
      <c r="BE171" s="60">
        <v>0</v>
      </c>
      <c r="BF171" s="12">
        <v>0</v>
      </c>
      <c r="BG171" s="61">
        <v>0</v>
      </c>
      <c r="BH171" s="60">
        <v>0.16600000000000001</v>
      </c>
      <c r="BI171" s="12">
        <v>5.89</v>
      </c>
      <c r="BJ171" s="61">
        <f t="shared" si="3460"/>
        <v>35481.927710843374</v>
      </c>
      <c r="BK171" s="60">
        <v>5.2809999999999997</v>
      </c>
      <c r="BL171" s="12">
        <v>2037.42</v>
      </c>
      <c r="BM171" s="61">
        <f t="shared" si="3407"/>
        <v>385801.93145237648</v>
      </c>
      <c r="BN171" s="60">
        <v>0</v>
      </c>
      <c r="BO171" s="12">
        <v>0</v>
      </c>
      <c r="BP171" s="61">
        <v>0</v>
      </c>
      <c r="BQ171" s="60">
        <v>0</v>
      </c>
      <c r="BR171" s="12">
        <v>0</v>
      </c>
      <c r="BS171" s="61">
        <v>0</v>
      </c>
      <c r="BT171" s="60">
        <v>118.303</v>
      </c>
      <c r="BU171" s="12">
        <v>6154.35</v>
      </c>
      <c r="BV171" s="61">
        <f t="shared" si="3408"/>
        <v>52021.926747419762</v>
      </c>
      <c r="BW171" s="60">
        <v>1.7130000000000001</v>
      </c>
      <c r="BX171" s="12">
        <v>319.79000000000002</v>
      </c>
      <c r="BY171" s="61">
        <f t="shared" si="3409"/>
        <v>186684.17980151781</v>
      </c>
      <c r="BZ171" s="60">
        <v>0</v>
      </c>
      <c r="CA171" s="12">
        <v>0</v>
      </c>
      <c r="CB171" s="61">
        <v>0</v>
      </c>
      <c r="CC171" s="60">
        <v>1E-3</v>
      </c>
      <c r="CD171" s="12">
        <v>1.59</v>
      </c>
      <c r="CE171" s="61">
        <f t="shared" si="3497"/>
        <v>1590000</v>
      </c>
      <c r="CF171" s="60">
        <v>0</v>
      </c>
      <c r="CG171" s="12">
        <v>0</v>
      </c>
      <c r="CH171" s="61">
        <v>0</v>
      </c>
      <c r="CI171" s="60">
        <v>0</v>
      </c>
      <c r="CJ171" s="12">
        <v>0</v>
      </c>
      <c r="CK171" s="61">
        <v>0</v>
      </c>
      <c r="CL171" s="60">
        <v>0</v>
      </c>
      <c r="CM171" s="12">
        <v>0</v>
      </c>
      <c r="CN171" s="61">
        <v>0</v>
      </c>
      <c r="CO171" s="60">
        <v>0</v>
      </c>
      <c r="CP171" s="12">
        <v>0</v>
      </c>
      <c r="CQ171" s="61">
        <v>0</v>
      </c>
      <c r="CR171" s="60">
        <v>24.515000000000001</v>
      </c>
      <c r="CS171" s="12">
        <v>2258.69</v>
      </c>
      <c r="CT171" s="61">
        <f t="shared" si="3410"/>
        <v>92135.019375892312</v>
      </c>
      <c r="CU171" s="60">
        <v>200.964</v>
      </c>
      <c r="CV171" s="12">
        <v>6752.27</v>
      </c>
      <c r="CW171" s="61">
        <f t="shared" si="3411"/>
        <v>33599.400887721189</v>
      </c>
      <c r="CX171" s="60">
        <v>0</v>
      </c>
      <c r="CY171" s="12">
        <v>0</v>
      </c>
      <c r="CZ171" s="61">
        <v>0</v>
      </c>
      <c r="DA171" s="60">
        <v>26.183</v>
      </c>
      <c r="DB171" s="12">
        <v>1209.55</v>
      </c>
      <c r="DC171" s="61">
        <f t="shared" si="3412"/>
        <v>46196.005041439101</v>
      </c>
      <c r="DD171" s="60">
        <v>0</v>
      </c>
      <c r="DE171" s="12">
        <v>0</v>
      </c>
      <c r="DF171" s="61">
        <v>0</v>
      </c>
      <c r="DG171" s="60">
        <v>0</v>
      </c>
      <c r="DH171" s="12">
        <v>0</v>
      </c>
      <c r="DI171" s="61">
        <v>0</v>
      </c>
      <c r="DJ171" s="60">
        <v>0.88700000000000001</v>
      </c>
      <c r="DK171" s="12">
        <v>2154.39</v>
      </c>
      <c r="DL171" s="61">
        <f t="shared" si="3413"/>
        <v>2428850.0563697857</v>
      </c>
      <c r="DM171" s="60">
        <v>0.93100000000000005</v>
      </c>
      <c r="DN171" s="12">
        <v>4.16</v>
      </c>
      <c r="DO171" s="61">
        <f t="shared" si="3414"/>
        <v>4468.3136412459717</v>
      </c>
      <c r="DP171" s="60">
        <v>0</v>
      </c>
      <c r="DQ171" s="12">
        <v>0</v>
      </c>
      <c r="DR171" s="61">
        <v>0</v>
      </c>
      <c r="DS171" s="60">
        <v>1.2869999999999999</v>
      </c>
      <c r="DT171" s="12">
        <v>118.83</v>
      </c>
      <c r="DU171" s="61">
        <f t="shared" si="3415"/>
        <v>92331.002331002339</v>
      </c>
      <c r="DV171" s="60">
        <v>65.207999999999998</v>
      </c>
      <c r="DW171" s="12">
        <v>7030.42</v>
      </c>
      <c r="DX171" s="61">
        <f t="shared" si="3416"/>
        <v>107815.29873635137</v>
      </c>
      <c r="DY171" s="54">
        <v>0</v>
      </c>
      <c r="DZ171" s="10">
        <v>0</v>
      </c>
      <c r="EA171" s="55">
        <f t="shared" si="3417"/>
        <v>0</v>
      </c>
      <c r="EB171" s="60">
        <v>131.62200000000001</v>
      </c>
      <c r="EC171" s="12">
        <v>11120.78</v>
      </c>
      <c r="ED171" s="61">
        <f t="shared" si="3418"/>
        <v>84490.282779474554</v>
      </c>
      <c r="EE171" s="60">
        <v>0</v>
      </c>
      <c r="EF171" s="12">
        <v>0</v>
      </c>
      <c r="EG171" s="61">
        <v>0</v>
      </c>
      <c r="EH171" s="60">
        <v>0.33</v>
      </c>
      <c r="EI171" s="12">
        <v>52.44</v>
      </c>
      <c r="EJ171" s="61">
        <f t="shared" si="3462"/>
        <v>158909.09090909091</v>
      </c>
      <c r="EK171" s="60">
        <v>0</v>
      </c>
      <c r="EL171" s="12">
        <v>0</v>
      </c>
      <c r="EM171" s="61">
        <v>0</v>
      </c>
      <c r="EN171" s="60">
        <v>0</v>
      </c>
      <c r="EO171" s="12">
        <v>0</v>
      </c>
      <c r="EP171" s="61">
        <v>0</v>
      </c>
      <c r="EQ171" s="60">
        <v>0</v>
      </c>
      <c r="ER171" s="12">
        <v>0</v>
      </c>
      <c r="ES171" s="61">
        <v>0</v>
      </c>
      <c r="ET171" s="60">
        <v>0</v>
      </c>
      <c r="EU171" s="12">
        <v>0</v>
      </c>
      <c r="EV171" s="61">
        <v>0</v>
      </c>
      <c r="EW171" s="60">
        <v>0.63100000000000001</v>
      </c>
      <c r="EX171" s="12">
        <v>91.41</v>
      </c>
      <c r="EY171" s="61">
        <f t="shared" si="3420"/>
        <v>144865.29318541999</v>
      </c>
      <c r="EZ171" s="60">
        <v>0.71099999999999997</v>
      </c>
      <c r="FA171" s="12">
        <v>82.65</v>
      </c>
      <c r="FB171" s="61">
        <f t="shared" si="3421"/>
        <v>116244.72573839664</v>
      </c>
      <c r="FC171" s="60">
        <v>0</v>
      </c>
      <c r="FD171" s="12">
        <v>0</v>
      </c>
      <c r="FE171" s="61">
        <v>0</v>
      </c>
      <c r="FF171" s="60">
        <v>31.178999999999998</v>
      </c>
      <c r="FG171" s="12">
        <v>3299.92</v>
      </c>
      <c r="FH171" s="61">
        <f t="shared" si="3422"/>
        <v>105837.9037172456</v>
      </c>
      <c r="FI171" s="60">
        <v>4.6260000000000003</v>
      </c>
      <c r="FJ171" s="12">
        <v>173.96</v>
      </c>
      <c r="FK171" s="61">
        <f t="shared" si="3423"/>
        <v>37604.842196281883</v>
      </c>
      <c r="FL171" s="60">
        <v>0</v>
      </c>
      <c r="FM171" s="12">
        <v>0</v>
      </c>
      <c r="FN171" s="61">
        <v>0</v>
      </c>
      <c r="FO171" s="60">
        <v>12.608000000000001</v>
      </c>
      <c r="FP171" s="12">
        <v>4235.43</v>
      </c>
      <c r="FQ171" s="61">
        <f t="shared" si="3424"/>
        <v>335931.94796954317</v>
      </c>
      <c r="FR171" s="60">
        <v>0</v>
      </c>
      <c r="FS171" s="12">
        <v>0</v>
      </c>
      <c r="FT171" s="61">
        <v>0</v>
      </c>
      <c r="FU171" s="60">
        <v>309.91300000000001</v>
      </c>
      <c r="FV171" s="12">
        <v>15827.96</v>
      </c>
      <c r="FW171" s="61">
        <f t="shared" si="3426"/>
        <v>51072.268668949022</v>
      </c>
      <c r="FX171" s="60">
        <v>0</v>
      </c>
      <c r="FY171" s="12">
        <v>0</v>
      </c>
      <c r="FZ171" s="61">
        <v>0</v>
      </c>
      <c r="GA171" s="60">
        <v>1.24</v>
      </c>
      <c r="GB171" s="12">
        <v>321.08</v>
      </c>
      <c r="GC171" s="61">
        <f t="shared" si="3427"/>
        <v>258935.48387096776</v>
      </c>
      <c r="GD171" s="60">
        <v>0</v>
      </c>
      <c r="GE171" s="12">
        <v>0</v>
      </c>
      <c r="GF171" s="61">
        <v>0</v>
      </c>
      <c r="GG171" s="60">
        <v>2E-3</v>
      </c>
      <c r="GH171" s="12">
        <v>0.56000000000000005</v>
      </c>
      <c r="GI171" s="61">
        <f t="shared" si="3429"/>
        <v>280000</v>
      </c>
      <c r="GJ171" s="60">
        <v>16.411999999999999</v>
      </c>
      <c r="GK171" s="12">
        <v>102.03</v>
      </c>
      <c r="GL171" s="61">
        <f t="shared" si="3430"/>
        <v>6216.7925907872295</v>
      </c>
      <c r="GM171" s="60">
        <v>0</v>
      </c>
      <c r="GN171" s="12">
        <v>0</v>
      </c>
      <c r="GO171" s="61">
        <v>0</v>
      </c>
      <c r="GP171" s="60">
        <v>0</v>
      </c>
      <c r="GQ171" s="12">
        <v>0</v>
      </c>
      <c r="GR171" s="61">
        <v>0</v>
      </c>
      <c r="GS171" s="60">
        <v>0</v>
      </c>
      <c r="GT171" s="12">
        <v>0</v>
      </c>
      <c r="GU171" s="61">
        <v>0</v>
      </c>
      <c r="GV171" s="60">
        <v>0</v>
      </c>
      <c r="GW171" s="12">
        <v>0</v>
      </c>
      <c r="GX171" s="61">
        <v>0</v>
      </c>
      <c r="GY171" s="60">
        <v>0.14099999999999999</v>
      </c>
      <c r="GZ171" s="12">
        <v>1.39</v>
      </c>
      <c r="HA171" s="61">
        <f t="shared" si="3431"/>
        <v>9858.1560283687941</v>
      </c>
      <c r="HB171" s="60">
        <v>23.061</v>
      </c>
      <c r="HC171" s="12">
        <v>914.73</v>
      </c>
      <c r="HD171" s="61">
        <f t="shared" si="3493"/>
        <v>39665.669311825164</v>
      </c>
      <c r="HE171" s="60">
        <v>0</v>
      </c>
      <c r="HF171" s="12">
        <v>0</v>
      </c>
      <c r="HG171" s="61">
        <v>0</v>
      </c>
      <c r="HH171" s="60">
        <v>0</v>
      </c>
      <c r="HI171" s="12">
        <v>0</v>
      </c>
      <c r="HJ171" s="61">
        <v>0</v>
      </c>
      <c r="HK171" s="60">
        <v>0.04</v>
      </c>
      <c r="HL171" s="12">
        <v>19.34</v>
      </c>
      <c r="HM171" s="61">
        <f t="shared" si="3490"/>
        <v>483500</v>
      </c>
      <c r="HN171" s="60">
        <v>0.6</v>
      </c>
      <c r="HO171" s="12">
        <v>0.77</v>
      </c>
      <c r="HP171" s="61">
        <f t="shared" si="3491"/>
        <v>1283.3333333333335</v>
      </c>
      <c r="HQ171" s="60">
        <v>3.028</v>
      </c>
      <c r="HR171" s="12">
        <v>505.58</v>
      </c>
      <c r="HS171" s="61">
        <f t="shared" si="3433"/>
        <v>166968.29590488769</v>
      </c>
      <c r="HT171" s="60">
        <v>0</v>
      </c>
      <c r="HU171" s="12">
        <v>0</v>
      </c>
      <c r="HV171" s="61">
        <v>0</v>
      </c>
      <c r="HW171" s="60">
        <v>0</v>
      </c>
      <c r="HX171" s="12">
        <v>0</v>
      </c>
      <c r="HY171" s="61">
        <v>0</v>
      </c>
      <c r="HZ171" s="60">
        <v>0</v>
      </c>
      <c r="IA171" s="12">
        <v>0</v>
      </c>
      <c r="IB171" s="61">
        <v>0</v>
      </c>
      <c r="IC171" s="60">
        <v>0</v>
      </c>
      <c r="ID171" s="12">
        <v>0</v>
      </c>
      <c r="IE171" s="61">
        <v>0</v>
      </c>
      <c r="IF171" s="60">
        <v>0</v>
      </c>
      <c r="IG171" s="12">
        <v>0</v>
      </c>
      <c r="IH171" s="61">
        <v>0</v>
      </c>
      <c r="II171" s="60">
        <v>0</v>
      </c>
      <c r="IJ171" s="12">
        <v>0</v>
      </c>
      <c r="IK171" s="61">
        <v>0</v>
      </c>
      <c r="IL171" s="60">
        <v>0</v>
      </c>
      <c r="IM171" s="12">
        <v>0</v>
      </c>
      <c r="IN171" s="61">
        <v>0</v>
      </c>
      <c r="IO171" s="60">
        <v>0</v>
      </c>
      <c r="IP171" s="12">
        <v>0</v>
      </c>
      <c r="IQ171" s="61">
        <v>0</v>
      </c>
      <c r="IR171" s="60">
        <v>0</v>
      </c>
      <c r="IS171" s="12">
        <v>0</v>
      </c>
      <c r="IT171" s="61">
        <v>0</v>
      </c>
      <c r="IU171" s="60">
        <v>5.2229999999999999</v>
      </c>
      <c r="IV171" s="12">
        <v>97.1</v>
      </c>
      <c r="IW171" s="61">
        <f t="shared" si="3464"/>
        <v>18590.848171548918</v>
      </c>
      <c r="IX171" s="60">
        <v>75.203000000000003</v>
      </c>
      <c r="IY171" s="12">
        <v>3080.11</v>
      </c>
      <c r="IZ171" s="61">
        <f t="shared" si="3434"/>
        <v>40957.275640599444</v>
      </c>
      <c r="JA171" s="60">
        <v>1.036</v>
      </c>
      <c r="JB171" s="12">
        <v>481.9</v>
      </c>
      <c r="JC171" s="61">
        <f t="shared" si="3435"/>
        <v>465154.44015444012</v>
      </c>
      <c r="JD171" s="60">
        <v>0</v>
      </c>
      <c r="JE171" s="12">
        <v>0</v>
      </c>
      <c r="JF171" s="61">
        <v>0</v>
      </c>
      <c r="JG171" s="60">
        <v>0.92700000000000005</v>
      </c>
      <c r="JH171" s="12">
        <v>11</v>
      </c>
      <c r="JI171" s="61">
        <f t="shared" si="3436"/>
        <v>11866.235167206041</v>
      </c>
      <c r="JJ171" s="60">
        <v>0</v>
      </c>
      <c r="JK171" s="12">
        <v>0</v>
      </c>
      <c r="JL171" s="61">
        <v>0</v>
      </c>
      <c r="JM171" s="60">
        <v>1.1870000000000001</v>
      </c>
      <c r="JN171" s="12">
        <v>38.58</v>
      </c>
      <c r="JO171" s="61">
        <f t="shared" si="3437"/>
        <v>32502.106149957875</v>
      </c>
      <c r="JP171" s="60">
        <v>0</v>
      </c>
      <c r="JQ171" s="12">
        <v>0</v>
      </c>
      <c r="JR171" s="61">
        <v>0</v>
      </c>
      <c r="JS171" s="60">
        <v>0</v>
      </c>
      <c r="JT171" s="12">
        <v>0</v>
      </c>
      <c r="JU171" s="61">
        <v>0</v>
      </c>
      <c r="JV171" s="60">
        <v>0</v>
      </c>
      <c r="JW171" s="12">
        <v>0</v>
      </c>
      <c r="JX171" s="61">
        <v>0</v>
      </c>
      <c r="JY171" s="60">
        <v>0</v>
      </c>
      <c r="JZ171" s="12">
        <v>0</v>
      </c>
      <c r="KA171" s="61">
        <v>0</v>
      </c>
      <c r="KB171" s="60">
        <v>2E-3</v>
      </c>
      <c r="KC171" s="12">
        <v>1.1200000000000001</v>
      </c>
      <c r="KD171" s="61">
        <f t="shared" si="3495"/>
        <v>560000</v>
      </c>
      <c r="KE171" s="60">
        <v>190.14</v>
      </c>
      <c r="KF171" s="12">
        <v>16418.28</v>
      </c>
      <c r="KG171" s="61">
        <f t="shared" si="3439"/>
        <v>86348.374881666139</v>
      </c>
      <c r="KH171" s="60">
        <v>0</v>
      </c>
      <c r="KI171" s="12">
        <v>0</v>
      </c>
      <c r="KJ171" s="61">
        <v>0</v>
      </c>
      <c r="KK171" s="60">
        <v>0</v>
      </c>
      <c r="KL171" s="12">
        <v>0</v>
      </c>
      <c r="KM171" s="61">
        <v>0</v>
      </c>
      <c r="KN171" s="60">
        <v>0</v>
      </c>
      <c r="KO171" s="12">
        <v>0</v>
      </c>
      <c r="KP171" s="61">
        <v>0</v>
      </c>
      <c r="KQ171" s="60">
        <v>0</v>
      </c>
      <c r="KR171" s="12">
        <v>0</v>
      </c>
      <c r="KS171" s="61">
        <v>0</v>
      </c>
      <c r="KT171" s="60">
        <v>35.536999999999999</v>
      </c>
      <c r="KU171" s="12">
        <v>3993.17</v>
      </c>
      <c r="KV171" s="61">
        <f t="shared" si="3441"/>
        <v>112366.54754199849</v>
      </c>
      <c r="KW171" s="60">
        <v>0</v>
      </c>
      <c r="KX171" s="12">
        <v>0</v>
      </c>
      <c r="KY171" s="61">
        <v>0</v>
      </c>
      <c r="KZ171" s="60">
        <v>0</v>
      </c>
      <c r="LA171" s="12">
        <v>0</v>
      </c>
      <c r="LB171" s="61">
        <v>0</v>
      </c>
      <c r="LC171" s="60">
        <v>0</v>
      </c>
      <c r="LD171" s="12">
        <v>0</v>
      </c>
      <c r="LE171" s="61">
        <v>0</v>
      </c>
      <c r="LF171" s="60">
        <v>0</v>
      </c>
      <c r="LG171" s="12">
        <v>0</v>
      </c>
      <c r="LH171" s="61">
        <v>0</v>
      </c>
      <c r="LI171" s="60">
        <v>0</v>
      </c>
      <c r="LJ171" s="12">
        <v>0</v>
      </c>
      <c r="LK171" s="61">
        <v>0</v>
      </c>
      <c r="LL171" s="60">
        <v>5.1999999999999998E-2</v>
      </c>
      <c r="LM171" s="12">
        <v>56.47</v>
      </c>
      <c r="LN171" s="61">
        <f t="shared" si="3442"/>
        <v>1085961.5384615385</v>
      </c>
      <c r="LO171" s="60">
        <v>0.23100000000000001</v>
      </c>
      <c r="LP171" s="12">
        <v>39.270000000000003</v>
      </c>
      <c r="LQ171" s="61">
        <f t="shared" si="3466"/>
        <v>170000</v>
      </c>
      <c r="LR171" s="60">
        <v>0</v>
      </c>
      <c r="LS171" s="12">
        <v>0</v>
      </c>
      <c r="LT171" s="61">
        <v>0</v>
      </c>
      <c r="LU171" s="60">
        <v>1.6E-2</v>
      </c>
      <c r="LV171" s="12">
        <v>13.87</v>
      </c>
      <c r="LW171" s="61">
        <f t="shared" si="3443"/>
        <v>866874.99999999988</v>
      </c>
      <c r="LX171" s="60">
        <v>59.558999999999997</v>
      </c>
      <c r="LY171" s="12">
        <v>2396.83</v>
      </c>
      <c r="LZ171" s="61">
        <f t="shared" si="3444"/>
        <v>40242.952366560894</v>
      </c>
      <c r="MA171" s="60">
        <v>0.19500000000000001</v>
      </c>
      <c r="MB171" s="12">
        <v>30.62</v>
      </c>
      <c r="MC171" s="61">
        <f t="shared" si="3476"/>
        <v>157025.64102564103</v>
      </c>
      <c r="MD171" s="60">
        <v>0</v>
      </c>
      <c r="ME171" s="12">
        <v>0</v>
      </c>
      <c r="MF171" s="61">
        <v>0</v>
      </c>
      <c r="MG171" s="60">
        <v>0.88700000000000001</v>
      </c>
      <c r="MH171" s="12">
        <v>2154.39</v>
      </c>
      <c r="MI171" s="61">
        <f t="shared" si="3445"/>
        <v>2428850.0563697857</v>
      </c>
      <c r="MJ171" s="60">
        <v>1.5189999999999999</v>
      </c>
      <c r="MK171" s="12">
        <v>905.92</v>
      </c>
      <c r="ML171" s="61">
        <f t="shared" si="3446"/>
        <v>596392.36339697172</v>
      </c>
      <c r="MM171" s="60">
        <v>34.993000000000002</v>
      </c>
      <c r="MN171" s="12">
        <v>10831.77</v>
      </c>
      <c r="MO171" s="61">
        <f t="shared" si="3447"/>
        <v>309541.05106735631</v>
      </c>
      <c r="MP171" s="60">
        <v>0</v>
      </c>
      <c r="MQ171" s="12">
        <v>0</v>
      </c>
      <c r="MR171" s="61">
        <v>0</v>
      </c>
      <c r="MS171" s="60">
        <v>8.4619999999999997</v>
      </c>
      <c r="MT171" s="12">
        <v>73.5</v>
      </c>
      <c r="MU171" s="61">
        <f t="shared" si="3448"/>
        <v>8685.8898605530612</v>
      </c>
      <c r="MV171" s="60">
        <v>3.5000000000000003E-2</v>
      </c>
      <c r="MW171" s="12">
        <v>0.21</v>
      </c>
      <c r="MX171" s="61">
        <f t="shared" si="3500"/>
        <v>5999.9999999999991</v>
      </c>
      <c r="MY171" s="60">
        <v>135.92500000000001</v>
      </c>
      <c r="MZ171" s="12">
        <v>2429.0500000000002</v>
      </c>
      <c r="NA171" s="61">
        <f t="shared" si="3449"/>
        <v>17870.516829133714</v>
      </c>
      <c r="NB171" s="60">
        <v>0</v>
      </c>
      <c r="NC171" s="12">
        <v>0</v>
      </c>
      <c r="ND171" s="61">
        <v>0</v>
      </c>
      <c r="NE171" s="60">
        <v>0</v>
      </c>
      <c r="NF171" s="12">
        <v>0</v>
      </c>
      <c r="NG171" s="61">
        <v>0</v>
      </c>
      <c r="NH171" s="60">
        <v>0</v>
      </c>
      <c r="NI171" s="12">
        <v>0</v>
      </c>
      <c r="NJ171" s="61">
        <v>0</v>
      </c>
      <c r="NK171" s="60">
        <v>1.702</v>
      </c>
      <c r="NL171" s="12">
        <v>549.30999999999995</v>
      </c>
      <c r="NM171" s="61">
        <f t="shared" si="3450"/>
        <v>322743.83078730904</v>
      </c>
      <c r="NN171" s="60">
        <v>2E-3</v>
      </c>
      <c r="NO171" s="12">
        <v>1.1100000000000001</v>
      </c>
      <c r="NP171" s="61">
        <f t="shared" si="3451"/>
        <v>555000</v>
      </c>
      <c r="NQ171" s="60">
        <v>0</v>
      </c>
      <c r="NR171" s="12">
        <v>0</v>
      </c>
      <c r="NS171" s="61">
        <v>0</v>
      </c>
      <c r="NT171" s="60">
        <v>0.125</v>
      </c>
      <c r="NU171" s="12">
        <v>3.86</v>
      </c>
      <c r="NV171" s="61">
        <f t="shared" si="3482"/>
        <v>30880</v>
      </c>
      <c r="NW171" s="60">
        <v>474.34199999999998</v>
      </c>
      <c r="NX171" s="12">
        <v>19689.060000000001</v>
      </c>
      <c r="NY171" s="61">
        <f t="shared" si="3452"/>
        <v>41508.15234577583</v>
      </c>
      <c r="NZ171" s="60">
        <v>235.54</v>
      </c>
      <c r="OA171" s="12">
        <v>19957.150000000001</v>
      </c>
      <c r="OB171" s="61">
        <f t="shared" si="3453"/>
        <v>84729.345334125857</v>
      </c>
      <c r="OC171" s="60">
        <v>0</v>
      </c>
      <c r="OD171" s="12">
        <v>0</v>
      </c>
      <c r="OE171" s="61">
        <v>0</v>
      </c>
      <c r="OF171" s="72">
        <v>1.75</v>
      </c>
      <c r="OG171" s="23">
        <v>49.22</v>
      </c>
      <c r="OH171" s="73">
        <v>28125.714285714286</v>
      </c>
      <c r="OI171" s="60">
        <v>0</v>
      </c>
      <c r="OJ171" s="12">
        <v>0</v>
      </c>
      <c r="OK171" s="61">
        <v>0</v>
      </c>
      <c r="OL171" s="60">
        <v>0</v>
      </c>
      <c r="OM171" s="12">
        <v>0</v>
      </c>
      <c r="ON171" s="61">
        <v>0</v>
      </c>
      <c r="OO171" s="54">
        <v>0</v>
      </c>
      <c r="OP171" s="10">
        <v>0</v>
      </c>
      <c r="OQ171" s="55">
        <f t="shared" si="3454"/>
        <v>0</v>
      </c>
      <c r="OR171" s="60">
        <v>0</v>
      </c>
      <c r="OS171" s="12">
        <v>0</v>
      </c>
      <c r="OT171" s="61">
        <v>0</v>
      </c>
      <c r="OU171" s="60">
        <v>20</v>
      </c>
      <c r="OV171" s="12">
        <v>929.15</v>
      </c>
      <c r="OW171" s="61">
        <f t="shared" si="3456"/>
        <v>46457.499999999993</v>
      </c>
      <c r="OX171" s="60">
        <v>0</v>
      </c>
      <c r="OY171" s="12">
        <v>0</v>
      </c>
      <c r="OZ171" s="61">
        <v>0</v>
      </c>
      <c r="PA171" s="13">
        <f t="shared" si="3484"/>
        <v>2444.8589999999995</v>
      </c>
      <c r="PB171" s="78">
        <f t="shared" si="3485"/>
        <v>151901.93</v>
      </c>
      <c r="PC171" s="6"/>
      <c r="PD171" s="9"/>
      <c r="PE171" s="6"/>
      <c r="PF171" s="6"/>
      <c r="PG171" s="6"/>
      <c r="PH171" s="9"/>
      <c r="PI171" s="6"/>
      <c r="PJ171" s="6"/>
      <c r="PK171" s="6"/>
      <c r="PL171" s="9"/>
      <c r="PM171" s="6"/>
      <c r="PN171" s="6"/>
      <c r="PO171" s="6"/>
      <c r="PP171" s="9"/>
      <c r="PQ171" s="6"/>
      <c r="PR171" s="6"/>
      <c r="PS171" s="6"/>
      <c r="PT171" s="9"/>
      <c r="PU171" s="6"/>
      <c r="PV171" s="6"/>
      <c r="PW171" s="6"/>
      <c r="PX171" s="9"/>
      <c r="PY171" s="6"/>
      <c r="PZ171" s="6"/>
      <c r="QA171" s="6"/>
      <c r="QB171" s="9"/>
      <c r="QC171" s="6"/>
      <c r="QD171" s="6"/>
      <c r="QE171" s="6"/>
      <c r="QF171" s="2"/>
      <c r="QG171" s="1"/>
      <c r="QH171" s="1"/>
      <c r="QI171" s="1"/>
      <c r="QJ171" s="2"/>
      <c r="QK171" s="1"/>
      <c r="QL171" s="1"/>
      <c r="QM171" s="1"/>
      <c r="QN171" s="2"/>
      <c r="QO171" s="1"/>
      <c r="QP171" s="1"/>
      <c r="QQ171" s="1"/>
    </row>
    <row r="172" spans="1:534" x14ac:dyDescent="0.25">
      <c r="A172" s="46">
        <v>2016</v>
      </c>
      <c r="B172" s="47" t="s">
        <v>15</v>
      </c>
      <c r="C172" s="60">
        <v>0</v>
      </c>
      <c r="D172" s="12">
        <v>0</v>
      </c>
      <c r="E172" s="61">
        <v>0</v>
      </c>
      <c r="F172" s="60">
        <v>0</v>
      </c>
      <c r="G172" s="12">
        <v>0</v>
      </c>
      <c r="H172" s="61">
        <v>0</v>
      </c>
      <c r="I172" s="60">
        <v>2.9000000000000001E-2</v>
      </c>
      <c r="J172" s="12">
        <v>0.1</v>
      </c>
      <c r="K172" s="61">
        <f t="shared" ref="K172" si="3502">J172/I172*1000</f>
        <v>3448.2758620689656</v>
      </c>
      <c r="L172" s="60">
        <v>0</v>
      </c>
      <c r="M172" s="12">
        <v>0</v>
      </c>
      <c r="N172" s="61">
        <v>0</v>
      </c>
      <c r="O172" s="60">
        <v>0</v>
      </c>
      <c r="P172" s="12">
        <v>0</v>
      </c>
      <c r="Q172" s="61">
        <v>0</v>
      </c>
      <c r="R172" s="60">
        <v>0</v>
      </c>
      <c r="S172" s="12">
        <v>0</v>
      </c>
      <c r="T172" s="61">
        <v>0</v>
      </c>
      <c r="U172" s="60">
        <v>1.3680000000000001</v>
      </c>
      <c r="V172" s="12">
        <v>795.57</v>
      </c>
      <c r="W172" s="61">
        <f t="shared" si="3458"/>
        <v>581557.01754385966</v>
      </c>
      <c r="X172" s="60">
        <v>21.853999999999999</v>
      </c>
      <c r="Y172" s="12">
        <v>779.98</v>
      </c>
      <c r="Z172" s="61">
        <f t="shared" si="3403"/>
        <v>35690.491443214058</v>
      </c>
      <c r="AA172" s="60">
        <v>0</v>
      </c>
      <c r="AB172" s="12">
        <v>0</v>
      </c>
      <c r="AC172" s="61">
        <v>0</v>
      </c>
      <c r="AD172" s="60">
        <v>0</v>
      </c>
      <c r="AE172" s="12">
        <v>0</v>
      </c>
      <c r="AF172" s="61">
        <v>0</v>
      </c>
      <c r="AG172" s="60">
        <v>0</v>
      </c>
      <c r="AH172" s="12">
        <v>0</v>
      </c>
      <c r="AI172" s="61">
        <v>0</v>
      </c>
      <c r="AJ172" s="60">
        <v>36.869</v>
      </c>
      <c r="AK172" s="12">
        <v>1393.5</v>
      </c>
      <c r="AL172" s="61">
        <f t="shared" si="3404"/>
        <v>37795.980362906506</v>
      </c>
      <c r="AM172" s="60">
        <v>0</v>
      </c>
      <c r="AN172" s="12">
        <v>0</v>
      </c>
      <c r="AO172" s="61">
        <v>0</v>
      </c>
      <c r="AP172" s="60">
        <v>2.2280000000000002</v>
      </c>
      <c r="AQ172" s="12">
        <v>155.41999999999999</v>
      </c>
      <c r="AR172" s="61">
        <f t="shared" si="3405"/>
        <v>69757.630161579887</v>
      </c>
      <c r="AS172" s="60">
        <v>23.067</v>
      </c>
      <c r="AT172" s="12">
        <v>862.66</v>
      </c>
      <c r="AU172" s="61">
        <f t="shared" si="3406"/>
        <v>37398.014479559541</v>
      </c>
      <c r="AV172" s="60">
        <v>0.65800000000000003</v>
      </c>
      <c r="AW172" s="12">
        <v>54.18</v>
      </c>
      <c r="AX172" s="61">
        <f t="shared" si="3459"/>
        <v>82340.425531914894</v>
      </c>
      <c r="AY172" s="60">
        <v>0</v>
      </c>
      <c r="AZ172" s="12">
        <v>0</v>
      </c>
      <c r="BA172" s="61">
        <v>0</v>
      </c>
      <c r="BB172" s="60">
        <v>0</v>
      </c>
      <c r="BC172" s="12">
        <v>0</v>
      </c>
      <c r="BD172" s="61">
        <v>0</v>
      </c>
      <c r="BE172" s="60">
        <v>0</v>
      </c>
      <c r="BF172" s="12">
        <v>0</v>
      </c>
      <c r="BG172" s="61">
        <v>0</v>
      </c>
      <c r="BH172" s="60">
        <v>1.54</v>
      </c>
      <c r="BI172" s="12">
        <v>68.63</v>
      </c>
      <c r="BJ172" s="61">
        <f t="shared" si="3460"/>
        <v>44564.935064935067</v>
      </c>
      <c r="BK172" s="60">
        <v>31.105</v>
      </c>
      <c r="BL172" s="12">
        <v>11152.44</v>
      </c>
      <c r="BM172" s="61">
        <f t="shared" si="3407"/>
        <v>358541.71355087607</v>
      </c>
      <c r="BN172" s="60">
        <v>0</v>
      </c>
      <c r="BO172" s="12">
        <v>0</v>
      </c>
      <c r="BP172" s="61">
        <v>0</v>
      </c>
      <c r="BQ172" s="60">
        <v>0</v>
      </c>
      <c r="BR172" s="12">
        <v>0</v>
      </c>
      <c r="BS172" s="61">
        <v>0</v>
      </c>
      <c r="BT172" s="60">
        <v>126.703</v>
      </c>
      <c r="BU172" s="12">
        <v>2970.59</v>
      </c>
      <c r="BV172" s="61">
        <f t="shared" si="3408"/>
        <v>23445.30121623008</v>
      </c>
      <c r="BW172" s="60">
        <v>2.6349999999999998</v>
      </c>
      <c r="BX172" s="12">
        <v>543.88</v>
      </c>
      <c r="BY172" s="61">
        <f t="shared" si="3409"/>
        <v>206406.07210626188</v>
      </c>
      <c r="BZ172" s="60">
        <v>0</v>
      </c>
      <c r="CA172" s="12">
        <v>0</v>
      </c>
      <c r="CB172" s="61">
        <v>0</v>
      </c>
      <c r="CC172" s="60">
        <v>0</v>
      </c>
      <c r="CD172" s="12">
        <v>0</v>
      </c>
      <c r="CE172" s="61">
        <v>0</v>
      </c>
      <c r="CF172" s="60">
        <v>0</v>
      </c>
      <c r="CG172" s="12">
        <v>0</v>
      </c>
      <c r="CH172" s="61">
        <v>0</v>
      </c>
      <c r="CI172" s="60">
        <v>2E-3</v>
      </c>
      <c r="CJ172" s="12">
        <v>0.03</v>
      </c>
      <c r="CK172" s="61">
        <f t="shared" si="3470"/>
        <v>15000</v>
      </c>
      <c r="CL172" s="60">
        <v>0</v>
      </c>
      <c r="CM172" s="12">
        <v>0</v>
      </c>
      <c r="CN172" s="61">
        <v>0</v>
      </c>
      <c r="CO172" s="60">
        <v>0</v>
      </c>
      <c r="CP172" s="12">
        <v>0</v>
      </c>
      <c r="CQ172" s="61">
        <v>0</v>
      </c>
      <c r="CR172" s="60">
        <v>27.893999999999998</v>
      </c>
      <c r="CS172" s="12">
        <v>2316.6999999999998</v>
      </c>
      <c r="CT172" s="61">
        <f t="shared" si="3410"/>
        <v>83053.703305370334</v>
      </c>
      <c r="CU172" s="60">
        <v>196.428</v>
      </c>
      <c r="CV172" s="12">
        <v>4429.7299999999996</v>
      </c>
      <c r="CW172" s="61">
        <f t="shared" si="3411"/>
        <v>22551.418331398778</v>
      </c>
      <c r="CX172" s="60">
        <v>0</v>
      </c>
      <c r="CY172" s="12">
        <v>0</v>
      </c>
      <c r="CZ172" s="61">
        <v>0</v>
      </c>
      <c r="DA172" s="60">
        <v>33.235999999999997</v>
      </c>
      <c r="DB172" s="12">
        <v>1059.31</v>
      </c>
      <c r="DC172" s="61">
        <f t="shared" si="3412"/>
        <v>31872.367312552655</v>
      </c>
      <c r="DD172" s="60">
        <v>0.16</v>
      </c>
      <c r="DE172" s="12">
        <v>7.0000000000000007E-2</v>
      </c>
      <c r="DF172" s="61">
        <f t="shared" ref="DF172" si="3503">DE172/DD172*1000</f>
        <v>437.50000000000006</v>
      </c>
      <c r="DG172" s="60">
        <v>0</v>
      </c>
      <c r="DH172" s="12">
        <v>0</v>
      </c>
      <c r="DI172" s="61">
        <v>0</v>
      </c>
      <c r="DJ172" s="60">
        <v>0.70599999999999996</v>
      </c>
      <c r="DK172" s="12">
        <v>1864.63</v>
      </c>
      <c r="DL172" s="61">
        <f t="shared" si="3413"/>
        <v>2641118.9801699719</v>
      </c>
      <c r="DM172" s="60">
        <v>0</v>
      </c>
      <c r="DN172" s="12">
        <v>0</v>
      </c>
      <c r="DO172" s="61">
        <v>0</v>
      </c>
      <c r="DP172" s="60">
        <v>0</v>
      </c>
      <c r="DQ172" s="12">
        <v>0</v>
      </c>
      <c r="DR172" s="61">
        <v>0</v>
      </c>
      <c r="DS172" s="60">
        <v>0</v>
      </c>
      <c r="DT172" s="12">
        <v>0</v>
      </c>
      <c r="DU172" s="61">
        <v>0</v>
      </c>
      <c r="DV172" s="60">
        <v>51.026000000000003</v>
      </c>
      <c r="DW172" s="12">
        <v>21190.18</v>
      </c>
      <c r="DX172" s="61">
        <f t="shared" si="3416"/>
        <v>415282.01309136517</v>
      </c>
      <c r="DY172" s="64">
        <v>0</v>
      </c>
      <c r="DZ172" s="15">
        <v>0</v>
      </c>
      <c r="EA172" s="55">
        <f t="shared" si="3417"/>
        <v>0</v>
      </c>
      <c r="EB172" s="60">
        <v>182.839</v>
      </c>
      <c r="EC172" s="12">
        <v>17253.71</v>
      </c>
      <c r="ED172" s="61">
        <f t="shared" si="3418"/>
        <v>94365.589398323107</v>
      </c>
      <c r="EE172" s="60">
        <v>1E-3</v>
      </c>
      <c r="EF172" s="12">
        <v>0.05</v>
      </c>
      <c r="EG172" s="61">
        <f t="shared" si="3419"/>
        <v>50000</v>
      </c>
      <c r="EH172" s="60">
        <v>0.438</v>
      </c>
      <c r="EI172" s="12">
        <v>32.78</v>
      </c>
      <c r="EJ172" s="61">
        <f t="shared" si="3462"/>
        <v>74840.182648401838</v>
      </c>
      <c r="EK172" s="60">
        <v>0.01</v>
      </c>
      <c r="EL172" s="12">
        <v>29.8</v>
      </c>
      <c r="EM172" s="61">
        <f t="shared" ref="EM172" si="3504">EL172/EK172*1000</f>
        <v>2980000</v>
      </c>
      <c r="EN172" s="60">
        <v>0</v>
      </c>
      <c r="EO172" s="12">
        <v>0</v>
      </c>
      <c r="EP172" s="61">
        <v>0</v>
      </c>
      <c r="EQ172" s="60">
        <v>0</v>
      </c>
      <c r="ER172" s="12">
        <v>0</v>
      </c>
      <c r="ES172" s="61">
        <v>0</v>
      </c>
      <c r="ET172" s="60">
        <v>0</v>
      </c>
      <c r="EU172" s="12">
        <v>0</v>
      </c>
      <c r="EV172" s="61">
        <v>0</v>
      </c>
      <c r="EW172" s="60">
        <v>0.04</v>
      </c>
      <c r="EX172" s="12">
        <v>60.09</v>
      </c>
      <c r="EY172" s="61">
        <f t="shared" si="3420"/>
        <v>1502250</v>
      </c>
      <c r="EZ172" s="60">
        <v>4.0209999999999999</v>
      </c>
      <c r="FA172" s="12">
        <v>1052.96</v>
      </c>
      <c r="FB172" s="61">
        <f t="shared" si="3421"/>
        <v>261865.20765978616</v>
      </c>
      <c r="FC172" s="60">
        <v>0</v>
      </c>
      <c r="FD172" s="12">
        <v>0</v>
      </c>
      <c r="FE172" s="61">
        <v>0</v>
      </c>
      <c r="FF172" s="60">
        <v>25.268000000000001</v>
      </c>
      <c r="FG172" s="12">
        <v>1275.3399999999999</v>
      </c>
      <c r="FH172" s="61">
        <f t="shared" si="3422"/>
        <v>50472.534430900734</v>
      </c>
      <c r="FI172" s="60">
        <v>0.13100000000000001</v>
      </c>
      <c r="FJ172" s="12">
        <v>1.97</v>
      </c>
      <c r="FK172" s="61">
        <f t="shared" si="3423"/>
        <v>15038.167938931298</v>
      </c>
      <c r="FL172" s="60">
        <v>0</v>
      </c>
      <c r="FM172" s="12">
        <v>0</v>
      </c>
      <c r="FN172" s="61">
        <v>0</v>
      </c>
      <c r="FO172" s="60">
        <v>113.834</v>
      </c>
      <c r="FP172" s="12">
        <v>12860.5</v>
      </c>
      <c r="FQ172" s="61">
        <f t="shared" si="3424"/>
        <v>112975.91229333942</v>
      </c>
      <c r="FR172" s="60">
        <v>17.446999999999999</v>
      </c>
      <c r="FS172" s="12">
        <v>2037.24</v>
      </c>
      <c r="FT172" s="61">
        <f t="shared" si="3425"/>
        <v>116767.35255344759</v>
      </c>
      <c r="FU172" s="60">
        <v>211.006</v>
      </c>
      <c r="FV172" s="12">
        <v>9402.9699999999993</v>
      </c>
      <c r="FW172" s="61">
        <f t="shared" si="3426"/>
        <v>44562.571680426146</v>
      </c>
      <c r="FX172" s="60">
        <v>0</v>
      </c>
      <c r="FY172" s="12">
        <v>0</v>
      </c>
      <c r="FZ172" s="61">
        <v>0</v>
      </c>
      <c r="GA172" s="60">
        <v>1.2689999999999999</v>
      </c>
      <c r="GB172" s="12">
        <v>237.04</v>
      </c>
      <c r="GC172" s="61">
        <f t="shared" si="3427"/>
        <v>186792.75019700552</v>
      </c>
      <c r="GD172" s="60">
        <v>0</v>
      </c>
      <c r="GE172" s="12">
        <v>0</v>
      </c>
      <c r="GF172" s="61">
        <v>0</v>
      </c>
      <c r="GG172" s="60">
        <v>5.0000000000000001E-3</v>
      </c>
      <c r="GH172" s="12">
        <v>1.01</v>
      </c>
      <c r="GI172" s="61">
        <f t="shared" si="3429"/>
        <v>202000</v>
      </c>
      <c r="GJ172" s="60">
        <v>18.081</v>
      </c>
      <c r="GK172" s="12">
        <v>630.27</v>
      </c>
      <c r="GL172" s="61">
        <f t="shared" si="3430"/>
        <v>34858.138377302137</v>
      </c>
      <c r="GM172" s="60">
        <v>0</v>
      </c>
      <c r="GN172" s="12">
        <v>0</v>
      </c>
      <c r="GO172" s="61">
        <v>0</v>
      </c>
      <c r="GP172" s="60">
        <v>0</v>
      </c>
      <c r="GQ172" s="12">
        <v>0</v>
      </c>
      <c r="GR172" s="61">
        <v>0</v>
      </c>
      <c r="GS172" s="60">
        <v>0</v>
      </c>
      <c r="GT172" s="12">
        <v>0</v>
      </c>
      <c r="GU172" s="61">
        <v>0</v>
      </c>
      <c r="GV172" s="60">
        <v>0</v>
      </c>
      <c r="GW172" s="12">
        <v>0</v>
      </c>
      <c r="GX172" s="61">
        <v>0</v>
      </c>
      <c r="GY172" s="60">
        <v>37.26</v>
      </c>
      <c r="GZ172" s="12">
        <v>97.27</v>
      </c>
      <c r="HA172" s="61">
        <f t="shared" si="3431"/>
        <v>2610.5743424584007</v>
      </c>
      <c r="HB172" s="60">
        <v>0</v>
      </c>
      <c r="HC172" s="12">
        <v>0</v>
      </c>
      <c r="HD172" s="61">
        <v>0</v>
      </c>
      <c r="HE172" s="60">
        <v>0</v>
      </c>
      <c r="HF172" s="12">
        <v>0</v>
      </c>
      <c r="HG172" s="61">
        <v>0</v>
      </c>
      <c r="HH172" s="60">
        <v>0</v>
      </c>
      <c r="HI172" s="12">
        <v>0</v>
      </c>
      <c r="HJ172" s="61">
        <v>0</v>
      </c>
      <c r="HK172" s="60">
        <v>0</v>
      </c>
      <c r="HL172" s="12">
        <v>0</v>
      </c>
      <c r="HM172" s="61">
        <v>0</v>
      </c>
      <c r="HN172" s="60">
        <v>3.0000000000000001E-3</v>
      </c>
      <c r="HO172" s="12">
        <v>7.21</v>
      </c>
      <c r="HP172" s="61">
        <f t="shared" si="3491"/>
        <v>2403333.3333333335</v>
      </c>
      <c r="HQ172" s="60">
        <v>28.300999999999998</v>
      </c>
      <c r="HR172" s="12">
        <v>754.39</v>
      </c>
      <c r="HS172" s="61">
        <f t="shared" si="3433"/>
        <v>26655.948553054663</v>
      </c>
      <c r="HT172" s="60">
        <v>0</v>
      </c>
      <c r="HU172" s="12">
        <v>0</v>
      </c>
      <c r="HV172" s="61">
        <v>0</v>
      </c>
      <c r="HW172" s="60">
        <v>0</v>
      </c>
      <c r="HX172" s="12">
        <v>0</v>
      </c>
      <c r="HY172" s="61">
        <v>0</v>
      </c>
      <c r="HZ172" s="60">
        <v>0</v>
      </c>
      <c r="IA172" s="12">
        <v>0</v>
      </c>
      <c r="IB172" s="61">
        <v>0</v>
      </c>
      <c r="IC172" s="60">
        <v>0</v>
      </c>
      <c r="ID172" s="12">
        <v>0</v>
      </c>
      <c r="IE172" s="61">
        <v>0</v>
      </c>
      <c r="IF172" s="60">
        <v>0</v>
      </c>
      <c r="IG172" s="12">
        <v>0</v>
      </c>
      <c r="IH172" s="61">
        <v>0</v>
      </c>
      <c r="II172" s="60">
        <v>8.9999999999999993E-3</v>
      </c>
      <c r="IJ172" s="12">
        <v>0.81</v>
      </c>
      <c r="IK172" s="61">
        <f t="shared" si="3473"/>
        <v>90000.000000000015</v>
      </c>
      <c r="IL172" s="60">
        <v>0</v>
      </c>
      <c r="IM172" s="12">
        <v>0</v>
      </c>
      <c r="IN172" s="61">
        <v>0</v>
      </c>
      <c r="IO172" s="60">
        <v>0</v>
      </c>
      <c r="IP172" s="12">
        <v>0</v>
      </c>
      <c r="IQ172" s="61">
        <v>0</v>
      </c>
      <c r="IR172" s="60">
        <v>0</v>
      </c>
      <c r="IS172" s="12">
        <v>0</v>
      </c>
      <c r="IT172" s="61">
        <v>0</v>
      </c>
      <c r="IU172" s="60">
        <v>8.9999999999999993E-3</v>
      </c>
      <c r="IV172" s="12">
        <v>2.13</v>
      </c>
      <c r="IW172" s="61">
        <f t="shared" si="3464"/>
        <v>236666.66666666669</v>
      </c>
      <c r="IX172" s="60">
        <v>85.203000000000003</v>
      </c>
      <c r="IY172" s="12">
        <v>3084.09</v>
      </c>
      <c r="IZ172" s="61">
        <f t="shared" si="3434"/>
        <v>36196.964895602272</v>
      </c>
      <c r="JA172" s="60">
        <v>2.0979999999999999</v>
      </c>
      <c r="JB172" s="12">
        <v>820.48</v>
      </c>
      <c r="JC172" s="61">
        <f t="shared" si="3435"/>
        <v>391077.21639656817</v>
      </c>
      <c r="JD172" s="60">
        <v>0</v>
      </c>
      <c r="JE172" s="12">
        <v>0</v>
      </c>
      <c r="JF172" s="61">
        <v>0</v>
      </c>
      <c r="JG172" s="60">
        <v>1.716</v>
      </c>
      <c r="JH172" s="12">
        <v>8.8699999999999992</v>
      </c>
      <c r="JI172" s="61">
        <f t="shared" si="3436"/>
        <v>5168.9976689976693</v>
      </c>
      <c r="JJ172" s="60">
        <v>1.98</v>
      </c>
      <c r="JK172" s="12">
        <v>80.150000000000006</v>
      </c>
      <c r="JL172" s="61">
        <f t="shared" si="3475"/>
        <v>40479.797979797986</v>
      </c>
      <c r="JM172" s="60">
        <v>4.6420000000000003</v>
      </c>
      <c r="JN172" s="12">
        <v>30.38</v>
      </c>
      <c r="JO172" s="61">
        <f t="shared" si="3437"/>
        <v>6544.5928479103823</v>
      </c>
      <c r="JP172" s="60">
        <v>0</v>
      </c>
      <c r="JQ172" s="12">
        <v>0</v>
      </c>
      <c r="JR172" s="61">
        <v>0</v>
      </c>
      <c r="JS172" s="60">
        <v>0</v>
      </c>
      <c r="JT172" s="12">
        <v>0</v>
      </c>
      <c r="JU172" s="61">
        <v>0</v>
      </c>
      <c r="JV172" s="60">
        <v>0</v>
      </c>
      <c r="JW172" s="12">
        <v>0</v>
      </c>
      <c r="JX172" s="61">
        <v>0</v>
      </c>
      <c r="JY172" s="60">
        <v>1.8</v>
      </c>
      <c r="JZ172" s="12">
        <v>274.8</v>
      </c>
      <c r="KA172" s="61">
        <f t="shared" si="3438"/>
        <v>152666.66666666666</v>
      </c>
      <c r="KB172" s="60">
        <v>0</v>
      </c>
      <c r="KC172" s="12">
        <v>0</v>
      </c>
      <c r="KD172" s="61">
        <v>0</v>
      </c>
      <c r="KE172" s="60">
        <v>227.70599999999999</v>
      </c>
      <c r="KF172" s="12">
        <v>17227.98</v>
      </c>
      <c r="KG172" s="61">
        <f t="shared" si="3439"/>
        <v>75658.875918948106</v>
      </c>
      <c r="KH172" s="60">
        <v>0.46899999999999997</v>
      </c>
      <c r="KI172" s="12">
        <v>74.25</v>
      </c>
      <c r="KJ172" s="61">
        <f t="shared" si="3440"/>
        <v>158315.56503198293</v>
      </c>
      <c r="KK172" s="60">
        <v>2.202</v>
      </c>
      <c r="KL172" s="12">
        <v>434.75</v>
      </c>
      <c r="KM172" s="61">
        <f t="shared" si="3480"/>
        <v>197434.15077202546</v>
      </c>
      <c r="KN172" s="60">
        <v>0</v>
      </c>
      <c r="KO172" s="12">
        <v>0</v>
      </c>
      <c r="KP172" s="61">
        <v>0</v>
      </c>
      <c r="KQ172" s="60">
        <v>0</v>
      </c>
      <c r="KR172" s="12">
        <v>0</v>
      </c>
      <c r="KS172" s="61">
        <v>0</v>
      </c>
      <c r="KT172" s="60">
        <v>0</v>
      </c>
      <c r="KU172" s="12">
        <v>0</v>
      </c>
      <c r="KV172" s="61">
        <v>0</v>
      </c>
      <c r="KW172" s="60">
        <v>0</v>
      </c>
      <c r="KX172" s="12">
        <v>0</v>
      </c>
      <c r="KY172" s="61">
        <v>0</v>
      </c>
      <c r="KZ172" s="60">
        <v>0</v>
      </c>
      <c r="LA172" s="12">
        <v>0</v>
      </c>
      <c r="LB172" s="61">
        <v>0</v>
      </c>
      <c r="LC172" s="60">
        <v>0</v>
      </c>
      <c r="LD172" s="12">
        <v>0</v>
      </c>
      <c r="LE172" s="61">
        <v>0</v>
      </c>
      <c r="LF172" s="60">
        <v>0</v>
      </c>
      <c r="LG172" s="12">
        <v>0</v>
      </c>
      <c r="LH172" s="61">
        <v>0</v>
      </c>
      <c r="LI172" s="60">
        <v>0</v>
      </c>
      <c r="LJ172" s="12">
        <v>0</v>
      </c>
      <c r="LK172" s="61">
        <v>0</v>
      </c>
      <c r="LL172" s="60">
        <v>2.7210000000000001</v>
      </c>
      <c r="LM172" s="12">
        <v>162.44999999999999</v>
      </c>
      <c r="LN172" s="61">
        <f t="shared" si="3442"/>
        <v>59702.315325248062</v>
      </c>
      <c r="LO172" s="60">
        <v>0</v>
      </c>
      <c r="LP172" s="12">
        <v>0</v>
      </c>
      <c r="LQ172" s="61">
        <v>0</v>
      </c>
      <c r="LR172" s="60">
        <v>0</v>
      </c>
      <c r="LS172" s="12">
        <v>0</v>
      </c>
      <c r="LT172" s="61">
        <v>0</v>
      </c>
      <c r="LU172" s="60">
        <v>0.104</v>
      </c>
      <c r="LV172" s="12">
        <v>52.04</v>
      </c>
      <c r="LW172" s="61">
        <f t="shared" si="3443"/>
        <v>500384.61538461543</v>
      </c>
      <c r="LX172" s="60">
        <v>26.699000000000002</v>
      </c>
      <c r="LY172" s="12">
        <v>586.88</v>
      </c>
      <c r="LZ172" s="61">
        <f t="shared" si="3444"/>
        <v>21981.347616015581</v>
      </c>
      <c r="MA172" s="60">
        <v>0</v>
      </c>
      <c r="MB172" s="12">
        <v>0</v>
      </c>
      <c r="MC172" s="61">
        <v>0</v>
      </c>
      <c r="MD172" s="60">
        <v>0</v>
      </c>
      <c r="ME172" s="12">
        <v>0</v>
      </c>
      <c r="MF172" s="61">
        <v>0</v>
      </c>
      <c r="MG172" s="60">
        <v>0.70599999999999996</v>
      </c>
      <c r="MH172" s="12">
        <v>1864.63</v>
      </c>
      <c r="MI172" s="61">
        <f t="shared" si="3445"/>
        <v>2641118.9801699719</v>
      </c>
      <c r="MJ172" s="60">
        <v>9.6110000000000007</v>
      </c>
      <c r="MK172" s="12">
        <v>10132.1</v>
      </c>
      <c r="ML172" s="61">
        <f t="shared" si="3446"/>
        <v>1054219.1239205077</v>
      </c>
      <c r="MM172" s="60">
        <v>24.425999999999998</v>
      </c>
      <c r="MN172" s="12">
        <v>4911.8500000000004</v>
      </c>
      <c r="MO172" s="61">
        <f t="shared" si="3447"/>
        <v>201091.05051993779</v>
      </c>
      <c r="MP172" s="60">
        <v>0</v>
      </c>
      <c r="MQ172" s="12">
        <v>0</v>
      </c>
      <c r="MR172" s="61">
        <v>0</v>
      </c>
      <c r="MS172" s="60">
        <v>7.7119999999999997</v>
      </c>
      <c r="MT172" s="12">
        <v>26.63</v>
      </c>
      <c r="MU172" s="61">
        <f t="shared" si="3448"/>
        <v>3453.0601659751037</v>
      </c>
      <c r="MV172" s="60">
        <v>0</v>
      </c>
      <c r="MW172" s="12">
        <v>0</v>
      </c>
      <c r="MX172" s="61">
        <v>0</v>
      </c>
      <c r="MY172" s="60">
        <v>43.110999999999997</v>
      </c>
      <c r="MZ172" s="12">
        <v>613.37</v>
      </c>
      <c r="NA172" s="61">
        <f t="shared" si="3449"/>
        <v>14227.691308482754</v>
      </c>
      <c r="NB172" s="60">
        <v>0</v>
      </c>
      <c r="NC172" s="12">
        <v>0</v>
      </c>
      <c r="ND172" s="61">
        <v>0</v>
      </c>
      <c r="NE172" s="60">
        <v>5.0000000000000001E-3</v>
      </c>
      <c r="NF172" s="12">
        <v>0.6</v>
      </c>
      <c r="NG172" s="61">
        <f t="shared" ref="NG172" si="3505">NF172/NE172*1000</f>
        <v>120000</v>
      </c>
      <c r="NH172" s="60">
        <v>0</v>
      </c>
      <c r="NI172" s="12">
        <v>0</v>
      </c>
      <c r="NJ172" s="61">
        <v>0</v>
      </c>
      <c r="NK172" s="60">
        <v>0</v>
      </c>
      <c r="NL172" s="12">
        <v>0</v>
      </c>
      <c r="NM172" s="61">
        <v>0</v>
      </c>
      <c r="NN172" s="60">
        <v>2E-3</v>
      </c>
      <c r="NO172" s="12">
        <v>2.54</v>
      </c>
      <c r="NP172" s="61">
        <f t="shared" si="3451"/>
        <v>1270000</v>
      </c>
      <c r="NQ172" s="60">
        <v>0</v>
      </c>
      <c r="NR172" s="12">
        <v>0</v>
      </c>
      <c r="NS172" s="61">
        <v>0</v>
      </c>
      <c r="NT172" s="60">
        <v>0.02</v>
      </c>
      <c r="NU172" s="12">
        <v>0.74</v>
      </c>
      <c r="NV172" s="61">
        <f t="shared" si="3482"/>
        <v>37000</v>
      </c>
      <c r="NW172" s="60">
        <v>444.404</v>
      </c>
      <c r="NX172" s="12">
        <v>23520.48</v>
      </c>
      <c r="NY172" s="61">
        <f t="shared" si="3452"/>
        <v>52925.896256559347</v>
      </c>
      <c r="NZ172" s="60">
        <v>247.90799999999999</v>
      </c>
      <c r="OA172" s="12">
        <v>31197.48</v>
      </c>
      <c r="OB172" s="61">
        <f t="shared" si="3453"/>
        <v>125842.97400648629</v>
      </c>
      <c r="OC172" s="60">
        <v>0</v>
      </c>
      <c r="OD172" s="12">
        <v>0</v>
      </c>
      <c r="OE172" s="61">
        <v>0</v>
      </c>
      <c r="OF172" s="72">
        <v>0.252</v>
      </c>
      <c r="OG172" s="23">
        <v>86.740000000000009</v>
      </c>
      <c r="OH172" s="73">
        <v>344206.34920634923</v>
      </c>
      <c r="OI172" s="60">
        <v>0</v>
      </c>
      <c r="OJ172" s="12">
        <v>0</v>
      </c>
      <c r="OK172" s="61">
        <v>0</v>
      </c>
      <c r="OL172" s="60">
        <v>0</v>
      </c>
      <c r="OM172" s="12">
        <v>0</v>
      </c>
      <c r="ON172" s="61">
        <v>0</v>
      </c>
      <c r="OO172" s="64">
        <v>0</v>
      </c>
      <c r="OP172" s="15">
        <v>0</v>
      </c>
      <c r="OQ172" s="55">
        <f t="shared" si="3454"/>
        <v>0</v>
      </c>
      <c r="OR172" s="60">
        <v>4.1689999999999996</v>
      </c>
      <c r="OS172" s="12">
        <v>617.14</v>
      </c>
      <c r="OT172" s="61">
        <f t="shared" si="3455"/>
        <v>148030.70280642842</v>
      </c>
      <c r="OU172" s="60">
        <v>0</v>
      </c>
      <c r="OV172" s="12">
        <v>0</v>
      </c>
      <c r="OW172" s="61">
        <v>0</v>
      </c>
      <c r="OX172" s="60">
        <v>0</v>
      </c>
      <c r="OY172" s="12">
        <v>0</v>
      </c>
      <c r="OZ172" s="61">
        <v>0</v>
      </c>
      <c r="PA172" s="13">
        <f t="shared" si="3484"/>
        <v>2336.4399999999996</v>
      </c>
      <c r="PB172" s="78">
        <f t="shared" si="3485"/>
        <v>189321.93000000002</v>
      </c>
      <c r="PC172" s="6"/>
      <c r="PD172" s="9"/>
      <c r="PE172" s="6"/>
      <c r="PF172" s="6"/>
      <c r="PG172" s="6"/>
      <c r="PH172" s="9"/>
      <c r="PI172" s="6"/>
      <c r="PJ172" s="6"/>
      <c r="PK172" s="6"/>
      <c r="PL172" s="9"/>
      <c r="PM172" s="6"/>
      <c r="PN172" s="6"/>
      <c r="PO172" s="6"/>
      <c r="PP172" s="9"/>
      <c r="PQ172" s="6"/>
      <c r="PR172" s="6"/>
      <c r="PS172" s="6"/>
      <c r="PT172" s="9"/>
      <c r="PU172" s="6"/>
      <c r="PV172" s="6"/>
      <c r="PW172" s="6"/>
      <c r="PX172" s="9"/>
      <c r="PY172" s="6"/>
      <c r="PZ172" s="6"/>
      <c r="QA172" s="6"/>
      <c r="QB172" s="9"/>
      <c r="QC172" s="6"/>
      <c r="QD172" s="6"/>
      <c r="QE172" s="6"/>
      <c r="QF172" s="2"/>
      <c r="QG172" s="1"/>
      <c r="QH172" s="1"/>
      <c r="QI172" s="1"/>
      <c r="QJ172" s="2"/>
      <c r="QK172" s="1"/>
      <c r="QL172" s="1"/>
      <c r="QM172" s="1"/>
      <c r="QN172" s="2"/>
      <c r="QO172" s="1"/>
      <c r="QP172" s="1"/>
      <c r="QQ172" s="1"/>
    </row>
    <row r="173" spans="1:534" x14ac:dyDescent="0.25">
      <c r="A173" s="46">
        <v>2016</v>
      </c>
      <c r="B173" s="47" t="s">
        <v>16</v>
      </c>
      <c r="C173" s="60">
        <v>0</v>
      </c>
      <c r="D173" s="12">
        <v>0</v>
      </c>
      <c r="E173" s="61">
        <v>0</v>
      </c>
      <c r="F173" s="60">
        <v>0</v>
      </c>
      <c r="G173" s="12">
        <v>0</v>
      </c>
      <c r="H173" s="61">
        <v>0</v>
      </c>
      <c r="I173" s="60">
        <v>0</v>
      </c>
      <c r="J173" s="12">
        <v>0</v>
      </c>
      <c r="K173" s="61">
        <v>0</v>
      </c>
      <c r="L173" s="60">
        <v>0</v>
      </c>
      <c r="M173" s="12">
        <v>0</v>
      </c>
      <c r="N173" s="61">
        <v>0</v>
      </c>
      <c r="O173" s="60">
        <v>0</v>
      </c>
      <c r="P173" s="12">
        <v>0</v>
      </c>
      <c r="Q173" s="61">
        <v>0</v>
      </c>
      <c r="R173" s="60">
        <v>0</v>
      </c>
      <c r="S173" s="12">
        <v>0</v>
      </c>
      <c r="T173" s="61">
        <v>0</v>
      </c>
      <c r="U173" s="60">
        <v>0.77900000000000003</v>
      </c>
      <c r="V173" s="12">
        <v>438.04</v>
      </c>
      <c r="W173" s="61">
        <f t="shared" si="3458"/>
        <v>562310.65468549426</v>
      </c>
      <c r="X173" s="60">
        <v>1.2030000000000001</v>
      </c>
      <c r="Y173" s="12">
        <v>110.73</v>
      </c>
      <c r="Z173" s="61">
        <f t="shared" si="3403"/>
        <v>92044.887780548626</v>
      </c>
      <c r="AA173" s="60">
        <v>0</v>
      </c>
      <c r="AB173" s="12">
        <v>0</v>
      </c>
      <c r="AC173" s="61">
        <v>0</v>
      </c>
      <c r="AD173" s="60">
        <v>0</v>
      </c>
      <c r="AE173" s="12">
        <v>0</v>
      </c>
      <c r="AF173" s="61">
        <v>0</v>
      </c>
      <c r="AG173" s="60">
        <v>1.4999999999999999E-2</v>
      </c>
      <c r="AH173" s="12">
        <v>0.14000000000000001</v>
      </c>
      <c r="AI173" s="61">
        <f t="shared" si="3468"/>
        <v>9333.3333333333339</v>
      </c>
      <c r="AJ173" s="60">
        <v>14.217000000000001</v>
      </c>
      <c r="AK173" s="12">
        <v>700.06</v>
      </c>
      <c r="AL173" s="61">
        <f t="shared" si="3404"/>
        <v>49241.049447844125</v>
      </c>
      <c r="AM173" s="60">
        <v>0</v>
      </c>
      <c r="AN173" s="12">
        <v>0</v>
      </c>
      <c r="AO173" s="61">
        <v>0</v>
      </c>
      <c r="AP173" s="60">
        <v>0.317</v>
      </c>
      <c r="AQ173" s="12">
        <v>10.59</v>
      </c>
      <c r="AR173" s="61">
        <f t="shared" si="3405"/>
        <v>33406.940063091482</v>
      </c>
      <c r="AS173" s="60">
        <v>0</v>
      </c>
      <c r="AT173" s="12">
        <v>0</v>
      </c>
      <c r="AU173" s="61">
        <v>0</v>
      </c>
      <c r="AV173" s="60">
        <v>0.27700000000000002</v>
      </c>
      <c r="AW173" s="12">
        <v>19.02</v>
      </c>
      <c r="AX173" s="61">
        <f t="shared" si="3459"/>
        <v>68664.25992779783</v>
      </c>
      <c r="AY173" s="60">
        <v>0</v>
      </c>
      <c r="AZ173" s="12">
        <v>0</v>
      </c>
      <c r="BA173" s="61">
        <v>0</v>
      </c>
      <c r="BB173" s="60">
        <v>0</v>
      </c>
      <c r="BC173" s="12">
        <v>0</v>
      </c>
      <c r="BD173" s="61">
        <v>0</v>
      </c>
      <c r="BE173" s="60">
        <v>0</v>
      </c>
      <c r="BF173" s="12">
        <v>0</v>
      </c>
      <c r="BG173" s="61">
        <v>0</v>
      </c>
      <c r="BH173" s="60">
        <v>1.105</v>
      </c>
      <c r="BI173" s="12">
        <v>2.98</v>
      </c>
      <c r="BJ173" s="61">
        <f t="shared" si="3460"/>
        <v>2696.8325791855204</v>
      </c>
      <c r="BK173" s="60">
        <v>16.004999999999999</v>
      </c>
      <c r="BL173" s="12">
        <v>4075.33</v>
      </c>
      <c r="BM173" s="61">
        <f t="shared" si="3407"/>
        <v>254628.5535770072</v>
      </c>
      <c r="BN173" s="60">
        <v>0</v>
      </c>
      <c r="BO173" s="12">
        <v>0</v>
      </c>
      <c r="BP173" s="61">
        <v>0</v>
      </c>
      <c r="BQ173" s="60">
        <v>0.318</v>
      </c>
      <c r="BR173" s="12">
        <v>127.7</v>
      </c>
      <c r="BS173" s="61">
        <f t="shared" si="3494"/>
        <v>401572.32704402512</v>
      </c>
      <c r="BT173" s="60">
        <v>78.153999999999996</v>
      </c>
      <c r="BU173" s="12">
        <v>4085.29</v>
      </c>
      <c r="BV173" s="61">
        <f t="shared" si="3408"/>
        <v>52272.30851907772</v>
      </c>
      <c r="BW173" s="60">
        <v>2.016</v>
      </c>
      <c r="BX173" s="12">
        <v>521.67999999999995</v>
      </c>
      <c r="BY173" s="61">
        <f t="shared" si="3409"/>
        <v>258769.84126984127</v>
      </c>
      <c r="BZ173" s="60">
        <v>0</v>
      </c>
      <c r="CA173" s="12">
        <v>0</v>
      </c>
      <c r="CB173" s="61">
        <v>0</v>
      </c>
      <c r="CC173" s="60">
        <v>0</v>
      </c>
      <c r="CD173" s="12">
        <v>0</v>
      </c>
      <c r="CE173" s="61">
        <v>0</v>
      </c>
      <c r="CF173" s="60">
        <v>0</v>
      </c>
      <c r="CG173" s="12">
        <v>0</v>
      </c>
      <c r="CH173" s="61">
        <v>0</v>
      </c>
      <c r="CI173" s="60">
        <v>0</v>
      </c>
      <c r="CJ173" s="12">
        <v>0</v>
      </c>
      <c r="CK173" s="61">
        <v>0</v>
      </c>
      <c r="CL173" s="60">
        <v>0</v>
      </c>
      <c r="CM173" s="12">
        <v>0</v>
      </c>
      <c r="CN173" s="61">
        <v>0</v>
      </c>
      <c r="CO173" s="60">
        <v>0</v>
      </c>
      <c r="CP173" s="12">
        <v>0</v>
      </c>
      <c r="CQ173" s="61">
        <v>0</v>
      </c>
      <c r="CR173" s="60">
        <v>29.620999999999999</v>
      </c>
      <c r="CS173" s="12">
        <v>2806.11</v>
      </c>
      <c r="CT173" s="61">
        <f t="shared" si="3410"/>
        <v>94733.803720333555</v>
      </c>
      <c r="CU173" s="60">
        <v>34.856000000000002</v>
      </c>
      <c r="CV173" s="12">
        <v>3794.01</v>
      </c>
      <c r="CW173" s="61">
        <f t="shared" si="3411"/>
        <v>108848.11797108102</v>
      </c>
      <c r="CX173" s="60">
        <v>2E-3</v>
      </c>
      <c r="CY173" s="12">
        <v>2.12</v>
      </c>
      <c r="CZ173" s="61">
        <f t="shared" si="3461"/>
        <v>1060000</v>
      </c>
      <c r="DA173" s="60">
        <v>28.175999999999998</v>
      </c>
      <c r="DB173" s="12">
        <v>1155.3800000000001</v>
      </c>
      <c r="DC173" s="61">
        <f t="shared" si="3412"/>
        <v>41005.820556501996</v>
      </c>
      <c r="DD173" s="60">
        <v>0</v>
      </c>
      <c r="DE173" s="12">
        <v>0</v>
      </c>
      <c r="DF173" s="61">
        <v>0</v>
      </c>
      <c r="DG173" s="60">
        <v>1.2E-2</v>
      </c>
      <c r="DH173" s="12">
        <v>0.03</v>
      </c>
      <c r="DI173" s="61">
        <f t="shared" ref="DI173" si="3506">DH173/DG173*1000</f>
        <v>2500</v>
      </c>
      <c r="DJ173" s="60">
        <v>0.11</v>
      </c>
      <c r="DK173" s="12">
        <v>2069.23</v>
      </c>
      <c r="DL173" s="61">
        <f t="shared" si="3413"/>
        <v>18811181.81818182</v>
      </c>
      <c r="DM173" s="60">
        <v>0.91800000000000004</v>
      </c>
      <c r="DN173" s="12">
        <v>7.73</v>
      </c>
      <c r="DO173" s="61">
        <f t="shared" si="3414"/>
        <v>8420.4793028322456</v>
      </c>
      <c r="DP173" s="60">
        <v>0</v>
      </c>
      <c r="DQ173" s="12">
        <v>0</v>
      </c>
      <c r="DR173" s="61">
        <v>0</v>
      </c>
      <c r="DS173" s="60">
        <v>0</v>
      </c>
      <c r="DT173" s="12">
        <v>0</v>
      </c>
      <c r="DU173" s="61">
        <v>0</v>
      </c>
      <c r="DV173" s="60">
        <v>23.024999999999999</v>
      </c>
      <c r="DW173" s="12">
        <v>3205.55</v>
      </c>
      <c r="DX173" s="61">
        <f t="shared" si="3416"/>
        <v>139220.41259500544</v>
      </c>
      <c r="DY173" s="54">
        <v>0</v>
      </c>
      <c r="DZ173" s="10">
        <v>0</v>
      </c>
      <c r="EA173" s="55">
        <f t="shared" si="3417"/>
        <v>0</v>
      </c>
      <c r="EB173" s="60">
        <v>133.93299999999999</v>
      </c>
      <c r="EC173" s="12">
        <v>9277.2099999999991</v>
      </c>
      <c r="ED173" s="61">
        <f t="shared" si="3418"/>
        <v>69267.544219871124</v>
      </c>
      <c r="EE173" s="60">
        <v>1.6E-2</v>
      </c>
      <c r="EF173" s="12">
        <v>0.6</v>
      </c>
      <c r="EG173" s="61">
        <f t="shared" si="3419"/>
        <v>37500</v>
      </c>
      <c r="EH173" s="60">
        <v>11.622</v>
      </c>
      <c r="EI173" s="12">
        <v>858.43</v>
      </c>
      <c r="EJ173" s="61">
        <f t="shared" si="3462"/>
        <v>73862.502151092762</v>
      </c>
      <c r="EK173" s="60">
        <v>0</v>
      </c>
      <c r="EL173" s="12">
        <v>0</v>
      </c>
      <c r="EM173" s="61">
        <v>0</v>
      </c>
      <c r="EN173" s="60">
        <v>0</v>
      </c>
      <c r="EO173" s="12">
        <v>0</v>
      </c>
      <c r="EP173" s="61">
        <v>0</v>
      </c>
      <c r="EQ173" s="60">
        <v>0</v>
      </c>
      <c r="ER173" s="12">
        <v>0</v>
      </c>
      <c r="ES173" s="61">
        <v>0</v>
      </c>
      <c r="ET173" s="60">
        <v>0</v>
      </c>
      <c r="EU173" s="12">
        <v>0</v>
      </c>
      <c r="EV173" s="61">
        <v>0</v>
      </c>
      <c r="EW173" s="60">
        <v>0.04</v>
      </c>
      <c r="EX173" s="12">
        <v>60.44</v>
      </c>
      <c r="EY173" s="61">
        <f t="shared" si="3420"/>
        <v>1511000</v>
      </c>
      <c r="EZ173" s="60">
        <v>3.9169999999999998</v>
      </c>
      <c r="FA173" s="12">
        <v>624.61</v>
      </c>
      <c r="FB173" s="61">
        <f t="shared" si="3421"/>
        <v>159461.32244064336</v>
      </c>
      <c r="FC173" s="60">
        <v>0</v>
      </c>
      <c r="FD173" s="12">
        <v>0</v>
      </c>
      <c r="FE173" s="61">
        <v>0</v>
      </c>
      <c r="FF173" s="60">
        <v>14.381</v>
      </c>
      <c r="FG173" s="12">
        <v>1216.02</v>
      </c>
      <c r="FH173" s="61">
        <f t="shared" si="3422"/>
        <v>84557.402127807523</v>
      </c>
      <c r="FI173" s="60">
        <v>0</v>
      </c>
      <c r="FJ173" s="12">
        <v>0</v>
      </c>
      <c r="FK173" s="61">
        <v>0</v>
      </c>
      <c r="FL173" s="60">
        <v>0</v>
      </c>
      <c r="FM173" s="12">
        <v>0</v>
      </c>
      <c r="FN173" s="61">
        <v>0</v>
      </c>
      <c r="FO173" s="60">
        <v>106.44799999999999</v>
      </c>
      <c r="FP173" s="12">
        <v>7264.34</v>
      </c>
      <c r="FQ173" s="61">
        <f t="shared" si="3424"/>
        <v>68243.085825943184</v>
      </c>
      <c r="FR173" s="60">
        <v>2.8759999999999999</v>
      </c>
      <c r="FS173" s="12">
        <v>191.96</v>
      </c>
      <c r="FT173" s="61">
        <f t="shared" si="3425"/>
        <v>66745.479833101548</v>
      </c>
      <c r="FU173" s="60">
        <v>204.084</v>
      </c>
      <c r="FV173" s="12">
        <v>15731.18</v>
      </c>
      <c r="FW173" s="61">
        <f t="shared" si="3426"/>
        <v>77081.887850100946</v>
      </c>
      <c r="FX173" s="60">
        <v>0</v>
      </c>
      <c r="FY173" s="12">
        <v>0</v>
      </c>
      <c r="FZ173" s="61">
        <v>0</v>
      </c>
      <c r="GA173" s="60">
        <v>0.77500000000000002</v>
      </c>
      <c r="GB173" s="12">
        <v>145.09</v>
      </c>
      <c r="GC173" s="61">
        <f t="shared" si="3427"/>
        <v>187212.90322580645</v>
      </c>
      <c r="GD173" s="60">
        <v>0</v>
      </c>
      <c r="GE173" s="12">
        <v>0</v>
      </c>
      <c r="GF173" s="61">
        <v>0</v>
      </c>
      <c r="GG173" s="60">
        <v>7.1999999999999995E-2</v>
      </c>
      <c r="GH173" s="12">
        <v>3.12</v>
      </c>
      <c r="GI173" s="61">
        <f t="shared" si="3429"/>
        <v>43333.333333333336</v>
      </c>
      <c r="GJ173" s="60">
        <v>0.13700000000000001</v>
      </c>
      <c r="GK173" s="12">
        <v>12.06</v>
      </c>
      <c r="GL173" s="61">
        <f t="shared" si="3430"/>
        <v>88029.197080291968</v>
      </c>
      <c r="GM173" s="60">
        <v>0</v>
      </c>
      <c r="GN173" s="12">
        <v>0</v>
      </c>
      <c r="GO173" s="61">
        <v>0</v>
      </c>
      <c r="GP173" s="60">
        <v>0</v>
      </c>
      <c r="GQ173" s="12">
        <v>0</v>
      </c>
      <c r="GR173" s="61">
        <v>0</v>
      </c>
      <c r="GS173" s="60">
        <v>0.10100000000000001</v>
      </c>
      <c r="GT173" s="12">
        <v>0.97</v>
      </c>
      <c r="GU173" s="61">
        <f t="shared" ref="GU173" si="3507">GT173/GS173*1000</f>
        <v>9603.9603960396034</v>
      </c>
      <c r="GV173" s="60">
        <v>0</v>
      </c>
      <c r="GW173" s="12">
        <v>0</v>
      </c>
      <c r="GX173" s="61">
        <v>0</v>
      </c>
      <c r="GY173" s="60">
        <v>0</v>
      </c>
      <c r="GZ173" s="12">
        <v>0</v>
      </c>
      <c r="HA173" s="61">
        <v>0</v>
      </c>
      <c r="HB173" s="60">
        <v>0</v>
      </c>
      <c r="HC173" s="12">
        <v>0</v>
      </c>
      <c r="HD173" s="61">
        <v>0</v>
      </c>
      <c r="HE173" s="60">
        <v>0</v>
      </c>
      <c r="HF173" s="12">
        <v>0</v>
      </c>
      <c r="HG173" s="61">
        <v>0</v>
      </c>
      <c r="HH173" s="60">
        <v>0</v>
      </c>
      <c r="HI173" s="12">
        <v>0</v>
      </c>
      <c r="HJ173" s="61">
        <v>0</v>
      </c>
      <c r="HK173" s="60">
        <v>0</v>
      </c>
      <c r="HL173" s="12">
        <v>0</v>
      </c>
      <c r="HM173" s="61">
        <v>0</v>
      </c>
      <c r="HN173" s="60">
        <v>3.2000000000000001E-2</v>
      </c>
      <c r="HO173" s="12">
        <v>0.44</v>
      </c>
      <c r="HP173" s="61">
        <f t="shared" si="3491"/>
        <v>13750</v>
      </c>
      <c r="HQ173" s="60">
        <v>5.0910000000000002</v>
      </c>
      <c r="HR173" s="12">
        <v>502.2</v>
      </c>
      <c r="HS173" s="61">
        <f t="shared" si="3433"/>
        <v>98644.667059516796</v>
      </c>
      <c r="HT173" s="60">
        <v>0</v>
      </c>
      <c r="HU173" s="12">
        <v>0</v>
      </c>
      <c r="HV173" s="61">
        <v>0</v>
      </c>
      <c r="HW173" s="60">
        <v>0</v>
      </c>
      <c r="HX173" s="12">
        <v>0</v>
      </c>
      <c r="HY173" s="61">
        <v>0</v>
      </c>
      <c r="HZ173" s="60">
        <v>0</v>
      </c>
      <c r="IA173" s="12">
        <v>0</v>
      </c>
      <c r="IB173" s="61">
        <v>0</v>
      </c>
      <c r="IC173" s="60">
        <v>0</v>
      </c>
      <c r="ID173" s="12">
        <v>0</v>
      </c>
      <c r="IE173" s="61">
        <v>0</v>
      </c>
      <c r="IF173" s="60">
        <v>0</v>
      </c>
      <c r="IG173" s="12">
        <v>0</v>
      </c>
      <c r="IH173" s="61">
        <v>0</v>
      </c>
      <c r="II173" s="60">
        <v>18.385999999999999</v>
      </c>
      <c r="IJ173" s="12">
        <v>354.52</v>
      </c>
      <c r="IK173" s="61">
        <f t="shared" si="3473"/>
        <v>19282.06243881214</v>
      </c>
      <c r="IL173" s="60">
        <v>0</v>
      </c>
      <c r="IM173" s="12">
        <v>0</v>
      </c>
      <c r="IN173" s="61">
        <v>0</v>
      </c>
      <c r="IO173" s="60">
        <v>0</v>
      </c>
      <c r="IP173" s="12">
        <v>0</v>
      </c>
      <c r="IQ173" s="61">
        <v>0</v>
      </c>
      <c r="IR173" s="60">
        <v>0</v>
      </c>
      <c r="IS173" s="12">
        <v>0</v>
      </c>
      <c r="IT173" s="61">
        <v>0</v>
      </c>
      <c r="IU173" s="60">
        <v>2.8000000000000001E-2</v>
      </c>
      <c r="IV173" s="12">
        <v>7.0000000000000007E-2</v>
      </c>
      <c r="IW173" s="61">
        <f t="shared" si="3464"/>
        <v>2500</v>
      </c>
      <c r="IX173" s="60">
        <v>53.95</v>
      </c>
      <c r="IY173" s="12">
        <v>3142.63</v>
      </c>
      <c r="IZ173" s="61">
        <f t="shared" si="3434"/>
        <v>58250.787766450412</v>
      </c>
      <c r="JA173" s="60">
        <v>1.71</v>
      </c>
      <c r="JB173" s="12">
        <v>721.05</v>
      </c>
      <c r="JC173" s="61">
        <f t="shared" si="3435"/>
        <v>421666.66666666663</v>
      </c>
      <c r="JD173" s="60">
        <v>0</v>
      </c>
      <c r="JE173" s="12">
        <v>0</v>
      </c>
      <c r="JF173" s="61">
        <v>0</v>
      </c>
      <c r="JG173" s="60">
        <v>3.3</v>
      </c>
      <c r="JH173" s="12">
        <v>5.21</v>
      </c>
      <c r="JI173" s="61">
        <f t="shared" si="3436"/>
        <v>1578.7878787878788</v>
      </c>
      <c r="JJ173" s="60">
        <v>0</v>
      </c>
      <c r="JK173" s="12">
        <v>0</v>
      </c>
      <c r="JL173" s="61">
        <v>0</v>
      </c>
      <c r="JM173" s="60">
        <v>13.449</v>
      </c>
      <c r="JN173" s="12">
        <v>88.22</v>
      </c>
      <c r="JO173" s="61">
        <f t="shared" si="3437"/>
        <v>6559.5955089597737</v>
      </c>
      <c r="JP173" s="60">
        <v>0</v>
      </c>
      <c r="JQ173" s="12">
        <v>0</v>
      </c>
      <c r="JR173" s="61">
        <v>0</v>
      </c>
      <c r="JS173" s="60">
        <v>0</v>
      </c>
      <c r="JT173" s="12">
        <v>0</v>
      </c>
      <c r="JU173" s="61">
        <v>0</v>
      </c>
      <c r="JV173" s="60">
        <v>0</v>
      </c>
      <c r="JW173" s="12">
        <v>0</v>
      </c>
      <c r="JX173" s="61">
        <v>0</v>
      </c>
      <c r="JY173" s="60">
        <v>0</v>
      </c>
      <c r="JZ173" s="12">
        <v>0</v>
      </c>
      <c r="KA173" s="61">
        <v>0</v>
      </c>
      <c r="KB173" s="60">
        <v>3.5999999999999997E-2</v>
      </c>
      <c r="KC173" s="12">
        <v>6.67</v>
      </c>
      <c r="KD173" s="61">
        <f t="shared" si="3495"/>
        <v>185277.77777777781</v>
      </c>
      <c r="KE173" s="60">
        <v>106.98</v>
      </c>
      <c r="KF173" s="12">
        <v>8182.32</v>
      </c>
      <c r="KG173" s="61">
        <f t="shared" si="3439"/>
        <v>76484.576556365661</v>
      </c>
      <c r="KH173" s="60">
        <v>0</v>
      </c>
      <c r="KI173" s="12">
        <v>0</v>
      </c>
      <c r="KJ173" s="61">
        <v>0</v>
      </c>
      <c r="KK173" s="60">
        <v>0</v>
      </c>
      <c r="KL173" s="12">
        <v>0</v>
      </c>
      <c r="KM173" s="61">
        <v>0</v>
      </c>
      <c r="KN173" s="60">
        <v>0</v>
      </c>
      <c r="KO173" s="12">
        <v>0</v>
      </c>
      <c r="KP173" s="61">
        <v>0</v>
      </c>
      <c r="KQ173" s="60">
        <v>3.0019999999999998</v>
      </c>
      <c r="KR173" s="12">
        <v>957.31</v>
      </c>
      <c r="KS173" s="61">
        <f t="shared" si="3465"/>
        <v>318890.73950699531</v>
      </c>
      <c r="KT173" s="60">
        <v>2.6339999999999999</v>
      </c>
      <c r="KU173" s="12">
        <v>285.98</v>
      </c>
      <c r="KV173" s="61">
        <f t="shared" si="3441"/>
        <v>108572.51328777525</v>
      </c>
      <c r="KW173" s="60">
        <v>0</v>
      </c>
      <c r="KX173" s="12">
        <v>0</v>
      </c>
      <c r="KY173" s="61">
        <v>0</v>
      </c>
      <c r="KZ173" s="60">
        <v>1E-3</v>
      </c>
      <c r="LA173" s="12">
        <v>0.05</v>
      </c>
      <c r="LB173" s="61">
        <f t="shared" si="3481"/>
        <v>50000</v>
      </c>
      <c r="LC173" s="60">
        <v>0</v>
      </c>
      <c r="LD173" s="12">
        <v>0</v>
      </c>
      <c r="LE173" s="61">
        <v>0</v>
      </c>
      <c r="LF173" s="60">
        <v>0</v>
      </c>
      <c r="LG173" s="12">
        <v>0</v>
      </c>
      <c r="LH173" s="61">
        <v>0</v>
      </c>
      <c r="LI173" s="60">
        <v>0</v>
      </c>
      <c r="LJ173" s="12">
        <v>0</v>
      </c>
      <c r="LK173" s="61">
        <v>0</v>
      </c>
      <c r="LL173" s="60">
        <v>0.10299999999999999</v>
      </c>
      <c r="LM173" s="12">
        <v>128.38</v>
      </c>
      <c r="LN173" s="61">
        <f t="shared" si="3442"/>
        <v>1246407.7669902912</v>
      </c>
      <c r="LO173" s="60">
        <v>0.27800000000000002</v>
      </c>
      <c r="LP173" s="12">
        <v>38.450000000000003</v>
      </c>
      <c r="LQ173" s="61">
        <f t="shared" si="3466"/>
        <v>138309.35251798562</v>
      </c>
      <c r="LR173" s="60">
        <v>0</v>
      </c>
      <c r="LS173" s="12">
        <v>0</v>
      </c>
      <c r="LT173" s="61">
        <v>0</v>
      </c>
      <c r="LU173" s="60">
        <v>8.0000000000000002E-3</v>
      </c>
      <c r="LV173" s="12">
        <v>3.92</v>
      </c>
      <c r="LW173" s="61">
        <f t="shared" si="3443"/>
        <v>490000</v>
      </c>
      <c r="LX173" s="60">
        <v>21.311</v>
      </c>
      <c r="LY173" s="12">
        <v>3349.48</v>
      </c>
      <c r="LZ173" s="61">
        <f t="shared" si="3444"/>
        <v>157171.41382384684</v>
      </c>
      <c r="MA173" s="60">
        <v>1.2090000000000001</v>
      </c>
      <c r="MB173" s="12">
        <v>176.17</v>
      </c>
      <c r="MC173" s="61">
        <f t="shared" si="3476"/>
        <v>145715.46732837052</v>
      </c>
      <c r="MD173" s="60">
        <v>0</v>
      </c>
      <c r="ME173" s="12">
        <v>0</v>
      </c>
      <c r="MF173" s="61">
        <v>0</v>
      </c>
      <c r="MG173" s="60">
        <v>0.11</v>
      </c>
      <c r="MH173" s="12">
        <v>2069.23</v>
      </c>
      <c r="MI173" s="61">
        <f t="shared" si="3445"/>
        <v>18811181.81818182</v>
      </c>
      <c r="MJ173" s="60">
        <v>4.056</v>
      </c>
      <c r="MK173" s="12">
        <v>3560.76</v>
      </c>
      <c r="ML173" s="61">
        <f t="shared" si="3446"/>
        <v>877899.40828402375</v>
      </c>
      <c r="MM173" s="60">
        <v>15.481</v>
      </c>
      <c r="MN173" s="12">
        <v>2955.31</v>
      </c>
      <c r="MO173" s="61">
        <f t="shared" si="3447"/>
        <v>190899.16672049608</v>
      </c>
      <c r="MP173" s="60">
        <v>0</v>
      </c>
      <c r="MQ173" s="12">
        <v>0</v>
      </c>
      <c r="MR173" s="61">
        <v>0</v>
      </c>
      <c r="MS173" s="60">
        <v>7.5739999999999998</v>
      </c>
      <c r="MT173" s="12">
        <v>47.4</v>
      </c>
      <c r="MU173" s="61">
        <f t="shared" si="3448"/>
        <v>6258.2519144441512</v>
      </c>
      <c r="MV173" s="60">
        <v>0</v>
      </c>
      <c r="MW173" s="12">
        <v>0</v>
      </c>
      <c r="MX173" s="61">
        <v>0</v>
      </c>
      <c r="MY173" s="60">
        <v>69.501000000000005</v>
      </c>
      <c r="MZ173" s="12">
        <v>1391.89</v>
      </c>
      <c r="NA173" s="61">
        <f t="shared" si="3449"/>
        <v>20026.906087682193</v>
      </c>
      <c r="NB173" s="60">
        <v>0.34599999999999997</v>
      </c>
      <c r="NC173" s="12">
        <v>62.7</v>
      </c>
      <c r="ND173" s="61">
        <f t="shared" ref="ND173" si="3508">NC173/NB173*1000</f>
        <v>181213.87283236996</v>
      </c>
      <c r="NE173" s="60">
        <v>0</v>
      </c>
      <c r="NF173" s="12">
        <v>0</v>
      </c>
      <c r="NG173" s="61">
        <v>0</v>
      </c>
      <c r="NH173" s="60">
        <v>0</v>
      </c>
      <c r="NI173" s="12">
        <v>0</v>
      </c>
      <c r="NJ173" s="61">
        <v>0</v>
      </c>
      <c r="NK173" s="60">
        <v>0</v>
      </c>
      <c r="NL173" s="12">
        <v>0</v>
      </c>
      <c r="NM173" s="61">
        <v>0</v>
      </c>
      <c r="NN173" s="60">
        <v>5.0000000000000001E-3</v>
      </c>
      <c r="NO173" s="12">
        <v>1.25</v>
      </c>
      <c r="NP173" s="61">
        <f t="shared" si="3451"/>
        <v>250000</v>
      </c>
      <c r="NQ173" s="60">
        <v>0</v>
      </c>
      <c r="NR173" s="12">
        <v>0</v>
      </c>
      <c r="NS173" s="61">
        <v>0</v>
      </c>
      <c r="NT173" s="60">
        <v>0.34100000000000003</v>
      </c>
      <c r="NU173" s="12">
        <v>16.149999999999999</v>
      </c>
      <c r="NV173" s="61">
        <f t="shared" si="3482"/>
        <v>47360.703812316708</v>
      </c>
      <c r="NW173" s="60">
        <v>361.779</v>
      </c>
      <c r="NX173" s="12">
        <v>17588.96</v>
      </c>
      <c r="NY173" s="61">
        <f t="shared" si="3452"/>
        <v>48617.968428239335</v>
      </c>
      <c r="NZ173" s="60">
        <v>393.93099999999998</v>
      </c>
      <c r="OA173" s="12">
        <v>31959.79</v>
      </c>
      <c r="OB173" s="61">
        <f t="shared" si="3453"/>
        <v>81130.426394470109</v>
      </c>
      <c r="OC173" s="60">
        <v>0</v>
      </c>
      <c r="OD173" s="12">
        <v>0</v>
      </c>
      <c r="OE173" s="61">
        <v>0</v>
      </c>
      <c r="OF173" s="72">
        <v>4.6589999999999998</v>
      </c>
      <c r="OG173" s="23">
        <v>104.68</v>
      </c>
      <c r="OH173" s="73">
        <v>22468.34084567504</v>
      </c>
      <c r="OI173" s="60">
        <v>0</v>
      </c>
      <c r="OJ173" s="12">
        <v>0</v>
      </c>
      <c r="OK173" s="61">
        <v>0</v>
      </c>
      <c r="OL173" s="60">
        <v>0</v>
      </c>
      <c r="OM173" s="12">
        <v>0</v>
      </c>
      <c r="ON173" s="61">
        <v>0</v>
      </c>
      <c r="OO173" s="54">
        <v>0</v>
      </c>
      <c r="OP173" s="10">
        <v>0</v>
      </c>
      <c r="OQ173" s="55">
        <f t="shared" si="3454"/>
        <v>0</v>
      </c>
      <c r="OR173" s="60">
        <v>0</v>
      </c>
      <c r="OS173" s="12">
        <v>0</v>
      </c>
      <c r="OT173" s="61">
        <v>0</v>
      </c>
      <c r="OU173" s="60">
        <v>0.113</v>
      </c>
      <c r="OV173" s="12">
        <v>0.72</v>
      </c>
      <c r="OW173" s="61">
        <f t="shared" si="3456"/>
        <v>6371.6814159292026</v>
      </c>
      <c r="OX173" s="60">
        <v>1.2E-2</v>
      </c>
      <c r="OY173" s="12">
        <v>1.2</v>
      </c>
      <c r="OZ173" s="61">
        <f t="shared" si="3483"/>
        <v>100000</v>
      </c>
      <c r="PA173" s="13">
        <f t="shared" si="3484"/>
        <v>1798.8340000000001</v>
      </c>
      <c r="PB173" s="78">
        <f t="shared" si="3485"/>
        <v>134151.62999999998</v>
      </c>
      <c r="PC173" s="6"/>
      <c r="PD173" s="9"/>
      <c r="PE173" s="6"/>
      <c r="PF173" s="6"/>
      <c r="PG173" s="6"/>
      <c r="PH173" s="9"/>
      <c r="PI173" s="6"/>
      <c r="PJ173" s="6"/>
      <c r="PK173" s="6"/>
      <c r="PL173" s="9"/>
      <c r="PM173" s="6"/>
      <c r="PN173" s="6"/>
      <c r="PO173" s="6"/>
      <c r="PP173" s="9"/>
      <c r="PQ173" s="6"/>
      <c r="PR173" s="6"/>
      <c r="PS173" s="6"/>
      <c r="PT173" s="9"/>
      <c r="PU173" s="6"/>
      <c r="PV173" s="6"/>
      <c r="PW173" s="6"/>
      <c r="PX173" s="9"/>
      <c r="PY173" s="6"/>
      <c r="PZ173" s="6"/>
      <c r="QA173" s="6"/>
      <c r="QB173" s="9"/>
      <c r="QC173" s="6"/>
      <c r="QD173" s="6"/>
      <c r="QE173" s="6"/>
      <c r="QF173" s="2"/>
      <c r="QG173" s="1"/>
      <c r="QH173" s="1"/>
      <c r="QI173" s="1"/>
      <c r="QJ173" s="2"/>
      <c r="QK173" s="1"/>
      <c r="QL173" s="1"/>
      <c r="QM173" s="1"/>
      <c r="QN173" s="2"/>
      <c r="QO173" s="1"/>
      <c r="QP173" s="1"/>
      <c r="QQ173" s="1"/>
    </row>
    <row r="174" spans="1:534" ht="15.75" thickBot="1" x14ac:dyDescent="0.3">
      <c r="A174" s="48"/>
      <c r="B174" s="49" t="s">
        <v>17</v>
      </c>
      <c r="C174" s="56">
        <f>SUM(C162:C173)</f>
        <v>0</v>
      </c>
      <c r="D174" s="43">
        <f t="shared" ref="D174" si="3509">SUM(D162:D173)</f>
        <v>0</v>
      </c>
      <c r="E174" s="57"/>
      <c r="F174" s="56">
        <f t="shared" ref="F174:G174" si="3510">SUM(F162:F173)</f>
        <v>6.0000000000000001E-3</v>
      </c>
      <c r="G174" s="43">
        <f t="shared" si="3510"/>
        <v>0.02</v>
      </c>
      <c r="H174" s="57"/>
      <c r="I174" s="56">
        <f t="shared" ref="I174:J174" si="3511">SUM(I162:I173)</f>
        <v>2.9000000000000001E-2</v>
      </c>
      <c r="J174" s="43">
        <f t="shared" si="3511"/>
        <v>0.1</v>
      </c>
      <c r="K174" s="57"/>
      <c r="L174" s="56">
        <f>SUM(L162:L173)</f>
        <v>0</v>
      </c>
      <c r="M174" s="43">
        <f t="shared" ref="M174" si="3512">SUM(M162:M173)</f>
        <v>0</v>
      </c>
      <c r="N174" s="57"/>
      <c r="O174" s="56">
        <f t="shared" ref="O174:P174" si="3513">SUM(O162:O173)</f>
        <v>246.82099999999997</v>
      </c>
      <c r="P174" s="43">
        <f t="shared" si="3513"/>
        <v>9510.76</v>
      </c>
      <c r="Q174" s="57"/>
      <c r="R174" s="56">
        <f>SUM(R162:R173)</f>
        <v>0</v>
      </c>
      <c r="S174" s="43">
        <f>SUM(S162:S173)</f>
        <v>0</v>
      </c>
      <c r="T174" s="57"/>
      <c r="U174" s="56">
        <f>SUM(U162:U173)</f>
        <v>33.876000000000005</v>
      </c>
      <c r="V174" s="43">
        <f t="shared" ref="V174" si="3514">SUM(V162:V173)</f>
        <v>9572.36</v>
      </c>
      <c r="W174" s="57"/>
      <c r="X174" s="56">
        <f>SUM(X162:X173)</f>
        <v>105.56800000000001</v>
      </c>
      <c r="Y174" s="43">
        <f t="shared" ref="Y174" si="3515">SUM(Y162:Y173)</f>
        <v>5659</v>
      </c>
      <c r="Z174" s="57"/>
      <c r="AA174" s="56">
        <f>SUM(AA162:AA173)</f>
        <v>4.0000000000000001E-3</v>
      </c>
      <c r="AB174" s="43">
        <f t="shared" ref="AB174" si="3516">SUM(AB162:AB173)</f>
        <v>2.0299999999999998</v>
      </c>
      <c r="AC174" s="57"/>
      <c r="AD174" s="56">
        <f>SUM(AD162:AD173)</f>
        <v>2.3959999999999999</v>
      </c>
      <c r="AE174" s="43">
        <f t="shared" ref="AE174" si="3517">SUM(AE162:AE173)</f>
        <v>35.049999999999997</v>
      </c>
      <c r="AF174" s="57"/>
      <c r="AG174" s="56">
        <f>SUM(AG162:AG173)</f>
        <v>3.6320000000000001</v>
      </c>
      <c r="AH174" s="43">
        <f t="shared" ref="AH174" si="3518">SUM(AH162:AH173)</f>
        <v>21.41</v>
      </c>
      <c r="AI174" s="57"/>
      <c r="AJ174" s="56">
        <f>SUM(AJ162:AJ173)</f>
        <v>182.82999999999998</v>
      </c>
      <c r="AK174" s="43">
        <f t="shared" ref="AK174" si="3519">SUM(AK162:AK173)</f>
        <v>10910.67</v>
      </c>
      <c r="AL174" s="57"/>
      <c r="AM174" s="56">
        <f>SUM(AM162:AM173)</f>
        <v>0</v>
      </c>
      <c r="AN174" s="43">
        <f t="shared" ref="AN174" si="3520">SUM(AN162:AN173)</f>
        <v>0</v>
      </c>
      <c r="AO174" s="57"/>
      <c r="AP174" s="56">
        <f t="shared" ref="AP174" si="3521">SUM(AP162:AP173)</f>
        <v>12.514999999999999</v>
      </c>
      <c r="AQ174" s="43">
        <f>SUM(AQ162:AQ173)</f>
        <v>398.2</v>
      </c>
      <c r="AR174" s="57"/>
      <c r="AS174" s="56">
        <f t="shared" ref="AS174" si="3522">SUM(AS162:AS173)</f>
        <v>68.352000000000004</v>
      </c>
      <c r="AT174" s="43">
        <f>SUM(AT162:AT173)</f>
        <v>4180.1500000000005</v>
      </c>
      <c r="AU174" s="57"/>
      <c r="AV174" s="56">
        <f t="shared" ref="AV174" si="3523">SUM(AV162:AV173)</f>
        <v>37.766000000000005</v>
      </c>
      <c r="AW174" s="43">
        <f>SUM(AW162:AW173)</f>
        <v>1219.8799999999999</v>
      </c>
      <c r="AX174" s="57"/>
      <c r="AY174" s="56">
        <f t="shared" ref="AY174" si="3524">SUM(AY162:AY173)</f>
        <v>0</v>
      </c>
      <c r="AZ174" s="43">
        <f>SUM(AZ162:AZ173)</f>
        <v>0</v>
      </c>
      <c r="BA174" s="57"/>
      <c r="BB174" s="56">
        <f t="shared" ref="BB174" si="3525">SUM(BB162:BB173)</f>
        <v>0</v>
      </c>
      <c r="BC174" s="43">
        <f>SUM(BC162:BC173)</f>
        <v>0</v>
      </c>
      <c r="BD174" s="57"/>
      <c r="BE174" s="56">
        <f t="shared" ref="BE174" si="3526">SUM(BE162:BE173)</f>
        <v>0</v>
      </c>
      <c r="BF174" s="43">
        <f>SUM(BF162:BF173)</f>
        <v>0</v>
      </c>
      <c r="BG174" s="57"/>
      <c r="BH174" s="56">
        <f t="shared" ref="BH174" si="3527">SUM(BH162:BH173)</f>
        <v>10.966000000000001</v>
      </c>
      <c r="BI174" s="43">
        <f>SUM(BI162:BI173)</f>
        <v>93.88</v>
      </c>
      <c r="BJ174" s="57"/>
      <c r="BK174" s="56">
        <f t="shared" ref="BK174" si="3528">SUM(BK162:BK173)</f>
        <v>239.88</v>
      </c>
      <c r="BL174" s="43">
        <f>SUM(BL162:BL173)</f>
        <v>67881.34</v>
      </c>
      <c r="BM174" s="57"/>
      <c r="BN174" s="56">
        <f t="shared" ref="BN174" si="3529">SUM(BN162:BN173)</f>
        <v>1E-3</v>
      </c>
      <c r="BO174" s="43">
        <f>SUM(BO162:BO173)</f>
        <v>0.1</v>
      </c>
      <c r="BP174" s="57"/>
      <c r="BQ174" s="56">
        <f t="shared" ref="BQ174" si="3530">SUM(BQ162:BQ173)</f>
        <v>0.33700000000000002</v>
      </c>
      <c r="BR174" s="43">
        <f>SUM(BR162:BR173)</f>
        <v>129.05000000000001</v>
      </c>
      <c r="BS174" s="57"/>
      <c r="BT174" s="56">
        <f t="shared" ref="BT174" si="3531">SUM(BT162:BT173)</f>
        <v>1130.069</v>
      </c>
      <c r="BU174" s="43">
        <f>SUM(BU162:BU173)</f>
        <v>48587.860000000008</v>
      </c>
      <c r="BV174" s="57"/>
      <c r="BW174" s="56">
        <f t="shared" ref="BW174" si="3532">SUM(BW162:BW173)</f>
        <v>33.728000000000002</v>
      </c>
      <c r="BX174" s="43">
        <f>SUM(BX162:BX173)</f>
        <v>6943.0900000000011</v>
      </c>
      <c r="BY174" s="57"/>
      <c r="BZ174" s="56">
        <f t="shared" ref="BZ174" si="3533">SUM(BZ162:BZ173)</f>
        <v>4.0000000000000001E-3</v>
      </c>
      <c r="CA174" s="43">
        <f>SUM(CA162:CA173)</f>
        <v>1.1599999999999999</v>
      </c>
      <c r="CB174" s="57"/>
      <c r="CC174" s="56">
        <f t="shared" ref="CC174" si="3534">SUM(CC162:CC173)</f>
        <v>2E-3</v>
      </c>
      <c r="CD174" s="43">
        <f>SUM(CD162:CD173)</f>
        <v>1.73</v>
      </c>
      <c r="CE174" s="57"/>
      <c r="CF174" s="56">
        <f t="shared" ref="CF174" si="3535">SUM(CF162:CF173)</f>
        <v>0</v>
      </c>
      <c r="CG174" s="43">
        <f>SUM(CG162:CG173)</f>
        <v>0</v>
      </c>
      <c r="CH174" s="57"/>
      <c r="CI174" s="56">
        <f t="shared" ref="CI174" si="3536">SUM(CI162:CI173)</f>
        <v>4.1000000000000002E-2</v>
      </c>
      <c r="CJ174" s="43">
        <f>SUM(CJ162:CJ173)</f>
        <v>0.82000000000000006</v>
      </c>
      <c r="CK174" s="57"/>
      <c r="CL174" s="56">
        <f t="shared" ref="CL174" si="3537">SUM(CL162:CL173)</f>
        <v>9.1999999999999998E-2</v>
      </c>
      <c r="CM174" s="43">
        <f>SUM(CM162:CM173)</f>
        <v>2.06</v>
      </c>
      <c r="CN174" s="57"/>
      <c r="CO174" s="56">
        <f t="shared" ref="CO174" si="3538">SUM(CO162:CO173)</f>
        <v>1.5179999999999998</v>
      </c>
      <c r="CP174" s="43">
        <f>SUM(CP162:CP173)</f>
        <v>255.63</v>
      </c>
      <c r="CQ174" s="57"/>
      <c r="CR174" s="56">
        <f t="shared" ref="CR174" si="3539">SUM(CR162:CR173)</f>
        <v>405.16399999999999</v>
      </c>
      <c r="CS174" s="43">
        <f>SUM(CS162:CS173)</f>
        <v>52470.959999999992</v>
      </c>
      <c r="CT174" s="57"/>
      <c r="CU174" s="56">
        <f t="shared" ref="CU174" si="3540">SUM(CU162:CU173)</f>
        <v>1186.2180000000001</v>
      </c>
      <c r="CV174" s="43">
        <f>SUM(CV162:CV173)</f>
        <v>54588.52</v>
      </c>
      <c r="CW174" s="57"/>
      <c r="CX174" s="56">
        <f t="shared" ref="CX174" si="3541">SUM(CX162:CX173)</f>
        <v>3.0000000000000001E-3</v>
      </c>
      <c r="CY174" s="43">
        <f>SUM(CY162:CY173)</f>
        <v>3.21</v>
      </c>
      <c r="CZ174" s="57"/>
      <c r="DA174" s="56">
        <f t="shared" ref="DA174" si="3542">SUM(DA162:DA173)</f>
        <v>176.41399999999999</v>
      </c>
      <c r="DB174" s="43">
        <f>SUM(DB162:DB173)</f>
        <v>7372.9100000000008</v>
      </c>
      <c r="DC174" s="57"/>
      <c r="DD174" s="56">
        <f t="shared" ref="DD174" si="3543">SUM(DD162:DD173)</f>
        <v>0.16</v>
      </c>
      <c r="DE174" s="43">
        <f>SUM(DE162:DE173)</f>
        <v>7.0000000000000007E-2</v>
      </c>
      <c r="DF174" s="57"/>
      <c r="DG174" s="56">
        <f t="shared" ref="DG174" si="3544">SUM(DG162:DG173)</f>
        <v>1.2E-2</v>
      </c>
      <c r="DH174" s="43">
        <f>SUM(DH162:DH173)</f>
        <v>0.03</v>
      </c>
      <c r="DI174" s="57"/>
      <c r="DJ174" s="56">
        <f t="shared" ref="DJ174:DK174" si="3545">SUM(DJ162:DJ173)</f>
        <v>8.7629999999999999</v>
      </c>
      <c r="DK174" s="43">
        <f t="shared" si="3545"/>
        <v>16703.060000000001</v>
      </c>
      <c r="DL174" s="57"/>
      <c r="DM174" s="56">
        <f t="shared" ref="DM174" si="3546">SUM(DM162:DM173)</f>
        <v>13.46</v>
      </c>
      <c r="DN174" s="43">
        <f>SUM(DN162:DN173)</f>
        <v>124.64</v>
      </c>
      <c r="DO174" s="57"/>
      <c r="DP174" s="56">
        <f t="shared" ref="DP174" si="3547">SUM(DP162:DP173)</f>
        <v>0</v>
      </c>
      <c r="DQ174" s="43">
        <f>SUM(DQ162:DQ173)</f>
        <v>0</v>
      </c>
      <c r="DR174" s="57"/>
      <c r="DS174" s="56">
        <f t="shared" ref="DS174" si="3548">SUM(DS162:DS173)</f>
        <v>2.581</v>
      </c>
      <c r="DT174" s="43">
        <f>SUM(DT162:DT173)</f>
        <v>345.69</v>
      </c>
      <c r="DU174" s="57"/>
      <c r="DV174" s="56">
        <f t="shared" ref="DV174" si="3549">SUM(DV162:DV173)</f>
        <v>688.99299999999994</v>
      </c>
      <c r="DW174" s="43">
        <f>SUM(DW162:DW173)</f>
        <v>120529.86</v>
      </c>
      <c r="DX174" s="57"/>
      <c r="DY174" s="56">
        <f t="shared" ref="DY174:DZ174" si="3550">SUM(DY162:DY173)</f>
        <v>0</v>
      </c>
      <c r="DZ174" s="43">
        <f t="shared" si="3550"/>
        <v>0</v>
      </c>
      <c r="EA174" s="57"/>
      <c r="EB174" s="56">
        <f t="shared" ref="EB174" si="3551">SUM(EB162:EB173)</f>
        <v>1994.0129999999999</v>
      </c>
      <c r="EC174" s="43">
        <f>SUM(EC162:EC173)</f>
        <v>158361.51999999999</v>
      </c>
      <c r="ED174" s="57"/>
      <c r="EE174" s="56">
        <f t="shared" ref="EE174" si="3552">SUM(EE162:EE173)</f>
        <v>1.1279999999999999</v>
      </c>
      <c r="EF174" s="43">
        <f>SUM(EF162:EF173)</f>
        <v>14.79</v>
      </c>
      <c r="EG174" s="57"/>
      <c r="EH174" s="56">
        <f t="shared" ref="EH174" si="3553">SUM(EH162:EH173)</f>
        <v>38.153999999999996</v>
      </c>
      <c r="EI174" s="43">
        <f>SUM(EI162:EI173)</f>
        <v>2455.11</v>
      </c>
      <c r="EJ174" s="57"/>
      <c r="EK174" s="56">
        <f t="shared" ref="EK174" si="3554">SUM(EK162:EK173)</f>
        <v>0.01</v>
      </c>
      <c r="EL174" s="43">
        <f>SUM(EL162:EL173)</f>
        <v>29.8</v>
      </c>
      <c r="EM174" s="57"/>
      <c r="EN174" s="56">
        <f t="shared" ref="EN174" si="3555">SUM(EN162:EN173)</f>
        <v>0</v>
      </c>
      <c r="EO174" s="43">
        <f>SUM(EO162:EO173)</f>
        <v>0</v>
      </c>
      <c r="EP174" s="57"/>
      <c r="EQ174" s="56">
        <f t="shared" ref="EQ174" si="3556">SUM(EQ162:EQ173)</f>
        <v>1E-3</v>
      </c>
      <c r="ER174" s="43">
        <f>SUM(ER162:ER173)</f>
        <v>0.6</v>
      </c>
      <c r="ES174" s="57"/>
      <c r="ET174" s="56">
        <f t="shared" ref="ET174" si="3557">SUM(ET162:ET173)</f>
        <v>0</v>
      </c>
      <c r="EU174" s="43">
        <f>SUM(EU162:EU173)</f>
        <v>0</v>
      </c>
      <c r="EV174" s="57"/>
      <c r="EW174" s="56">
        <f t="shared" ref="EW174" si="3558">SUM(EW162:EW173)</f>
        <v>21.111999999999998</v>
      </c>
      <c r="EX174" s="43">
        <f>SUM(EX162:EX173)</f>
        <v>1597.6100000000001</v>
      </c>
      <c r="EY174" s="57"/>
      <c r="EZ174" s="56">
        <f t="shared" ref="EZ174" si="3559">SUM(EZ162:EZ173)</f>
        <v>24.383000000000003</v>
      </c>
      <c r="FA174" s="43">
        <f>SUM(FA162:FA173)</f>
        <v>5474.81</v>
      </c>
      <c r="FB174" s="57"/>
      <c r="FC174" s="56">
        <f t="shared" ref="FC174" si="3560">SUM(FC162:FC173)</f>
        <v>0.84</v>
      </c>
      <c r="FD174" s="43">
        <f>SUM(FD162:FD173)</f>
        <v>45.07</v>
      </c>
      <c r="FE174" s="57"/>
      <c r="FF174" s="56">
        <f t="shared" ref="FF174" si="3561">SUM(FF162:FF173)</f>
        <v>338.19200000000001</v>
      </c>
      <c r="FG174" s="43">
        <f>SUM(FG162:FG173)</f>
        <v>37979.619999999995</v>
      </c>
      <c r="FH174" s="57"/>
      <c r="FI174" s="56">
        <f t="shared" ref="FI174" si="3562">SUM(FI162:FI173)</f>
        <v>32.857999999999997</v>
      </c>
      <c r="FJ174" s="43">
        <f>SUM(FJ162:FJ173)</f>
        <v>556.98</v>
      </c>
      <c r="FK174" s="57"/>
      <c r="FL174" s="56">
        <f t="shared" ref="FL174" si="3563">SUM(FL162:FL173)</f>
        <v>0</v>
      </c>
      <c r="FM174" s="43">
        <f>SUM(FM162:FM173)</f>
        <v>0</v>
      </c>
      <c r="FN174" s="57"/>
      <c r="FO174" s="56">
        <f t="shared" ref="FO174" si="3564">SUM(FO162:FO173)</f>
        <v>410.60699999999997</v>
      </c>
      <c r="FP174" s="43">
        <f>SUM(FP162:FP173)</f>
        <v>69725.16</v>
      </c>
      <c r="FQ174" s="57"/>
      <c r="FR174" s="56">
        <f t="shared" ref="FR174" si="3565">SUM(FR162:FR173)</f>
        <v>58.716999999999992</v>
      </c>
      <c r="FS174" s="43">
        <f>SUM(FS162:FS173)</f>
        <v>6367.29</v>
      </c>
      <c r="FT174" s="57"/>
      <c r="FU174" s="56">
        <f t="shared" ref="FU174" si="3566">SUM(FU162:FU173)</f>
        <v>2119.5640000000003</v>
      </c>
      <c r="FV174" s="43">
        <f>SUM(FV162:FV173)</f>
        <v>143706.66</v>
      </c>
      <c r="FW174" s="57"/>
      <c r="FX174" s="56">
        <f t="shared" ref="FX174" si="3567">SUM(FX162:FX173)</f>
        <v>0</v>
      </c>
      <c r="FY174" s="43">
        <f>SUM(FY162:FY173)</f>
        <v>0</v>
      </c>
      <c r="FZ174" s="57"/>
      <c r="GA174" s="56">
        <f t="shared" ref="GA174" si="3568">SUM(GA162:GA173)</f>
        <v>13.671000000000001</v>
      </c>
      <c r="GB174" s="43">
        <f>SUM(GB162:GB173)</f>
        <v>2194.9900000000002</v>
      </c>
      <c r="GC174" s="57"/>
      <c r="GD174" s="56">
        <f t="shared" ref="GD174" si="3569">SUM(GD162:GD173)</f>
        <v>1.4E-2</v>
      </c>
      <c r="GE174" s="43">
        <f>SUM(GE162:GE173)</f>
        <v>4.13</v>
      </c>
      <c r="GF174" s="57"/>
      <c r="GG174" s="56">
        <f t="shared" ref="GG174" si="3570">SUM(GG162:GG173)</f>
        <v>0.12</v>
      </c>
      <c r="GH174" s="43">
        <f>SUM(GH162:GH173)</f>
        <v>6.08</v>
      </c>
      <c r="GI174" s="57"/>
      <c r="GJ174" s="56">
        <f t="shared" ref="GJ174" si="3571">SUM(GJ162:GJ173)</f>
        <v>167.137</v>
      </c>
      <c r="GK174" s="43">
        <f>SUM(GK162:GK173)</f>
        <v>2969.4700000000003</v>
      </c>
      <c r="GL174" s="57"/>
      <c r="GM174" s="56">
        <f t="shared" ref="GM174" si="3572">SUM(GM162:GM173)</f>
        <v>0</v>
      </c>
      <c r="GN174" s="43">
        <f>SUM(GN162:GN173)</f>
        <v>0</v>
      </c>
      <c r="GO174" s="57"/>
      <c r="GP174" s="56">
        <f t="shared" ref="GP174" si="3573">SUM(GP162:GP173)</f>
        <v>0</v>
      </c>
      <c r="GQ174" s="43">
        <f>SUM(GQ162:GQ173)</f>
        <v>0</v>
      </c>
      <c r="GR174" s="57"/>
      <c r="GS174" s="56">
        <f t="shared" ref="GS174" si="3574">SUM(GS162:GS173)</f>
        <v>0.10100000000000001</v>
      </c>
      <c r="GT174" s="43">
        <f>SUM(GT162:GT173)</f>
        <v>0.97</v>
      </c>
      <c r="GU174" s="57"/>
      <c r="GV174" s="56">
        <f t="shared" ref="GV174" si="3575">SUM(GV162:GV173)</f>
        <v>0.80600000000000005</v>
      </c>
      <c r="GW174" s="43">
        <f>SUM(GW162:GW173)</f>
        <v>45.040000000000006</v>
      </c>
      <c r="GX174" s="57"/>
      <c r="GY174" s="56">
        <f t="shared" ref="GY174" si="3576">SUM(GY162:GY173)</f>
        <v>42.905999999999999</v>
      </c>
      <c r="GZ174" s="43">
        <f>SUM(GZ162:GZ173)</f>
        <v>141.87</v>
      </c>
      <c r="HA174" s="57"/>
      <c r="HB174" s="56">
        <f t="shared" ref="HB174" si="3577">SUM(HB162:HB173)</f>
        <v>46.064</v>
      </c>
      <c r="HC174" s="43">
        <f>SUM(HC162:HC173)</f>
        <v>1792.03</v>
      </c>
      <c r="HD174" s="57"/>
      <c r="HE174" s="56">
        <f t="shared" ref="HE174" si="3578">SUM(HE162:HE173)</f>
        <v>57.1</v>
      </c>
      <c r="HF174" s="43">
        <f>SUM(HF162:HF173)</f>
        <v>2645.65</v>
      </c>
      <c r="HG174" s="57"/>
      <c r="HH174" s="56">
        <f>SUM(HH162:HH173)</f>
        <v>1E-3</v>
      </c>
      <c r="HI174" s="43">
        <f>SUM(HI162:HI173)</f>
        <v>0.78</v>
      </c>
      <c r="HJ174" s="57"/>
      <c r="HK174" s="56">
        <f t="shared" ref="HK174:HL174" si="3579">SUM(HK162:HK173)</f>
        <v>4.5999999999999999E-2</v>
      </c>
      <c r="HL174" s="43">
        <f t="shared" si="3579"/>
        <v>23.2</v>
      </c>
      <c r="HM174" s="57"/>
      <c r="HN174" s="56">
        <f t="shared" ref="HN174:HO174" si="3580">SUM(HN162:HN173)</f>
        <v>5.0750000000000002</v>
      </c>
      <c r="HO174" s="43">
        <f t="shared" si="3580"/>
        <v>482.61999999999995</v>
      </c>
      <c r="HP174" s="57"/>
      <c r="HQ174" s="56">
        <f t="shared" ref="HQ174:HR174" si="3581">SUM(HQ162:HQ173)</f>
        <v>299.29700000000003</v>
      </c>
      <c r="HR174" s="43">
        <f t="shared" si="3581"/>
        <v>10821.089999999998</v>
      </c>
      <c r="HS174" s="57"/>
      <c r="HT174" s="56">
        <f t="shared" ref="HT174:HU174" si="3582">SUM(HT162:HT173)</f>
        <v>0</v>
      </c>
      <c r="HU174" s="43">
        <f t="shared" si="3582"/>
        <v>0</v>
      </c>
      <c r="HV174" s="57"/>
      <c r="HW174" s="56">
        <f t="shared" ref="HW174:HX174" si="3583">SUM(HW162:HW173)</f>
        <v>7.0000000000000001E-3</v>
      </c>
      <c r="HX174" s="43">
        <f t="shared" si="3583"/>
        <v>0.77</v>
      </c>
      <c r="HY174" s="57"/>
      <c r="HZ174" s="56">
        <f t="shared" ref="HZ174:IA174" si="3584">SUM(HZ162:HZ173)</f>
        <v>0</v>
      </c>
      <c r="IA174" s="43">
        <f t="shared" si="3584"/>
        <v>0</v>
      </c>
      <c r="IB174" s="57"/>
      <c r="IC174" s="56">
        <f t="shared" ref="IC174:ID174" si="3585">SUM(IC162:IC173)</f>
        <v>0</v>
      </c>
      <c r="ID174" s="43">
        <f t="shared" si="3585"/>
        <v>0</v>
      </c>
      <c r="IE174" s="57"/>
      <c r="IF174" s="56">
        <f t="shared" ref="IF174:IG174" si="3586">SUM(IF162:IF173)</f>
        <v>7.0000000000000001E-3</v>
      </c>
      <c r="IG174" s="43">
        <f t="shared" si="3586"/>
        <v>7.42</v>
      </c>
      <c r="IH174" s="57"/>
      <c r="II174" s="56">
        <f t="shared" ref="II174:IJ174" si="3587">SUM(II162:II173)</f>
        <v>66.13</v>
      </c>
      <c r="IJ174" s="43">
        <f t="shared" si="3587"/>
        <v>1693.59</v>
      </c>
      <c r="IK174" s="57"/>
      <c r="IL174" s="56">
        <f t="shared" ref="IL174:IM174" si="3588">SUM(IL162:IL173)</f>
        <v>0</v>
      </c>
      <c r="IM174" s="43">
        <f t="shared" si="3588"/>
        <v>0</v>
      </c>
      <c r="IN174" s="57"/>
      <c r="IO174" s="56">
        <f t="shared" ref="IO174:IP174" si="3589">SUM(IO162:IO173)</f>
        <v>5.3000000000000005E-2</v>
      </c>
      <c r="IP174" s="43">
        <f t="shared" si="3589"/>
        <v>2.89</v>
      </c>
      <c r="IQ174" s="57"/>
      <c r="IR174" s="56">
        <f t="shared" ref="IR174:IS174" si="3590">SUM(IR162:IR173)</f>
        <v>0</v>
      </c>
      <c r="IS174" s="43">
        <f t="shared" si="3590"/>
        <v>0</v>
      </c>
      <c r="IT174" s="57"/>
      <c r="IU174" s="56">
        <f t="shared" ref="IU174:IV174" si="3591">SUM(IU162:IU173)</f>
        <v>6.8609999999999998</v>
      </c>
      <c r="IV174" s="43">
        <f t="shared" si="3591"/>
        <v>129.22999999999999</v>
      </c>
      <c r="IW174" s="57"/>
      <c r="IX174" s="56">
        <f t="shared" ref="IX174:IY174" si="3592">SUM(IX162:IX173)</f>
        <v>945.46499999999992</v>
      </c>
      <c r="IY174" s="43">
        <f t="shared" si="3592"/>
        <v>36828.829999999994</v>
      </c>
      <c r="IZ174" s="57"/>
      <c r="JA174" s="56">
        <f t="shared" ref="JA174:JB174" si="3593">SUM(JA162:JA173)</f>
        <v>13.923000000000002</v>
      </c>
      <c r="JB174" s="43">
        <f t="shared" si="3593"/>
        <v>7253.28</v>
      </c>
      <c r="JC174" s="57"/>
      <c r="JD174" s="56">
        <f t="shared" ref="JD174:JE174" si="3594">SUM(JD162:JD173)</f>
        <v>0</v>
      </c>
      <c r="JE174" s="43">
        <f t="shared" si="3594"/>
        <v>0</v>
      </c>
      <c r="JF174" s="57"/>
      <c r="JG174" s="56">
        <f t="shared" ref="JG174:JH174" si="3595">SUM(JG162:JG173)</f>
        <v>22.644000000000002</v>
      </c>
      <c r="JH174" s="43">
        <f t="shared" si="3595"/>
        <v>240.66000000000005</v>
      </c>
      <c r="JI174" s="57"/>
      <c r="JJ174" s="56">
        <f t="shared" ref="JJ174:JK174" si="3596">SUM(JJ162:JJ173)</f>
        <v>9.1660000000000004</v>
      </c>
      <c r="JK174" s="43">
        <f t="shared" si="3596"/>
        <v>519.1</v>
      </c>
      <c r="JL174" s="57"/>
      <c r="JM174" s="56">
        <f t="shared" ref="JM174:JN174" si="3597">SUM(JM162:JM173)</f>
        <v>68.152000000000001</v>
      </c>
      <c r="JN174" s="43">
        <f t="shared" si="3597"/>
        <v>1127.7600000000002</v>
      </c>
      <c r="JO174" s="57"/>
      <c r="JP174" s="56">
        <f t="shared" ref="JP174:JQ174" si="3598">SUM(JP162:JP173)</f>
        <v>0</v>
      </c>
      <c r="JQ174" s="43">
        <f t="shared" si="3598"/>
        <v>0</v>
      </c>
      <c r="JR174" s="57"/>
      <c r="JS174" s="56">
        <f t="shared" ref="JS174:JT174" si="3599">SUM(JS162:JS173)</f>
        <v>0</v>
      </c>
      <c r="JT174" s="43">
        <f t="shared" si="3599"/>
        <v>0</v>
      </c>
      <c r="JU174" s="57"/>
      <c r="JV174" s="56">
        <f t="shared" ref="JV174:JW174" si="3600">SUM(JV162:JV173)</f>
        <v>0</v>
      </c>
      <c r="JW174" s="43">
        <f t="shared" si="3600"/>
        <v>0</v>
      </c>
      <c r="JX174" s="57"/>
      <c r="JY174" s="56">
        <f t="shared" ref="JY174:JZ174" si="3601">SUM(JY162:JY173)</f>
        <v>4.1970000000000001</v>
      </c>
      <c r="JZ174" s="43">
        <f t="shared" si="3601"/>
        <v>711.12</v>
      </c>
      <c r="KA174" s="57"/>
      <c r="KB174" s="56">
        <f t="shared" ref="KB174:KC174" si="3602">SUM(KB162:KB173)</f>
        <v>9.6000000000000002E-2</v>
      </c>
      <c r="KC174" s="43">
        <f t="shared" si="3602"/>
        <v>9.17</v>
      </c>
      <c r="KD174" s="57"/>
      <c r="KE174" s="56">
        <f t="shared" ref="KE174:KF174" si="3603">SUM(KE162:KE173)</f>
        <v>2099.5499999999997</v>
      </c>
      <c r="KF174" s="43">
        <f t="shared" si="3603"/>
        <v>167771.52000000005</v>
      </c>
      <c r="KG174" s="57"/>
      <c r="KH174" s="56">
        <f t="shared" ref="KH174:KI174" si="3604">SUM(KH162:KH173)</f>
        <v>1.353</v>
      </c>
      <c r="KI174" s="43">
        <f t="shared" si="3604"/>
        <v>142.14999999999998</v>
      </c>
      <c r="KJ174" s="57"/>
      <c r="KK174" s="56">
        <f t="shared" ref="KK174:KL174" si="3605">SUM(KK162:KK173)</f>
        <v>7.0579999999999998</v>
      </c>
      <c r="KL174" s="43">
        <f t="shared" si="3605"/>
        <v>1372.76</v>
      </c>
      <c r="KM174" s="57"/>
      <c r="KN174" s="56">
        <f t="shared" ref="KN174:KO174" si="3606">SUM(KN162:KN173)</f>
        <v>0</v>
      </c>
      <c r="KO174" s="43">
        <f t="shared" si="3606"/>
        <v>0</v>
      </c>
      <c r="KP174" s="57"/>
      <c r="KQ174" s="56">
        <f t="shared" ref="KQ174:KR174" si="3607">SUM(KQ162:KQ173)</f>
        <v>12.957000000000001</v>
      </c>
      <c r="KR174" s="43">
        <f t="shared" si="3607"/>
        <v>3448.71</v>
      </c>
      <c r="KS174" s="57"/>
      <c r="KT174" s="56">
        <f t="shared" ref="KT174:KU174" si="3608">SUM(KT162:KT173)</f>
        <v>104.44199999999999</v>
      </c>
      <c r="KU174" s="43">
        <f t="shared" si="3608"/>
        <v>14058.02</v>
      </c>
      <c r="KV174" s="57"/>
      <c r="KW174" s="56">
        <f t="shared" ref="KW174:KX174" si="3609">SUM(KW162:KW173)</f>
        <v>0</v>
      </c>
      <c r="KX174" s="43">
        <f t="shared" si="3609"/>
        <v>0</v>
      </c>
      <c r="KY174" s="57"/>
      <c r="KZ174" s="56">
        <f t="shared" ref="KZ174:LA174" si="3610">SUM(KZ162:KZ173)</f>
        <v>7.4999999999999997E-2</v>
      </c>
      <c r="LA174" s="43">
        <f t="shared" si="3610"/>
        <v>2.5299999999999998</v>
      </c>
      <c r="LB174" s="57"/>
      <c r="LC174" s="56">
        <f t="shared" ref="LC174:LD174" si="3611">SUM(LC162:LC173)</f>
        <v>0</v>
      </c>
      <c r="LD174" s="43">
        <f t="shared" si="3611"/>
        <v>0</v>
      </c>
      <c r="LE174" s="57"/>
      <c r="LF174" s="56">
        <f t="shared" ref="LF174:LG174" si="3612">SUM(LF162:LF173)</f>
        <v>0</v>
      </c>
      <c r="LG174" s="43">
        <f t="shared" si="3612"/>
        <v>0</v>
      </c>
      <c r="LH174" s="57"/>
      <c r="LI174" s="56">
        <f t="shared" ref="LI174:LJ174" si="3613">SUM(LI162:LI173)</f>
        <v>0</v>
      </c>
      <c r="LJ174" s="43">
        <f t="shared" si="3613"/>
        <v>0</v>
      </c>
      <c r="LK174" s="57"/>
      <c r="LL174" s="56">
        <f t="shared" ref="LL174:LM174" si="3614">SUM(LL162:LL173)</f>
        <v>11.145</v>
      </c>
      <c r="LM174" s="43">
        <f t="shared" si="3614"/>
        <v>970.39</v>
      </c>
      <c r="LN174" s="57"/>
      <c r="LO174" s="56">
        <f t="shared" ref="LO174:LP174" si="3615">SUM(LO162:LO173)</f>
        <v>1.1479999999999999</v>
      </c>
      <c r="LP174" s="43">
        <f t="shared" si="3615"/>
        <v>202.88</v>
      </c>
      <c r="LQ174" s="57"/>
      <c r="LR174" s="56">
        <f t="shared" ref="LR174:LS174" si="3616">SUM(LR162:LR173)</f>
        <v>1.4E-2</v>
      </c>
      <c r="LS174" s="43">
        <f t="shared" si="3616"/>
        <v>0.64</v>
      </c>
      <c r="LT174" s="57"/>
      <c r="LU174" s="56">
        <f t="shared" ref="LU174:LV174" si="3617">SUM(LU162:LU173)</f>
        <v>8.9769999999999968</v>
      </c>
      <c r="LV174" s="43">
        <f t="shared" si="3617"/>
        <v>1125.22</v>
      </c>
      <c r="LW174" s="57"/>
      <c r="LX174" s="56">
        <f t="shared" ref="LX174:LY174" si="3618">SUM(LX162:LX173)</f>
        <v>361.553</v>
      </c>
      <c r="LY174" s="43">
        <f t="shared" si="3618"/>
        <v>18721.16</v>
      </c>
      <c r="LZ174" s="57"/>
      <c r="MA174" s="56">
        <f t="shared" ref="MA174:MB174" si="3619">SUM(MA162:MA173)</f>
        <v>4.4529999999999994</v>
      </c>
      <c r="MB174" s="43">
        <f t="shared" si="3619"/>
        <v>1348.06</v>
      </c>
      <c r="MC174" s="57"/>
      <c r="MD174" s="56">
        <f t="shared" ref="MD174:ME174" si="3620">SUM(MD162:MD173)</f>
        <v>1.2E-2</v>
      </c>
      <c r="ME174" s="43">
        <f t="shared" si="3620"/>
        <v>0.16</v>
      </c>
      <c r="MF174" s="57"/>
      <c r="MG174" s="56">
        <f t="shared" ref="MG174:MH174" si="3621">SUM(MG162:MG173)</f>
        <v>8.7629999999999999</v>
      </c>
      <c r="MH174" s="43">
        <f t="shared" si="3621"/>
        <v>16703.060000000001</v>
      </c>
      <c r="MI174" s="57"/>
      <c r="MJ174" s="56">
        <f t="shared" ref="MJ174:MK174" si="3622">SUM(MJ162:MJ173)</f>
        <v>68.563000000000002</v>
      </c>
      <c r="MK174" s="43">
        <f t="shared" si="3622"/>
        <v>53531.75</v>
      </c>
      <c r="ML174" s="57"/>
      <c r="MM174" s="56">
        <f t="shared" ref="MM174:MN174" si="3623">SUM(MM162:MM173)</f>
        <v>293.14500000000004</v>
      </c>
      <c r="MN174" s="43">
        <f t="shared" si="3623"/>
        <v>73888.2</v>
      </c>
      <c r="MO174" s="57"/>
      <c r="MP174" s="56">
        <f t="shared" ref="MP174:MQ174" si="3624">SUM(MP162:MP173)</f>
        <v>0</v>
      </c>
      <c r="MQ174" s="43">
        <f t="shared" si="3624"/>
        <v>0</v>
      </c>
      <c r="MR174" s="57"/>
      <c r="MS174" s="56">
        <f t="shared" ref="MS174:MT174" si="3625">SUM(MS162:MS173)</f>
        <v>62.930999999999997</v>
      </c>
      <c r="MT174" s="43">
        <f t="shared" si="3625"/>
        <v>994.83999999999992</v>
      </c>
      <c r="MU174" s="57"/>
      <c r="MV174" s="56">
        <f t="shared" ref="MV174:MW174" si="3626">SUM(MV162:MV173)</f>
        <v>4.1000000000000002E-2</v>
      </c>
      <c r="MW174" s="43">
        <f t="shared" si="3626"/>
        <v>4.88</v>
      </c>
      <c r="MX174" s="57"/>
      <c r="MY174" s="56">
        <f t="shared" ref="MY174:MZ174" si="3627">SUM(MY162:MY173)</f>
        <v>1093.1680000000001</v>
      </c>
      <c r="MZ174" s="43">
        <f t="shared" si="3627"/>
        <v>22133.949999999997</v>
      </c>
      <c r="NA174" s="57"/>
      <c r="NB174" s="56">
        <f t="shared" ref="NB174:NC174" si="3628">SUM(NB162:NB173)</f>
        <v>0.34599999999999997</v>
      </c>
      <c r="NC174" s="43">
        <f t="shared" si="3628"/>
        <v>62.7</v>
      </c>
      <c r="ND174" s="57"/>
      <c r="NE174" s="56">
        <f t="shared" ref="NE174:NF174" si="3629">SUM(NE162:NE173)</f>
        <v>5.0000000000000001E-3</v>
      </c>
      <c r="NF174" s="43">
        <f t="shared" si="3629"/>
        <v>0.6</v>
      </c>
      <c r="NG174" s="57"/>
      <c r="NH174" s="56">
        <f t="shared" ref="NH174:NI174" si="3630">SUM(NH162:NH173)</f>
        <v>1.4E-2</v>
      </c>
      <c r="NI174" s="43">
        <f t="shared" si="3630"/>
        <v>0.51</v>
      </c>
      <c r="NJ174" s="57"/>
      <c r="NK174" s="56">
        <f t="shared" ref="NK174:NL174" si="3631">SUM(NK162:NK173)</f>
        <v>14.18</v>
      </c>
      <c r="NL174" s="43">
        <f t="shared" si="3631"/>
        <v>4456.0499999999993</v>
      </c>
      <c r="NM174" s="57"/>
      <c r="NN174" s="56">
        <f t="shared" ref="NN174:NO174" si="3632">SUM(NN162:NN173)</f>
        <v>0.01</v>
      </c>
      <c r="NO174" s="43">
        <f t="shared" si="3632"/>
        <v>5.45</v>
      </c>
      <c r="NP174" s="57"/>
      <c r="NQ174" s="56">
        <f t="shared" ref="NQ174:NR174" si="3633">SUM(NQ162:NQ173)</f>
        <v>0</v>
      </c>
      <c r="NR174" s="43">
        <f t="shared" si="3633"/>
        <v>0</v>
      </c>
      <c r="NS174" s="57"/>
      <c r="NT174" s="56">
        <f t="shared" ref="NT174:NU174" si="3634">SUM(NT162:NT173)</f>
        <v>4.0649999999999995</v>
      </c>
      <c r="NU174" s="43">
        <f t="shared" si="3634"/>
        <v>136.43</v>
      </c>
      <c r="NV174" s="57"/>
      <c r="NW174" s="56">
        <f t="shared" ref="NW174:NX174" si="3635">SUM(NW162:NW173)</f>
        <v>4754.8610000000008</v>
      </c>
      <c r="NX174" s="43">
        <f t="shared" si="3635"/>
        <v>240176.96</v>
      </c>
      <c r="NY174" s="57"/>
      <c r="NZ174" s="56">
        <f t="shared" ref="NZ174:OA174" si="3636">SUM(NZ162:NZ173)</f>
        <v>2995.8179999999998</v>
      </c>
      <c r="OA174" s="43">
        <f t="shared" si="3636"/>
        <v>355540.74</v>
      </c>
      <c r="OB174" s="57"/>
      <c r="OC174" s="56">
        <f t="shared" ref="OC174:OD174" si="3637">SUM(OC162:OC173)</f>
        <v>3.0000000000000001E-3</v>
      </c>
      <c r="OD174" s="43">
        <f t="shared" si="3637"/>
        <v>0.47</v>
      </c>
      <c r="OE174" s="57"/>
      <c r="OF174" s="56">
        <v>16.622</v>
      </c>
      <c r="OG174" s="43">
        <v>472.19000000000005</v>
      </c>
      <c r="OH174" s="57"/>
      <c r="OI174" s="56">
        <f t="shared" ref="OI174:OJ174" si="3638">SUM(OI162:OI173)</f>
        <v>0</v>
      </c>
      <c r="OJ174" s="43">
        <f t="shared" si="3638"/>
        <v>0</v>
      </c>
      <c r="OK174" s="57"/>
      <c r="OL174" s="56">
        <f t="shared" ref="OL174:OM174" si="3639">SUM(OL162:OL173)</f>
        <v>0</v>
      </c>
      <c r="OM174" s="43">
        <f t="shared" si="3639"/>
        <v>0</v>
      </c>
      <c r="ON174" s="57"/>
      <c r="OO174" s="56">
        <f t="shared" ref="OO174:OP174" si="3640">SUM(OO162:OO173)</f>
        <v>0</v>
      </c>
      <c r="OP174" s="43">
        <f t="shared" si="3640"/>
        <v>0</v>
      </c>
      <c r="OQ174" s="57"/>
      <c r="OR174" s="56">
        <f t="shared" ref="OR174:OS174" si="3641">SUM(OR162:OR173)</f>
        <v>62.890999999999998</v>
      </c>
      <c r="OS174" s="43">
        <f t="shared" si="3641"/>
        <v>11204.42</v>
      </c>
      <c r="OT174" s="57"/>
      <c r="OU174" s="56">
        <f t="shared" ref="OU174:OV174" si="3642">SUM(OU162:OU173)</f>
        <v>20.122</v>
      </c>
      <c r="OV174" s="43">
        <f t="shared" si="3642"/>
        <v>932.6</v>
      </c>
      <c r="OW174" s="57"/>
      <c r="OX174" s="56">
        <f t="shared" ref="OX174:OY174" si="3643">SUM(OX162:OX173)</f>
        <v>0.70399999999999996</v>
      </c>
      <c r="OY174" s="43">
        <f t="shared" si="3643"/>
        <v>6.5100000000000007</v>
      </c>
      <c r="OZ174" s="57"/>
      <c r="PA174" s="56">
        <f t="shared" si="3484"/>
        <v>23401.045000000002</v>
      </c>
      <c r="PB174" s="57">
        <f t="shared" si="3485"/>
        <v>1886225.5099999995</v>
      </c>
      <c r="PC174" s="6"/>
      <c r="PD174" s="9"/>
      <c r="PE174" s="6"/>
      <c r="PF174" s="6"/>
      <c r="PG174" s="6"/>
      <c r="PH174" s="9"/>
      <c r="PI174" s="6"/>
      <c r="PJ174" s="6"/>
      <c r="PK174" s="6"/>
      <c r="PL174" s="9"/>
      <c r="PM174" s="6"/>
      <c r="PN174" s="6"/>
      <c r="PO174" s="6"/>
      <c r="PP174" s="9"/>
      <c r="PQ174" s="6"/>
      <c r="PR174" s="6"/>
      <c r="PS174" s="6"/>
      <c r="PT174" s="9"/>
      <c r="PU174" s="6"/>
      <c r="PV174" s="6"/>
      <c r="PW174" s="6"/>
      <c r="PX174" s="9"/>
      <c r="PY174" s="6"/>
      <c r="PZ174" s="6"/>
      <c r="QA174" s="6"/>
      <c r="QB174" s="9"/>
      <c r="QC174" s="6"/>
      <c r="QD174" s="6"/>
      <c r="QE174" s="6"/>
      <c r="QF174" s="2"/>
      <c r="QG174" s="1"/>
      <c r="QH174" s="1"/>
      <c r="QI174" s="1"/>
      <c r="QJ174" s="2"/>
      <c r="QK174" s="1"/>
      <c r="QL174" s="1"/>
      <c r="QM174" s="1"/>
      <c r="QN174" s="2"/>
      <c r="QO174" s="1"/>
      <c r="QP174" s="1"/>
      <c r="QQ174" s="1"/>
      <c r="QV174" s="3"/>
      <c r="RA174" s="3"/>
      <c r="RF174" s="3"/>
      <c r="RK174" s="3"/>
      <c r="RP174" s="3"/>
      <c r="RU174" s="3"/>
      <c r="RZ174" s="3"/>
      <c r="SE174" s="3"/>
      <c r="SJ174" s="3"/>
      <c r="SO174" s="3"/>
      <c r="ST174" s="3"/>
      <c r="SY174" s="3"/>
      <c r="TD174" s="3"/>
      <c r="TI174" s="3"/>
      <c r="TN174" s="3"/>
    </row>
    <row r="175" spans="1:534" x14ac:dyDescent="0.25">
      <c r="A175" s="46">
        <v>2017</v>
      </c>
      <c r="B175" s="47" t="s">
        <v>5</v>
      </c>
      <c r="C175" s="60">
        <v>0</v>
      </c>
      <c r="D175" s="12">
        <v>0</v>
      </c>
      <c r="E175" s="61">
        <v>0</v>
      </c>
      <c r="F175" s="60">
        <v>0</v>
      </c>
      <c r="G175" s="12">
        <v>0</v>
      </c>
      <c r="H175" s="61">
        <v>0</v>
      </c>
      <c r="I175" s="60">
        <v>0</v>
      </c>
      <c r="J175" s="12">
        <v>0</v>
      </c>
      <c r="K175" s="61">
        <v>0</v>
      </c>
      <c r="L175" s="60">
        <v>0</v>
      </c>
      <c r="M175" s="12">
        <v>0</v>
      </c>
      <c r="N175" s="61">
        <v>0</v>
      </c>
      <c r="O175" s="60">
        <v>0</v>
      </c>
      <c r="P175" s="12">
        <v>0</v>
      </c>
      <c r="Q175" s="61">
        <v>0</v>
      </c>
      <c r="R175" s="60">
        <v>0</v>
      </c>
      <c r="S175" s="12">
        <v>0</v>
      </c>
      <c r="T175" s="61">
        <v>0</v>
      </c>
      <c r="U175" s="60">
        <v>5.9260000000000002</v>
      </c>
      <c r="V175" s="12">
        <v>831.67</v>
      </c>
      <c r="W175" s="61">
        <f t="shared" ref="W175:W186" si="3644">V175/U175*1000</f>
        <v>140342.55821802228</v>
      </c>
      <c r="X175" s="60">
        <v>18.591999999999999</v>
      </c>
      <c r="Y175" s="12">
        <v>798.58</v>
      </c>
      <c r="Z175" s="61">
        <f t="shared" ref="Z175:Z186" si="3645">Y175/X175*1000</f>
        <v>42952.882960413088</v>
      </c>
      <c r="AA175" s="60">
        <v>0</v>
      </c>
      <c r="AB175" s="12">
        <v>0</v>
      </c>
      <c r="AC175" s="61">
        <v>0</v>
      </c>
      <c r="AD175" s="60">
        <v>0</v>
      </c>
      <c r="AE175" s="12">
        <v>0</v>
      </c>
      <c r="AF175" s="61">
        <v>0</v>
      </c>
      <c r="AG175" s="60">
        <v>8.9999999999999993E-3</v>
      </c>
      <c r="AH175" s="12">
        <v>0.69</v>
      </c>
      <c r="AI175" s="61">
        <f t="shared" ref="AI175:AI186" si="3646">AH175/AG175*1000</f>
        <v>76666.666666666672</v>
      </c>
      <c r="AJ175" s="60">
        <v>9.5440000000000005</v>
      </c>
      <c r="AK175" s="12">
        <v>346.31</v>
      </c>
      <c r="AL175" s="61">
        <f t="shared" ref="AL175:AL186" si="3647">AK175/AJ175*1000</f>
        <v>36285.624476110643</v>
      </c>
      <c r="AM175" s="60">
        <v>0</v>
      </c>
      <c r="AN175" s="12">
        <v>0</v>
      </c>
      <c r="AO175" s="61">
        <v>0</v>
      </c>
      <c r="AP175" s="60">
        <v>0.373</v>
      </c>
      <c r="AQ175" s="12">
        <v>6.03</v>
      </c>
      <c r="AR175" s="61">
        <f t="shared" ref="AR175:AR185" si="3648">AQ175/AP175*1000</f>
        <v>16166.219839142092</v>
      </c>
      <c r="AS175" s="60">
        <v>0.83199999999999996</v>
      </c>
      <c r="AT175" s="12">
        <v>70.98</v>
      </c>
      <c r="AU175" s="61">
        <f t="shared" ref="AU175:AU186" si="3649">AT175/AS175*1000</f>
        <v>85312.500000000015</v>
      </c>
      <c r="AV175" s="60">
        <v>1E-3</v>
      </c>
      <c r="AW175" s="12">
        <v>0.15</v>
      </c>
      <c r="AX175" s="61">
        <f t="shared" ref="AX175:AX184" si="3650">AW175/AV175*1000</f>
        <v>150000</v>
      </c>
      <c r="AY175" s="60">
        <v>0</v>
      </c>
      <c r="AZ175" s="12">
        <v>0</v>
      </c>
      <c r="BA175" s="61">
        <v>0</v>
      </c>
      <c r="BB175" s="60">
        <v>0</v>
      </c>
      <c r="BC175" s="12">
        <v>0</v>
      </c>
      <c r="BD175" s="61">
        <v>0</v>
      </c>
      <c r="BE175" s="60">
        <v>0</v>
      </c>
      <c r="BF175" s="12">
        <v>0</v>
      </c>
      <c r="BG175" s="61">
        <v>0</v>
      </c>
      <c r="BH175" s="60">
        <v>0.2</v>
      </c>
      <c r="BI175" s="12">
        <v>1.29</v>
      </c>
      <c r="BJ175" s="61">
        <f t="shared" ref="BJ175:BJ182" si="3651">BI175/BH175*1000</f>
        <v>6450</v>
      </c>
      <c r="BK175" s="60">
        <v>19.690000000000001</v>
      </c>
      <c r="BL175" s="12">
        <v>6056.98</v>
      </c>
      <c r="BM175" s="61">
        <f t="shared" ref="BM175:BM186" si="3652">BL175/BK175*1000</f>
        <v>307617.06449974608</v>
      </c>
      <c r="BN175" s="60">
        <v>0</v>
      </c>
      <c r="BO175" s="12">
        <v>0</v>
      </c>
      <c r="BP175" s="61">
        <v>0</v>
      </c>
      <c r="BQ175" s="60">
        <v>0</v>
      </c>
      <c r="BR175" s="12">
        <v>0</v>
      </c>
      <c r="BS175" s="61">
        <v>0</v>
      </c>
      <c r="BT175" s="60">
        <v>40.863999999999997</v>
      </c>
      <c r="BU175" s="12">
        <v>2082.36</v>
      </c>
      <c r="BV175" s="61">
        <f t="shared" ref="BV175:BV186" si="3653">BU175/BT175*1000</f>
        <v>50958.300704776826</v>
      </c>
      <c r="BW175" s="60">
        <v>4.0679999999999996</v>
      </c>
      <c r="BX175" s="12">
        <v>636.84</v>
      </c>
      <c r="BY175" s="61">
        <f t="shared" ref="BY175:BY185" si="3654">BX175/BW175*1000</f>
        <v>156548.67256637168</v>
      </c>
      <c r="BZ175" s="60">
        <v>0</v>
      </c>
      <c r="CA175" s="12">
        <v>0</v>
      </c>
      <c r="CB175" s="61">
        <v>0</v>
      </c>
      <c r="CC175" s="60">
        <v>0</v>
      </c>
      <c r="CD175" s="12">
        <v>0</v>
      </c>
      <c r="CE175" s="61">
        <v>0</v>
      </c>
      <c r="CF175" s="60">
        <v>0</v>
      </c>
      <c r="CG175" s="12">
        <v>0</v>
      </c>
      <c r="CH175" s="61">
        <v>0</v>
      </c>
      <c r="CI175" s="60">
        <v>0</v>
      </c>
      <c r="CJ175" s="12">
        <v>0</v>
      </c>
      <c r="CK175" s="61">
        <v>0</v>
      </c>
      <c r="CL175" s="60">
        <v>0</v>
      </c>
      <c r="CM175" s="12">
        <v>0</v>
      </c>
      <c r="CN175" s="61">
        <v>0</v>
      </c>
      <c r="CO175" s="60">
        <v>0</v>
      </c>
      <c r="CP175" s="12">
        <v>0</v>
      </c>
      <c r="CQ175" s="61">
        <v>0</v>
      </c>
      <c r="CR175" s="60">
        <v>55.749000000000002</v>
      </c>
      <c r="CS175" s="12">
        <v>5712.1</v>
      </c>
      <c r="CT175" s="61">
        <f t="shared" ref="CT175:CT186" si="3655">CS175/CR175*1000</f>
        <v>102461.03069113348</v>
      </c>
      <c r="CU175" s="60">
        <v>126.979</v>
      </c>
      <c r="CV175" s="12">
        <v>4878.99</v>
      </c>
      <c r="CW175" s="61">
        <f t="shared" ref="CW175:CW186" si="3656">CV175/CU175*1000</f>
        <v>38423.597602753209</v>
      </c>
      <c r="CX175" s="60">
        <v>0</v>
      </c>
      <c r="CY175" s="12">
        <v>0</v>
      </c>
      <c r="CZ175" s="61">
        <v>0</v>
      </c>
      <c r="DA175" s="60">
        <v>3.577</v>
      </c>
      <c r="DB175" s="12">
        <v>103.5</v>
      </c>
      <c r="DC175" s="61">
        <f t="shared" ref="DC175:DC186" si="3657">DB175/DA175*1000</f>
        <v>28934.861615879228</v>
      </c>
      <c r="DD175" s="60">
        <v>0</v>
      </c>
      <c r="DE175" s="12">
        <v>0</v>
      </c>
      <c r="DF175" s="61">
        <v>0</v>
      </c>
      <c r="DG175" s="60">
        <v>0.2</v>
      </c>
      <c r="DH175" s="12">
        <v>20.39</v>
      </c>
      <c r="DI175" s="61">
        <f t="shared" ref="DI175:DI186" si="3658">DH175/DG175*1000</f>
        <v>101950</v>
      </c>
      <c r="DJ175" s="60">
        <v>1.33</v>
      </c>
      <c r="DK175" s="12">
        <v>1590.59</v>
      </c>
      <c r="DL175" s="61">
        <f t="shared" ref="DL175:DL186" si="3659">DK175/DJ175*1000</f>
        <v>1195932.3308270676</v>
      </c>
      <c r="DM175" s="60">
        <v>1E-3</v>
      </c>
      <c r="DN175" s="12">
        <v>0.08</v>
      </c>
      <c r="DO175" s="61">
        <f t="shared" ref="DO175:DO186" si="3660">DN175/DM175*1000</f>
        <v>80000</v>
      </c>
      <c r="DP175" s="60">
        <v>0</v>
      </c>
      <c r="DQ175" s="12">
        <v>0</v>
      </c>
      <c r="DR175" s="61">
        <v>0</v>
      </c>
      <c r="DS175" s="60">
        <v>0.747</v>
      </c>
      <c r="DT175" s="12">
        <v>51.74</v>
      </c>
      <c r="DU175" s="61">
        <f t="shared" ref="DU175:DU186" si="3661">DT175/DS175*1000</f>
        <v>69263.721552878182</v>
      </c>
      <c r="DV175" s="60">
        <v>97.503</v>
      </c>
      <c r="DW175" s="12">
        <v>19101.7</v>
      </c>
      <c r="DX175" s="61">
        <f t="shared" ref="DX175:DX186" si="3662">DW175/DV175*1000</f>
        <v>195908.84383044625</v>
      </c>
      <c r="DY175" s="54">
        <v>0</v>
      </c>
      <c r="DZ175" s="10">
        <v>0</v>
      </c>
      <c r="EA175" s="55">
        <f t="shared" ref="EA175:EA186" si="3663">IFERROR(DZ175/DY175*1000,0)</f>
        <v>0</v>
      </c>
      <c r="EB175" s="60">
        <v>127.583</v>
      </c>
      <c r="EC175" s="12">
        <v>15787.37</v>
      </c>
      <c r="ED175" s="61">
        <f t="shared" ref="ED175:ED186" si="3664">EC175/EB175*1000</f>
        <v>123741.95621673735</v>
      </c>
      <c r="EE175" s="60">
        <v>0</v>
      </c>
      <c r="EF175" s="12">
        <v>0</v>
      </c>
      <c r="EG175" s="61">
        <v>0</v>
      </c>
      <c r="EH175" s="60">
        <v>0.58799999999999997</v>
      </c>
      <c r="EI175" s="12">
        <v>58.71</v>
      </c>
      <c r="EJ175" s="61">
        <f t="shared" ref="EJ175:EJ186" si="3665">EI175/EH175*1000</f>
        <v>99846.938775510207</v>
      </c>
      <c r="EK175" s="60">
        <v>0</v>
      </c>
      <c r="EL175" s="12">
        <v>0</v>
      </c>
      <c r="EM175" s="61">
        <v>0</v>
      </c>
      <c r="EN175" s="60">
        <v>0</v>
      </c>
      <c r="EO175" s="12">
        <v>0</v>
      </c>
      <c r="EP175" s="61">
        <v>0</v>
      </c>
      <c r="EQ175" s="60">
        <v>0</v>
      </c>
      <c r="ER175" s="12">
        <v>0</v>
      </c>
      <c r="ES175" s="61">
        <v>0</v>
      </c>
      <c r="ET175" s="60">
        <v>0</v>
      </c>
      <c r="EU175" s="12">
        <v>0</v>
      </c>
      <c r="EV175" s="61">
        <v>0</v>
      </c>
      <c r="EW175" s="60">
        <v>0.19</v>
      </c>
      <c r="EX175" s="12">
        <v>1.31</v>
      </c>
      <c r="EY175" s="61">
        <f t="shared" ref="EY175:EY186" si="3666">EX175/EW175*1000</f>
        <v>6894.7368421052633</v>
      </c>
      <c r="EZ175" s="60">
        <v>1.72</v>
      </c>
      <c r="FA175" s="12">
        <v>397.71</v>
      </c>
      <c r="FB175" s="61">
        <f t="shared" ref="FB175:FB186" si="3667">FA175/EZ175*1000</f>
        <v>231226.7441860465</v>
      </c>
      <c r="FC175" s="60">
        <v>0</v>
      </c>
      <c r="FD175" s="12">
        <v>0</v>
      </c>
      <c r="FE175" s="61">
        <v>0</v>
      </c>
      <c r="FF175" s="60">
        <v>12.551</v>
      </c>
      <c r="FG175" s="12">
        <v>2374.9899999999998</v>
      </c>
      <c r="FH175" s="61">
        <f t="shared" ref="FH175:FH186" si="3668">FG175/FF175*1000</f>
        <v>189227.15321488326</v>
      </c>
      <c r="FI175" s="60">
        <v>0</v>
      </c>
      <c r="FJ175" s="12">
        <v>0</v>
      </c>
      <c r="FK175" s="61">
        <v>0</v>
      </c>
      <c r="FL175" s="60">
        <v>0</v>
      </c>
      <c r="FM175" s="12">
        <v>0</v>
      </c>
      <c r="FN175" s="61">
        <v>0</v>
      </c>
      <c r="FO175" s="60">
        <v>219.36199999999999</v>
      </c>
      <c r="FP175" s="12">
        <v>15515.23</v>
      </c>
      <c r="FQ175" s="61">
        <f t="shared" ref="FQ175:FQ186" si="3669">FP175/FO175*1000</f>
        <v>70728.886498117266</v>
      </c>
      <c r="FR175" s="60">
        <v>13.590999999999999</v>
      </c>
      <c r="FS175" s="12">
        <v>1504.1</v>
      </c>
      <c r="FT175" s="61">
        <f t="shared" ref="FT175:FT186" si="3670">FS175/FR175*1000</f>
        <v>110668.82495769259</v>
      </c>
      <c r="FU175" s="60">
        <v>109.217</v>
      </c>
      <c r="FV175" s="12">
        <v>7924.47</v>
      </c>
      <c r="FW175" s="61">
        <f t="shared" ref="FW175:FW186" si="3671">FV175/FU175*1000</f>
        <v>72557.111072452084</v>
      </c>
      <c r="FX175" s="60">
        <v>0</v>
      </c>
      <c r="FY175" s="12">
        <v>0</v>
      </c>
      <c r="FZ175" s="61">
        <v>0</v>
      </c>
      <c r="GA175" s="60">
        <v>1.43</v>
      </c>
      <c r="GB175" s="12">
        <v>122.23</v>
      </c>
      <c r="GC175" s="61">
        <f t="shared" ref="GC175:GC186" si="3672">GB175/GA175*1000</f>
        <v>85475.524475524478</v>
      </c>
      <c r="GD175" s="60">
        <v>0</v>
      </c>
      <c r="GE175" s="12">
        <v>0</v>
      </c>
      <c r="GF175" s="61">
        <v>0</v>
      </c>
      <c r="GG175" s="60">
        <v>0.20699999999999999</v>
      </c>
      <c r="GH175" s="12">
        <v>12.42</v>
      </c>
      <c r="GI175" s="61">
        <f t="shared" ref="GI175:GI186" si="3673">GH175/GG175*1000</f>
        <v>60000</v>
      </c>
      <c r="GJ175" s="60">
        <v>32.609000000000002</v>
      </c>
      <c r="GK175" s="12">
        <v>367.01</v>
      </c>
      <c r="GL175" s="61">
        <f t="shared" ref="GL175:GL186" si="3674">GK175/GJ175*1000</f>
        <v>11254.868287895979</v>
      </c>
      <c r="GM175" s="60">
        <v>0</v>
      </c>
      <c r="GN175" s="12">
        <v>0</v>
      </c>
      <c r="GO175" s="61">
        <v>0</v>
      </c>
      <c r="GP175" s="60">
        <v>0</v>
      </c>
      <c r="GQ175" s="12">
        <v>0</v>
      </c>
      <c r="GR175" s="61">
        <v>0</v>
      </c>
      <c r="GS175" s="60">
        <v>0</v>
      </c>
      <c r="GT175" s="12">
        <v>0</v>
      </c>
      <c r="GU175" s="61">
        <v>0</v>
      </c>
      <c r="GV175" s="60">
        <v>0</v>
      </c>
      <c r="GW175" s="12">
        <v>0</v>
      </c>
      <c r="GX175" s="61">
        <v>0</v>
      </c>
      <c r="GY175" s="60">
        <v>0.45</v>
      </c>
      <c r="GZ175" s="12">
        <v>1.03</v>
      </c>
      <c r="HA175" s="61">
        <f t="shared" ref="HA175:HA186" si="3675">GZ175/GY175*1000</f>
        <v>2288.8888888888887</v>
      </c>
      <c r="HB175" s="60">
        <v>0</v>
      </c>
      <c r="HC175" s="12">
        <v>0</v>
      </c>
      <c r="HD175" s="61">
        <v>0</v>
      </c>
      <c r="HE175" s="60">
        <v>1E-3</v>
      </c>
      <c r="HF175" s="12">
        <v>0.9</v>
      </c>
      <c r="HG175" s="61">
        <f t="shared" ref="HG175:HG179" si="3676">HF175/HE175*1000</f>
        <v>900000</v>
      </c>
      <c r="HH175" s="60">
        <v>0</v>
      </c>
      <c r="HI175" s="12">
        <v>0</v>
      </c>
      <c r="HJ175" s="61">
        <v>0</v>
      </c>
      <c r="HK175" s="60">
        <v>0</v>
      </c>
      <c r="HL175" s="12">
        <v>0</v>
      </c>
      <c r="HM175" s="61">
        <v>0</v>
      </c>
      <c r="HN175" s="60">
        <v>0</v>
      </c>
      <c r="HO175" s="12">
        <v>0</v>
      </c>
      <c r="HP175" s="61">
        <v>0</v>
      </c>
      <c r="HQ175" s="60">
        <v>5.9340000000000002</v>
      </c>
      <c r="HR175" s="12">
        <v>174.02</v>
      </c>
      <c r="HS175" s="61">
        <f t="shared" ref="HS175:HS186" si="3677">HR175/HQ175*1000</f>
        <v>29325.918436130774</v>
      </c>
      <c r="HT175" s="60">
        <v>0</v>
      </c>
      <c r="HU175" s="12">
        <v>0</v>
      </c>
      <c r="HV175" s="61">
        <v>0</v>
      </c>
      <c r="HW175" s="60">
        <v>0</v>
      </c>
      <c r="HX175" s="12">
        <v>0</v>
      </c>
      <c r="HY175" s="61">
        <v>0</v>
      </c>
      <c r="HZ175" s="60">
        <v>0</v>
      </c>
      <c r="IA175" s="12">
        <v>0</v>
      </c>
      <c r="IB175" s="61">
        <v>0</v>
      </c>
      <c r="IC175" s="60">
        <v>0</v>
      </c>
      <c r="ID175" s="12">
        <v>0</v>
      </c>
      <c r="IE175" s="61">
        <v>0</v>
      </c>
      <c r="IF175" s="60">
        <v>0</v>
      </c>
      <c r="IG175" s="12">
        <v>0</v>
      </c>
      <c r="IH175" s="61">
        <v>0</v>
      </c>
      <c r="II175" s="60">
        <v>0</v>
      </c>
      <c r="IJ175" s="12">
        <v>0</v>
      </c>
      <c r="IK175" s="61">
        <v>0</v>
      </c>
      <c r="IL175" s="60">
        <v>0</v>
      </c>
      <c r="IM175" s="12">
        <v>0</v>
      </c>
      <c r="IN175" s="61">
        <v>0</v>
      </c>
      <c r="IO175" s="60">
        <v>0</v>
      </c>
      <c r="IP175" s="12">
        <v>0</v>
      </c>
      <c r="IQ175" s="61">
        <v>0</v>
      </c>
      <c r="IR175" s="60">
        <v>0</v>
      </c>
      <c r="IS175" s="12">
        <v>0</v>
      </c>
      <c r="IT175" s="61">
        <v>0</v>
      </c>
      <c r="IU175" s="60">
        <v>9.9000000000000005E-2</v>
      </c>
      <c r="IV175" s="12">
        <v>11.73</v>
      </c>
      <c r="IW175" s="61">
        <f t="shared" ref="IW175:IW186" si="3678">IV175/IU175*1000</f>
        <v>118484.84848484848</v>
      </c>
      <c r="IX175" s="60">
        <v>61.404000000000003</v>
      </c>
      <c r="IY175" s="12">
        <v>2192.98</v>
      </c>
      <c r="IZ175" s="61">
        <f t="shared" ref="IZ175:IZ186" si="3679">IY175/IX175*1000</f>
        <v>35713.960002605687</v>
      </c>
      <c r="JA175" s="60">
        <v>0.312</v>
      </c>
      <c r="JB175" s="12">
        <v>192.42</v>
      </c>
      <c r="JC175" s="61">
        <f t="shared" ref="JC175:JC186" si="3680">JB175/JA175*1000</f>
        <v>616730.76923076913</v>
      </c>
      <c r="JD175" s="60">
        <v>0</v>
      </c>
      <c r="JE175" s="12">
        <v>0</v>
      </c>
      <c r="JF175" s="61">
        <v>0</v>
      </c>
      <c r="JG175" s="60">
        <v>2.6629999999999998</v>
      </c>
      <c r="JH175" s="12">
        <v>36.56</v>
      </c>
      <c r="JI175" s="61">
        <f t="shared" ref="JI175:JI186" si="3681">JH175/JG175*1000</f>
        <v>13728.877206158471</v>
      </c>
      <c r="JJ175" s="60">
        <v>0</v>
      </c>
      <c r="JK175" s="12">
        <v>0</v>
      </c>
      <c r="JL175" s="61">
        <v>0</v>
      </c>
      <c r="JM175" s="60">
        <v>10.81</v>
      </c>
      <c r="JN175" s="12">
        <v>171.16</v>
      </c>
      <c r="JO175" s="61">
        <f t="shared" ref="JO175:JO186" si="3682">JN175/JM175*1000</f>
        <v>15833.487511563366</v>
      </c>
      <c r="JP175" s="60">
        <v>0</v>
      </c>
      <c r="JQ175" s="12">
        <v>0</v>
      </c>
      <c r="JR175" s="61">
        <v>0</v>
      </c>
      <c r="JS175" s="60">
        <v>1E-3</v>
      </c>
      <c r="JT175" s="12">
        <v>3</v>
      </c>
      <c r="JU175" s="61">
        <f t="shared" ref="JU175" si="3683">JT175/JS175*1000</f>
        <v>3000000</v>
      </c>
      <c r="JV175" s="60">
        <v>0</v>
      </c>
      <c r="JW175" s="12">
        <v>0</v>
      </c>
      <c r="JX175" s="61">
        <v>0</v>
      </c>
      <c r="JY175" s="60">
        <v>0</v>
      </c>
      <c r="JZ175" s="12">
        <v>0</v>
      </c>
      <c r="KA175" s="61">
        <v>0</v>
      </c>
      <c r="KB175" s="60">
        <v>2.1000000000000001E-2</v>
      </c>
      <c r="KC175" s="12">
        <v>8.4</v>
      </c>
      <c r="KD175" s="61">
        <f t="shared" ref="KD175:KD186" si="3684">KC175/KB175*1000</f>
        <v>400000</v>
      </c>
      <c r="KE175" s="60">
        <v>115.75</v>
      </c>
      <c r="KF175" s="12">
        <v>10517.66</v>
      </c>
      <c r="KG175" s="61">
        <f t="shared" ref="KG175:KG186" si="3685">KF175/KE175*1000</f>
        <v>90865.313174946015</v>
      </c>
      <c r="KH175" s="60">
        <v>0.27800000000000002</v>
      </c>
      <c r="KI175" s="12">
        <v>5.14</v>
      </c>
      <c r="KJ175" s="61">
        <f t="shared" ref="KJ175:KJ186" si="3686">KI175/KH175*1000</f>
        <v>18489.208633093524</v>
      </c>
      <c r="KK175" s="60">
        <v>0</v>
      </c>
      <c r="KL175" s="12">
        <v>0</v>
      </c>
      <c r="KM175" s="61">
        <v>0</v>
      </c>
      <c r="KN175" s="60">
        <v>0</v>
      </c>
      <c r="KO175" s="12">
        <v>0</v>
      </c>
      <c r="KP175" s="61">
        <v>0</v>
      </c>
      <c r="KQ175" s="60">
        <v>2.4079999999999999</v>
      </c>
      <c r="KR175" s="12">
        <v>1468.07</v>
      </c>
      <c r="KS175" s="61">
        <f t="shared" ref="KS175:KS184" si="3687">KR175/KQ175*1000</f>
        <v>609663.6212624585</v>
      </c>
      <c r="KT175" s="60">
        <v>5.0469999999999997</v>
      </c>
      <c r="KU175" s="12">
        <v>549.37</v>
      </c>
      <c r="KV175" s="61">
        <f t="shared" ref="KV175:KV186" si="3688">KU175/KT175*1000</f>
        <v>108850.8024569051</v>
      </c>
      <c r="KW175" s="60">
        <v>0</v>
      </c>
      <c r="KX175" s="12">
        <v>0</v>
      </c>
      <c r="KY175" s="61">
        <v>0</v>
      </c>
      <c r="KZ175" s="60">
        <v>0</v>
      </c>
      <c r="LA175" s="12">
        <v>0</v>
      </c>
      <c r="LB175" s="61">
        <v>0</v>
      </c>
      <c r="LC175" s="60">
        <v>0</v>
      </c>
      <c r="LD175" s="12">
        <v>0</v>
      </c>
      <c r="LE175" s="61">
        <v>0</v>
      </c>
      <c r="LF175" s="60">
        <v>0</v>
      </c>
      <c r="LG175" s="12">
        <v>0</v>
      </c>
      <c r="LH175" s="61">
        <v>0</v>
      </c>
      <c r="LI175" s="60">
        <v>0</v>
      </c>
      <c r="LJ175" s="12">
        <v>0</v>
      </c>
      <c r="LK175" s="61">
        <v>0</v>
      </c>
      <c r="LL175" s="60">
        <v>2.722</v>
      </c>
      <c r="LM175" s="12">
        <v>225.1</v>
      </c>
      <c r="LN175" s="61">
        <f t="shared" ref="LN175:LN186" si="3689">LM175/LL175*1000</f>
        <v>82696.546656869934</v>
      </c>
      <c r="LO175" s="60">
        <v>0</v>
      </c>
      <c r="LP175" s="12">
        <v>0</v>
      </c>
      <c r="LQ175" s="61">
        <v>0</v>
      </c>
      <c r="LR175" s="60">
        <v>0</v>
      </c>
      <c r="LS175" s="12">
        <v>0</v>
      </c>
      <c r="LT175" s="61">
        <v>0</v>
      </c>
      <c r="LU175" s="60">
        <v>0.189</v>
      </c>
      <c r="LV175" s="12">
        <v>103.71</v>
      </c>
      <c r="LW175" s="61">
        <f t="shared" ref="LW175:LW185" si="3690">LV175/LU175*1000</f>
        <v>548730.1587301587</v>
      </c>
      <c r="LX175" s="60">
        <v>24.443000000000001</v>
      </c>
      <c r="LY175" s="12">
        <v>1919.48</v>
      </c>
      <c r="LZ175" s="61">
        <f t="shared" ref="LZ175:LZ186" si="3691">LY175/LX175*1000</f>
        <v>78528.822157672956</v>
      </c>
      <c r="MA175" s="60">
        <v>0.81</v>
      </c>
      <c r="MB175" s="12">
        <v>273</v>
      </c>
      <c r="MC175" s="61">
        <f t="shared" ref="MC175:MC186" si="3692">MB175/MA175*1000</f>
        <v>337037.03703703702</v>
      </c>
      <c r="MD175" s="60">
        <v>0</v>
      </c>
      <c r="ME175" s="12">
        <v>0</v>
      </c>
      <c r="MF175" s="61">
        <v>0</v>
      </c>
      <c r="MG175" s="60">
        <v>1.33</v>
      </c>
      <c r="MH175" s="12">
        <v>1590.59</v>
      </c>
      <c r="MI175" s="61">
        <f t="shared" ref="MI175:MI186" si="3693">MH175/MG175*1000</f>
        <v>1195932.3308270676</v>
      </c>
      <c r="MJ175" s="60">
        <v>8.9</v>
      </c>
      <c r="MK175" s="12">
        <v>1532.09</v>
      </c>
      <c r="ML175" s="61">
        <f t="shared" ref="ML175:ML186" si="3694">MK175/MJ175*1000</f>
        <v>172144.9438202247</v>
      </c>
      <c r="MM175" s="60">
        <v>27.071999999999999</v>
      </c>
      <c r="MN175" s="12">
        <v>4139.4799999999996</v>
      </c>
      <c r="MO175" s="61">
        <f t="shared" ref="MO175:MO186" si="3695">MN175/MM175*1000</f>
        <v>152906.32387706856</v>
      </c>
      <c r="MP175" s="60">
        <v>0</v>
      </c>
      <c r="MQ175" s="12">
        <v>0</v>
      </c>
      <c r="MR175" s="61">
        <v>0</v>
      </c>
      <c r="MS175" s="60">
        <v>4.6680000000000001</v>
      </c>
      <c r="MT175" s="12">
        <v>41.05</v>
      </c>
      <c r="MU175" s="61">
        <f t="shared" ref="MU175:MU186" si="3696">MT175/MS175*1000</f>
        <v>8793.9160239931443</v>
      </c>
      <c r="MV175" s="60">
        <v>0</v>
      </c>
      <c r="MW175" s="12">
        <v>0</v>
      </c>
      <c r="MX175" s="61">
        <v>0</v>
      </c>
      <c r="MY175" s="60">
        <v>84.158000000000001</v>
      </c>
      <c r="MZ175" s="12">
        <v>1331.69</v>
      </c>
      <c r="NA175" s="61">
        <f t="shared" ref="NA175:NA186" si="3697">MZ175/MY175*1000</f>
        <v>15823.688775873952</v>
      </c>
      <c r="NB175" s="60">
        <v>0</v>
      </c>
      <c r="NC175" s="12">
        <v>0</v>
      </c>
      <c r="ND175" s="61">
        <v>0</v>
      </c>
      <c r="NE175" s="60">
        <v>0</v>
      </c>
      <c r="NF175" s="12">
        <v>0</v>
      </c>
      <c r="NG175" s="61">
        <v>0</v>
      </c>
      <c r="NH175" s="60">
        <v>3.0000000000000001E-3</v>
      </c>
      <c r="NI175" s="12">
        <v>2.5499999999999998</v>
      </c>
      <c r="NJ175" s="61">
        <f t="shared" ref="NJ175:NJ184" si="3698">NI175/NH175*1000</f>
        <v>849999.99999999988</v>
      </c>
      <c r="NK175" s="60">
        <v>0</v>
      </c>
      <c r="NL175" s="12">
        <v>0</v>
      </c>
      <c r="NM175" s="61">
        <v>0</v>
      </c>
      <c r="NN175" s="60">
        <v>1.768</v>
      </c>
      <c r="NO175" s="12">
        <v>24.79</v>
      </c>
      <c r="NP175" s="61">
        <f t="shared" ref="NP175:NP186" si="3699">NO175/NN175*1000</f>
        <v>14021.493212669682</v>
      </c>
      <c r="NQ175" s="60">
        <v>0</v>
      </c>
      <c r="NR175" s="12">
        <v>0</v>
      </c>
      <c r="NS175" s="61">
        <v>0</v>
      </c>
      <c r="NT175" s="60">
        <v>0.05</v>
      </c>
      <c r="NU175" s="12">
        <v>2.31</v>
      </c>
      <c r="NV175" s="61">
        <f t="shared" ref="NV175:NV186" si="3700">NU175/NT175*1000</f>
        <v>46199.999999999993</v>
      </c>
      <c r="NW175" s="60">
        <v>372.05099999999999</v>
      </c>
      <c r="NX175" s="12">
        <v>13478</v>
      </c>
      <c r="NY175" s="61">
        <f t="shared" ref="NY175:NY186" si="3701">NX175/NW175*1000</f>
        <v>36226.216298303196</v>
      </c>
      <c r="NZ175" s="60">
        <v>348.67200000000003</v>
      </c>
      <c r="OA175" s="12">
        <v>29441.54</v>
      </c>
      <c r="OB175" s="61">
        <f t="shared" ref="OB175:OB186" si="3702">OA175/NZ175*1000</f>
        <v>84439.07167767988</v>
      </c>
      <c r="OC175" s="60">
        <v>0</v>
      </c>
      <c r="OD175" s="12">
        <v>0</v>
      </c>
      <c r="OE175" s="61">
        <v>0</v>
      </c>
      <c r="OF175" s="72">
        <v>3.0000000000000001E-3</v>
      </c>
      <c r="OG175" s="23">
        <v>0.15</v>
      </c>
      <c r="OH175" s="73">
        <v>50000</v>
      </c>
      <c r="OI175" s="60">
        <v>0</v>
      </c>
      <c r="OJ175" s="12">
        <v>0</v>
      </c>
      <c r="OK175" s="61">
        <v>0</v>
      </c>
      <c r="OL175" s="60">
        <v>0</v>
      </c>
      <c r="OM175" s="12">
        <v>0</v>
      </c>
      <c r="ON175" s="61">
        <v>0</v>
      </c>
      <c r="OO175" s="54">
        <v>0</v>
      </c>
      <c r="OP175" s="10">
        <v>0</v>
      </c>
      <c r="OQ175" s="55">
        <f t="shared" ref="OQ175:OQ186" si="3703">IFERROR(OP175/OO175*1000,0)</f>
        <v>0</v>
      </c>
      <c r="OR175" s="60">
        <v>6.6130000000000004</v>
      </c>
      <c r="OS175" s="12">
        <v>953.08</v>
      </c>
      <c r="OT175" s="61">
        <f t="shared" ref="OT175:OT186" si="3704">OS175/OR175*1000</f>
        <v>144122.1835778013</v>
      </c>
      <c r="OU175" s="60">
        <v>0</v>
      </c>
      <c r="OV175" s="12">
        <v>0</v>
      </c>
      <c r="OW175" s="61">
        <v>0</v>
      </c>
      <c r="OX175" s="60">
        <v>0</v>
      </c>
      <c r="OY175" s="12">
        <v>0</v>
      </c>
      <c r="OZ175" s="61">
        <v>0</v>
      </c>
      <c r="PA175" s="13">
        <f t="shared" ref="PA175:PA187" si="3705">SUM(I175,U175,X175,AG175,AJ175,AP175,AS175,AV175,BH175,BK175,BQ175,BT175,BW175,BZ175,CC175,CI175,CL175,CR175,CU175,CX175,DA175,DG175,DM175,DP175,DS175,DV175,EB175,EE175,EH175,ET175,EW175,EZ175,FF175,FI175,FL175,FO175,FR175,FU175,GA175,GD175,GG175,GJ175,GM175,GP175,GV175,GY175,HE175,HN175,HQ175,HT175,IC175,IF175,II175,IL175,IO175,IU175,IX175,JA175,JD175,JG175,JJ175,JM175,JP175,JY175,KB175,KE175,KH175,KK175,KN175,KQ175,KT175,KZ175,LC175,LL175,LO175,LR175,LU175,LX175,MA175,HH175,MG175,MJ175,MM175,MP175,MS175,MV175,MY175,NB175,NE175,NH175,NK175,NN175,NT175,NW175,NZ175,OI175,OR175,OU175,OX175,HK175,JV175,AA175,HZ175,IR175,O175+OO175+OL175+OF175+OC175+NQ175+MD175+LF175+KW175+JS175+HW175+HA204+HB175+GS175+FX175+FC175+EQ175+EN175+EK175+DY175+DD175+CO175+BN175+BE175+AY175+AD175+R175+L175+F175+C175+AM175)</f>
        <v>1992.5329999999994</v>
      </c>
      <c r="PB175" s="78">
        <f t="shared" ref="PB175:PB187" si="3706">SUM(J175,V175,Y175,AH175,AK175,AQ175,AT175,AW175,BI175,BL175,BR175,BU175,BX175,CA175,CD175,CJ175,CM175,CS175,CV175,CY175,DB175,DH175,DN175,DQ175,DT175,DW175,EC175,EF175,EI175,EU175,EX175,FA175,FG175,FJ175,FM175,FP175,FS175,FV175,GB175,GE175,GH175,GK175,GN175,GQ175,GW175,GZ175,HF175,HO175,HR175,HU175,ID175,IG175,IJ175,IM175,IP175,IV175,IY175,JB175,JE175,JH175,JK175,JN175,JQ175,JZ175,KC175,KF175,KI175,KL175,KO175,KR175,KU175,LA175,LD175,LM175,LP175,LS175,LV175,LY175,MB175,HI175,MH175,MK175,MN175,MQ175,MT175,MW175,MZ175,NC175,NF175,NI175,NL175,NO175,NU175,NX175,OA175,OJ175,OS175,OV175,OY175,HL175,JW175,AB175,IA175,IS175,P175+OP175+OM175+OG175+OD175+NR175+ME175+LG175+KX175+JT175+HX175+HB204+HC175+GT175+FY175+FD175+ER175+EO175+EL175+DZ175+DE175+CP175+BO175+BF175+AZ175+AE175+S175+M175+G175+D175+AN175)</f>
        <v>155156.97999999995</v>
      </c>
      <c r="PC175" s="6"/>
      <c r="PD175" s="9"/>
      <c r="PE175" s="6"/>
      <c r="PF175" s="6"/>
      <c r="PG175" s="6"/>
      <c r="PH175" s="9"/>
      <c r="PI175" s="6"/>
      <c r="PJ175" s="6"/>
      <c r="PK175" s="6"/>
      <c r="PL175" s="9"/>
      <c r="PM175" s="6"/>
      <c r="PN175" s="6"/>
      <c r="PO175" s="6"/>
      <c r="PP175" s="9"/>
      <c r="PQ175" s="6"/>
      <c r="PR175" s="6"/>
      <c r="PS175" s="6"/>
      <c r="PT175" s="9"/>
      <c r="PU175" s="6"/>
      <c r="PV175" s="6"/>
      <c r="PW175" s="6"/>
      <c r="PX175" s="9"/>
      <c r="PY175" s="6"/>
      <c r="PZ175" s="6"/>
      <c r="QA175" s="6"/>
      <c r="QB175" s="9"/>
      <c r="QC175" s="6"/>
      <c r="QD175" s="6"/>
      <c r="QE175" s="6"/>
      <c r="QF175" s="2"/>
      <c r="QG175" s="1"/>
      <c r="QH175" s="1"/>
      <c r="QI175" s="1"/>
      <c r="QJ175" s="2"/>
      <c r="QK175" s="1"/>
      <c r="QL175" s="1"/>
      <c r="QM175" s="1"/>
      <c r="QN175" s="2"/>
      <c r="QO175" s="1"/>
      <c r="QP175" s="1"/>
      <c r="QQ175" s="1"/>
    </row>
    <row r="176" spans="1:534" x14ac:dyDescent="0.25">
      <c r="A176" s="46">
        <v>2017</v>
      </c>
      <c r="B176" s="47" t="s">
        <v>6</v>
      </c>
      <c r="C176" s="60">
        <v>0</v>
      </c>
      <c r="D176" s="12">
        <v>0</v>
      </c>
      <c r="E176" s="61">
        <v>0</v>
      </c>
      <c r="F176" s="60">
        <v>0</v>
      </c>
      <c r="G176" s="12">
        <v>0</v>
      </c>
      <c r="H176" s="61">
        <v>0</v>
      </c>
      <c r="I176" s="60">
        <v>0</v>
      </c>
      <c r="J176" s="12">
        <v>0</v>
      </c>
      <c r="K176" s="61">
        <v>0</v>
      </c>
      <c r="L176" s="60">
        <v>0</v>
      </c>
      <c r="M176" s="12">
        <v>0</v>
      </c>
      <c r="N176" s="61">
        <v>0</v>
      </c>
      <c r="O176" s="60">
        <v>0</v>
      </c>
      <c r="P176" s="12">
        <v>0</v>
      </c>
      <c r="Q176" s="61">
        <v>0</v>
      </c>
      <c r="R176" s="60">
        <v>0</v>
      </c>
      <c r="S176" s="12">
        <v>0</v>
      </c>
      <c r="T176" s="61">
        <v>0</v>
      </c>
      <c r="U176" s="60">
        <v>1.2430000000000001</v>
      </c>
      <c r="V176" s="12">
        <v>439.17</v>
      </c>
      <c r="W176" s="61">
        <f t="shared" si="3644"/>
        <v>353314.56154465</v>
      </c>
      <c r="X176" s="60">
        <v>0.67700000000000005</v>
      </c>
      <c r="Y176" s="12">
        <v>38.340000000000003</v>
      </c>
      <c r="Z176" s="61">
        <f t="shared" si="3645"/>
        <v>56632.20088626293</v>
      </c>
      <c r="AA176" s="60">
        <v>0</v>
      </c>
      <c r="AB176" s="12">
        <v>0</v>
      </c>
      <c r="AC176" s="61">
        <v>0</v>
      </c>
      <c r="AD176" s="60">
        <v>0</v>
      </c>
      <c r="AE176" s="12">
        <v>0</v>
      </c>
      <c r="AF176" s="61">
        <v>0</v>
      </c>
      <c r="AG176" s="60">
        <v>2.4790000000000001</v>
      </c>
      <c r="AH176" s="12">
        <v>6.28</v>
      </c>
      <c r="AI176" s="61">
        <f t="shared" si="3646"/>
        <v>2533.2795482049214</v>
      </c>
      <c r="AJ176" s="60">
        <v>6.4139999999999997</v>
      </c>
      <c r="AK176" s="12">
        <v>425.26</v>
      </c>
      <c r="AL176" s="61">
        <f t="shared" si="3647"/>
        <v>66301.83972560025</v>
      </c>
      <c r="AM176" s="60">
        <v>0</v>
      </c>
      <c r="AN176" s="12">
        <v>0</v>
      </c>
      <c r="AO176" s="61">
        <v>0</v>
      </c>
      <c r="AP176" s="60">
        <v>0.33400000000000002</v>
      </c>
      <c r="AQ176" s="12">
        <v>6.69</v>
      </c>
      <c r="AR176" s="61">
        <f t="shared" si="3648"/>
        <v>20029.940119760478</v>
      </c>
      <c r="AS176" s="60">
        <v>2.78</v>
      </c>
      <c r="AT176" s="12">
        <v>229.97</v>
      </c>
      <c r="AU176" s="61">
        <f t="shared" si="3649"/>
        <v>82723.021582733825</v>
      </c>
      <c r="AV176" s="60">
        <v>1.883</v>
      </c>
      <c r="AW176" s="12">
        <v>298.43</v>
      </c>
      <c r="AX176" s="61">
        <f t="shared" si="3650"/>
        <v>158486.45778013807</v>
      </c>
      <c r="AY176" s="60">
        <v>0</v>
      </c>
      <c r="AZ176" s="12">
        <v>0</v>
      </c>
      <c r="BA176" s="61">
        <v>0</v>
      </c>
      <c r="BB176" s="60">
        <v>0</v>
      </c>
      <c r="BC176" s="12">
        <v>0</v>
      </c>
      <c r="BD176" s="61">
        <v>0</v>
      </c>
      <c r="BE176" s="60">
        <v>7.0000000000000001E-3</v>
      </c>
      <c r="BF176" s="12">
        <v>0.78</v>
      </c>
      <c r="BG176" s="61">
        <f t="shared" ref="BG176:BG179" si="3707">BF176/BE176*1000</f>
        <v>111428.57142857143</v>
      </c>
      <c r="BH176" s="60">
        <v>0.66500000000000004</v>
      </c>
      <c r="BI176" s="12">
        <v>2.48</v>
      </c>
      <c r="BJ176" s="61">
        <f t="shared" si="3651"/>
        <v>3729.3233082706765</v>
      </c>
      <c r="BK176" s="60">
        <v>3.2189999999999999</v>
      </c>
      <c r="BL176" s="12">
        <v>640.91</v>
      </c>
      <c r="BM176" s="61">
        <f t="shared" si="3652"/>
        <v>199102.20565392979</v>
      </c>
      <c r="BN176" s="60">
        <v>0</v>
      </c>
      <c r="BO176" s="12">
        <v>0</v>
      </c>
      <c r="BP176" s="61">
        <v>0</v>
      </c>
      <c r="BQ176" s="60">
        <v>0</v>
      </c>
      <c r="BR176" s="12">
        <v>0</v>
      </c>
      <c r="BS176" s="61">
        <v>0</v>
      </c>
      <c r="BT176" s="60">
        <v>74.38</v>
      </c>
      <c r="BU176" s="12">
        <v>3204.14</v>
      </c>
      <c r="BV176" s="61">
        <f t="shared" si="3653"/>
        <v>43077.977951062116</v>
      </c>
      <c r="BW176" s="60">
        <v>1.3839999999999999</v>
      </c>
      <c r="BX176" s="12">
        <v>268.97000000000003</v>
      </c>
      <c r="BY176" s="61">
        <f t="shared" si="3654"/>
        <v>194342.48554913298</v>
      </c>
      <c r="BZ176" s="60">
        <v>0</v>
      </c>
      <c r="CA176" s="12">
        <v>0</v>
      </c>
      <c r="CB176" s="61">
        <v>0</v>
      </c>
      <c r="CC176" s="60">
        <v>0</v>
      </c>
      <c r="CD176" s="12">
        <v>0</v>
      </c>
      <c r="CE176" s="61">
        <v>0</v>
      </c>
      <c r="CF176" s="60">
        <v>0</v>
      </c>
      <c r="CG176" s="12">
        <v>0</v>
      </c>
      <c r="CH176" s="61">
        <v>0</v>
      </c>
      <c r="CI176" s="60">
        <v>0</v>
      </c>
      <c r="CJ176" s="12">
        <v>0</v>
      </c>
      <c r="CK176" s="61">
        <v>0</v>
      </c>
      <c r="CL176" s="60">
        <v>0</v>
      </c>
      <c r="CM176" s="12">
        <v>0</v>
      </c>
      <c r="CN176" s="61">
        <v>0</v>
      </c>
      <c r="CO176" s="60">
        <v>0</v>
      </c>
      <c r="CP176" s="12">
        <v>0</v>
      </c>
      <c r="CQ176" s="61">
        <v>0</v>
      </c>
      <c r="CR176" s="60">
        <v>31.1</v>
      </c>
      <c r="CS176" s="12">
        <v>3237.34</v>
      </c>
      <c r="CT176" s="61">
        <f t="shared" si="3655"/>
        <v>104094.53376205788</v>
      </c>
      <c r="CU176" s="60">
        <v>142.66800000000001</v>
      </c>
      <c r="CV176" s="12">
        <v>2939.82</v>
      </c>
      <c r="CW176" s="61">
        <f t="shared" si="3656"/>
        <v>20606.022373622676</v>
      </c>
      <c r="CX176" s="60">
        <v>0</v>
      </c>
      <c r="CY176" s="12">
        <v>0</v>
      </c>
      <c r="CZ176" s="61">
        <v>0</v>
      </c>
      <c r="DA176" s="60">
        <v>0</v>
      </c>
      <c r="DB176" s="12">
        <v>0</v>
      </c>
      <c r="DC176" s="61">
        <v>0</v>
      </c>
      <c r="DD176" s="60">
        <v>0</v>
      </c>
      <c r="DE176" s="12">
        <v>0</v>
      </c>
      <c r="DF176" s="61">
        <v>0</v>
      </c>
      <c r="DG176" s="60">
        <v>0</v>
      </c>
      <c r="DH176" s="12">
        <v>0</v>
      </c>
      <c r="DI176" s="61">
        <v>0</v>
      </c>
      <c r="DJ176" s="60">
        <v>8.5999999999999993E-2</v>
      </c>
      <c r="DK176" s="12">
        <v>1172.71</v>
      </c>
      <c r="DL176" s="61">
        <f t="shared" si="3659"/>
        <v>13636162.790697675</v>
      </c>
      <c r="DM176" s="60">
        <v>0.84899999999999998</v>
      </c>
      <c r="DN176" s="12">
        <v>6.36</v>
      </c>
      <c r="DO176" s="61">
        <f t="shared" si="3660"/>
        <v>7491.1660777385168</v>
      </c>
      <c r="DP176" s="60">
        <v>0</v>
      </c>
      <c r="DQ176" s="12">
        <v>0</v>
      </c>
      <c r="DR176" s="61">
        <v>0</v>
      </c>
      <c r="DS176" s="60">
        <v>0</v>
      </c>
      <c r="DT176" s="12">
        <v>0</v>
      </c>
      <c r="DU176" s="61">
        <v>0</v>
      </c>
      <c r="DV176" s="60">
        <v>49.268000000000001</v>
      </c>
      <c r="DW176" s="12">
        <v>13268.64</v>
      </c>
      <c r="DX176" s="61">
        <f t="shared" si="3662"/>
        <v>269315.58009255497</v>
      </c>
      <c r="DY176" s="54">
        <v>0</v>
      </c>
      <c r="DZ176" s="10">
        <v>0</v>
      </c>
      <c r="EA176" s="55">
        <f t="shared" si="3663"/>
        <v>0</v>
      </c>
      <c r="EB176" s="60">
        <v>83.816000000000003</v>
      </c>
      <c r="EC176" s="12">
        <v>5821.77</v>
      </c>
      <c r="ED176" s="61">
        <f t="shared" si="3664"/>
        <v>69458.933855111201</v>
      </c>
      <c r="EE176" s="60">
        <v>0</v>
      </c>
      <c r="EF176" s="12">
        <v>0</v>
      </c>
      <c r="EG176" s="61">
        <v>0</v>
      </c>
      <c r="EH176" s="60">
        <v>0.59399999999999997</v>
      </c>
      <c r="EI176" s="12">
        <v>36.4</v>
      </c>
      <c r="EJ176" s="61">
        <f t="shared" si="3665"/>
        <v>61279.461279461277</v>
      </c>
      <c r="EK176" s="60">
        <v>0</v>
      </c>
      <c r="EL176" s="12">
        <v>0</v>
      </c>
      <c r="EM176" s="61">
        <v>0</v>
      </c>
      <c r="EN176" s="60">
        <v>0</v>
      </c>
      <c r="EO176" s="12">
        <v>0</v>
      </c>
      <c r="EP176" s="61">
        <v>0</v>
      </c>
      <c r="EQ176" s="60">
        <v>0</v>
      </c>
      <c r="ER176" s="12">
        <v>0</v>
      </c>
      <c r="ES176" s="61">
        <v>0</v>
      </c>
      <c r="ET176" s="60">
        <v>0</v>
      </c>
      <c r="EU176" s="12">
        <v>0</v>
      </c>
      <c r="EV176" s="61">
        <v>0</v>
      </c>
      <c r="EW176" s="60">
        <v>1.8779999999999999</v>
      </c>
      <c r="EX176" s="12">
        <v>222.29</v>
      </c>
      <c r="EY176" s="61">
        <f t="shared" si="3666"/>
        <v>118365.28221512248</v>
      </c>
      <c r="EZ176" s="60">
        <v>9.2999999999999999E-2</v>
      </c>
      <c r="FA176" s="12">
        <v>68.25</v>
      </c>
      <c r="FB176" s="61">
        <f t="shared" si="3667"/>
        <v>733870.96774193551</v>
      </c>
      <c r="FC176" s="60">
        <v>0</v>
      </c>
      <c r="FD176" s="12">
        <v>0</v>
      </c>
      <c r="FE176" s="61">
        <v>0</v>
      </c>
      <c r="FF176" s="60">
        <v>32.74</v>
      </c>
      <c r="FG176" s="12">
        <v>2911.59</v>
      </c>
      <c r="FH176" s="61">
        <f t="shared" si="3668"/>
        <v>88930.665852168604</v>
      </c>
      <c r="FI176" s="60">
        <v>0.51800000000000002</v>
      </c>
      <c r="FJ176" s="12">
        <v>69.3</v>
      </c>
      <c r="FK176" s="61">
        <f t="shared" ref="FK176:FK186" si="3708">FJ176/FI176*1000</f>
        <v>133783.78378378379</v>
      </c>
      <c r="FL176" s="60">
        <v>0</v>
      </c>
      <c r="FM176" s="12">
        <v>0</v>
      </c>
      <c r="FN176" s="61">
        <v>0</v>
      </c>
      <c r="FO176" s="60">
        <v>188.81399999999999</v>
      </c>
      <c r="FP176" s="12">
        <v>4980.1499999999996</v>
      </c>
      <c r="FQ176" s="61">
        <f t="shared" si="3669"/>
        <v>26375.957291302551</v>
      </c>
      <c r="FR176" s="60">
        <v>17.190999999999999</v>
      </c>
      <c r="FS176" s="12">
        <v>2575.39</v>
      </c>
      <c r="FT176" s="61">
        <f t="shared" si="3670"/>
        <v>149810.36588912804</v>
      </c>
      <c r="FU176" s="60">
        <v>158.54499999999999</v>
      </c>
      <c r="FV176" s="12">
        <v>10191.57</v>
      </c>
      <c r="FW176" s="61">
        <f t="shared" si="3671"/>
        <v>64281.875808130178</v>
      </c>
      <c r="FX176" s="60">
        <v>0</v>
      </c>
      <c r="FY176" s="12">
        <v>0</v>
      </c>
      <c r="FZ176" s="61">
        <v>0</v>
      </c>
      <c r="GA176" s="60">
        <v>0.56899999999999995</v>
      </c>
      <c r="GB176" s="12">
        <v>68.52</v>
      </c>
      <c r="GC176" s="61">
        <f t="shared" si="3672"/>
        <v>120421.79261862919</v>
      </c>
      <c r="GD176" s="60">
        <v>1.4E-2</v>
      </c>
      <c r="GE176" s="12">
        <v>1</v>
      </c>
      <c r="GF176" s="61">
        <f t="shared" ref="GF176:GF178" si="3709">GE176/GD176*1000</f>
        <v>71428.571428571435</v>
      </c>
      <c r="GG176" s="60">
        <v>0</v>
      </c>
      <c r="GH176" s="12">
        <v>0</v>
      </c>
      <c r="GI176" s="61">
        <v>0</v>
      </c>
      <c r="GJ176" s="60">
        <v>17.263000000000002</v>
      </c>
      <c r="GK176" s="12">
        <v>195.55</v>
      </c>
      <c r="GL176" s="61">
        <f t="shared" si="3674"/>
        <v>11327.695070381742</v>
      </c>
      <c r="GM176" s="60">
        <v>0</v>
      </c>
      <c r="GN176" s="12">
        <v>0</v>
      </c>
      <c r="GO176" s="61">
        <v>0</v>
      </c>
      <c r="GP176" s="60">
        <v>0</v>
      </c>
      <c r="GQ176" s="12">
        <v>0</v>
      </c>
      <c r="GR176" s="61">
        <v>0</v>
      </c>
      <c r="GS176" s="60">
        <v>0</v>
      </c>
      <c r="GT176" s="12">
        <v>0</v>
      </c>
      <c r="GU176" s="61">
        <v>0</v>
      </c>
      <c r="GV176" s="60">
        <v>0</v>
      </c>
      <c r="GW176" s="12">
        <v>0</v>
      </c>
      <c r="GX176" s="61">
        <v>0</v>
      </c>
      <c r="GY176" s="60">
        <v>0</v>
      </c>
      <c r="GZ176" s="12">
        <v>0</v>
      </c>
      <c r="HA176" s="61">
        <v>0</v>
      </c>
      <c r="HB176" s="60">
        <v>0</v>
      </c>
      <c r="HC176" s="12">
        <v>0</v>
      </c>
      <c r="HD176" s="61">
        <v>0</v>
      </c>
      <c r="HE176" s="60">
        <v>3.0000000000000001E-3</v>
      </c>
      <c r="HF176" s="12">
        <v>3.94</v>
      </c>
      <c r="HG176" s="61">
        <f t="shared" si="3676"/>
        <v>1313333.3333333333</v>
      </c>
      <c r="HH176" s="60">
        <v>0</v>
      </c>
      <c r="HI176" s="12">
        <v>0</v>
      </c>
      <c r="HJ176" s="61">
        <v>0</v>
      </c>
      <c r="HK176" s="60">
        <v>0</v>
      </c>
      <c r="HL176" s="12">
        <v>0</v>
      </c>
      <c r="HM176" s="61">
        <v>0</v>
      </c>
      <c r="HN176" s="60">
        <v>0</v>
      </c>
      <c r="HO176" s="12">
        <v>0</v>
      </c>
      <c r="HP176" s="61">
        <v>0</v>
      </c>
      <c r="HQ176" s="60">
        <v>3.6150000000000002</v>
      </c>
      <c r="HR176" s="12">
        <v>206.31</v>
      </c>
      <c r="HS176" s="61">
        <f t="shared" si="3677"/>
        <v>57070.53941908713</v>
      </c>
      <c r="HT176" s="60">
        <v>0</v>
      </c>
      <c r="HU176" s="12">
        <v>0</v>
      </c>
      <c r="HV176" s="61">
        <v>0</v>
      </c>
      <c r="HW176" s="60">
        <v>0</v>
      </c>
      <c r="HX176" s="12">
        <v>0</v>
      </c>
      <c r="HY176" s="61">
        <v>0</v>
      </c>
      <c r="HZ176" s="60">
        <v>0</v>
      </c>
      <c r="IA176" s="12">
        <v>0</v>
      </c>
      <c r="IB176" s="61">
        <v>0</v>
      </c>
      <c r="IC176" s="60">
        <v>0</v>
      </c>
      <c r="ID176" s="12">
        <v>0</v>
      </c>
      <c r="IE176" s="61">
        <v>0</v>
      </c>
      <c r="IF176" s="60">
        <v>11.12</v>
      </c>
      <c r="IG176" s="12">
        <v>614.79999999999995</v>
      </c>
      <c r="IH176" s="61">
        <f t="shared" ref="IH176:IH186" si="3710">IG176/IF176*1000</f>
        <v>55287.769784172662</v>
      </c>
      <c r="II176" s="60">
        <v>0</v>
      </c>
      <c r="IJ176" s="12">
        <v>0</v>
      </c>
      <c r="IK176" s="61">
        <v>0</v>
      </c>
      <c r="IL176" s="60">
        <v>0</v>
      </c>
      <c r="IM176" s="12">
        <v>0</v>
      </c>
      <c r="IN176" s="61">
        <v>0</v>
      </c>
      <c r="IO176" s="60">
        <v>0</v>
      </c>
      <c r="IP176" s="12">
        <v>0</v>
      </c>
      <c r="IQ176" s="61">
        <v>0</v>
      </c>
      <c r="IR176" s="60">
        <v>0</v>
      </c>
      <c r="IS176" s="12">
        <v>0</v>
      </c>
      <c r="IT176" s="61">
        <v>0</v>
      </c>
      <c r="IU176" s="60">
        <v>0.38600000000000001</v>
      </c>
      <c r="IV176" s="12">
        <v>22.91</v>
      </c>
      <c r="IW176" s="61">
        <f t="shared" si="3678"/>
        <v>59352.331606217616</v>
      </c>
      <c r="IX176" s="60">
        <v>55.554000000000002</v>
      </c>
      <c r="IY176" s="12">
        <v>2496.09</v>
      </c>
      <c r="IZ176" s="61">
        <f t="shared" si="3679"/>
        <v>44930.878064585813</v>
      </c>
      <c r="JA176" s="60">
        <v>4.3999999999999997E-2</v>
      </c>
      <c r="JB176" s="12">
        <v>3.7</v>
      </c>
      <c r="JC176" s="61">
        <f t="shared" si="3680"/>
        <v>84090.909090909088</v>
      </c>
      <c r="JD176" s="60">
        <v>0</v>
      </c>
      <c r="JE176" s="12">
        <v>0</v>
      </c>
      <c r="JF176" s="61">
        <v>0</v>
      </c>
      <c r="JG176" s="60">
        <v>2.4750000000000001</v>
      </c>
      <c r="JH176" s="12">
        <v>10.17</v>
      </c>
      <c r="JI176" s="61">
        <f t="shared" si="3681"/>
        <v>4109.090909090909</v>
      </c>
      <c r="JJ176" s="60">
        <v>0</v>
      </c>
      <c r="JK176" s="12">
        <v>0</v>
      </c>
      <c r="JL176" s="61">
        <v>0</v>
      </c>
      <c r="JM176" s="60">
        <v>0.84</v>
      </c>
      <c r="JN176" s="12">
        <v>16.7</v>
      </c>
      <c r="JO176" s="61">
        <f t="shared" si="3682"/>
        <v>19880.952380952378</v>
      </c>
      <c r="JP176" s="60">
        <v>0</v>
      </c>
      <c r="JQ176" s="12">
        <v>0</v>
      </c>
      <c r="JR176" s="61">
        <v>0</v>
      </c>
      <c r="JS176" s="60">
        <v>0</v>
      </c>
      <c r="JT176" s="12">
        <v>0</v>
      </c>
      <c r="JU176" s="61">
        <v>0</v>
      </c>
      <c r="JV176" s="60">
        <v>0</v>
      </c>
      <c r="JW176" s="12">
        <v>0</v>
      </c>
      <c r="JX176" s="61">
        <v>0</v>
      </c>
      <c r="JY176" s="60">
        <v>1.849</v>
      </c>
      <c r="JZ176" s="12">
        <v>186.64</v>
      </c>
      <c r="KA176" s="61">
        <f t="shared" ref="KA176:KA183" si="3711">JZ176/JY176*1000</f>
        <v>100941.04921579231</v>
      </c>
      <c r="KB176" s="60">
        <v>6.8000000000000005E-2</v>
      </c>
      <c r="KC176" s="12">
        <v>12</v>
      </c>
      <c r="KD176" s="61">
        <f t="shared" si="3684"/>
        <v>176470.58823529413</v>
      </c>
      <c r="KE176" s="60">
        <v>251.12200000000001</v>
      </c>
      <c r="KF176" s="12">
        <v>18565.46</v>
      </c>
      <c r="KG176" s="61">
        <f t="shared" si="3685"/>
        <v>73930.041971631304</v>
      </c>
      <c r="KH176" s="60">
        <v>0</v>
      </c>
      <c r="KI176" s="12">
        <v>0</v>
      </c>
      <c r="KJ176" s="61">
        <v>0</v>
      </c>
      <c r="KK176" s="60">
        <v>2.2120000000000002</v>
      </c>
      <c r="KL176" s="12">
        <v>439.86</v>
      </c>
      <c r="KM176" s="61">
        <f t="shared" ref="KM176:KM185" si="3712">KL176/KK176*1000</f>
        <v>198851.71790235079</v>
      </c>
      <c r="KN176" s="60">
        <v>0</v>
      </c>
      <c r="KO176" s="12">
        <v>0</v>
      </c>
      <c r="KP176" s="61">
        <v>0</v>
      </c>
      <c r="KQ176" s="60">
        <v>0</v>
      </c>
      <c r="KR176" s="12">
        <v>0</v>
      </c>
      <c r="KS176" s="61">
        <v>0</v>
      </c>
      <c r="KT176" s="60">
        <v>0</v>
      </c>
      <c r="KU176" s="12">
        <v>0</v>
      </c>
      <c r="KV176" s="61">
        <v>0</v>
      </c>
      <c r="KW176" s="60">
        <v>0</v>
      </c>
      <c r="KX176" s="12">
        <v>0</v>
      </c>
      <c r="KY176" s="61">
        <v>0</v>
      </c>
      <c r="KZ176" s="60">
        <v>0</v>
      </c>
      <c r="LA176" s="12">
        <v>0</v>
      </c>
      <c r="LB176" s="61">
        <v>0</v>
      </c>
      <c r="LC176" s="60">
        <v>0</v>
      </c>
      <c r="LD176" s="12">
        <v>0</v>
      </c>
      <c r="LE176" s="61">
        <v>0</v>
      </c>
      <c r="LF176" s="60">
        <v>0</v>
      </c>
      <c r="LG176" s="12">
        <v>0</v>
      </c>
      <c r="LH176" s="61">
        <v>0</v>
      </c>
      <c r="LI176" s="60">
        <v>0</v>
      </c>
      <c r="LJ176" s="12">
        <v>0</v>
      </c>
      <c r="LK176" s="61">
        <v>0</v>
      </c>
      <c r="LL176" s="60">
        <v>0.75600000000000001</v>
      </c>
      <c r="LM176" s="12">
        <v>25.67</v>
      </c>
      <c r="LN176" s="61">
        <f t="shared" si="3689"/>
        <v>33955.026455026455</v>
      </c>
      <c r="LO176" s="60">
        <v>17.934999999999999</v>
      </c>
      <c r="LP176" s="12">
        <v>235.62</v>
      </c>
      <c r="LQ176" s="61">
        <f t="shared" ref="LQ176:LQ186" si="3713">LP176/LO176*1000</f>
        <v>13137.44075829384</v>
      </c>
      <c r="LR176" s="60">
        <v>0</v>
      </c>
      <c r="LS176" s="12">
        <v>0</v>
      </c>
      <c r="LT176" s="61">
        <v>0</v>
      </c>
      <c r="LU176" s="60">
        <v>0</v>
      </c>
      <c r="LV176" s="12">
        <v>0</v>
      </c>
      <c r="LW176" s="61">
        <v>0</v>
      </c>
      <c r="LX176" s="60">
        <v>22.108000000000001</v>
      </c>
      <c r="LY176" s="12">
        <v>1494.81</v>
      </c>
      <c r="LZ176" s="61">
        <f t="shared" si="3691"/>
        <v>67613.985887461546</v>
      </c>
      <c r="MA176" s="60">
        <v>0</v>
      </c>
      <c r="MB176" s="12">
        <v>0</v>
      </c>
      <c r="MC176" s="61">
        <v>0</v>
      </c>
      <c r="MD176" s="60">
        <v>0</v>
      </c>
      <c r="ME176" s="12">
        <v>0</v>
      </c>
      <c r="MF176" s="61">
        <v>0</v>
      </c>
      <c r="MG176" s="60">
        <v>8.5999999999999993E-2</v>
      </c>
      <c r="MH176" s="12">
        <v>1172.71</v>
      </c>
      <c r="MI176" s="61">
        <f t="shared" si="3693"/>
        <v>13636162.790697675</v>
      </c>
      <c r="MJ176" s="60">
        <v>0</v>
      </c>
      <c r="MK176" s="12">
        <v>0</v>
      </c>
      <c r="ML176" s="61">
        <v>0</v>
      </c>
      <c r="MM176" s="60">
        <v>0.877</v>
      </c>
      <c r="MN176" s="12">
        <v>234.92</v>
      </c>
      <c r="MO176" s="61">
        <f t="shared" si="3695"/>
        <v>267867.73090079817</v>
      </c>
      <c r="MP176" s="60">
        <v>0</v>
      </c>
      <c r="MQ176" s="12">
        <v>0</v>
      </c>
      <c r="MR176" s="61">
        <v>0</v>
      </c>
      <c r="MS176" s="60">
        <v>4.407</v>
      </c>
      <c r="MT176" s="12">
        <v>33.15</v>
      </c>
      <c r="MU176" s="61">
        <f t="shared" si="3696"/>
        <v>7522.1238938053093</v>
      </c>
      <c r="MV176" s="60">
        <v>0</v>
      </c>
      <c r="MW176" s="12">
        <v>0</v>
      </c>
      <c r="MX176" s="61">
        <v>0</v>
      </c>
      <c r="MY176" s="60">
        <v>24.61</v>
      </c>
      <c r="MZ176" s="12">
        <v>395.53</v>
      </c>
      <c r="NA176" s="61">
        <f t="shared" si="3697"/>
        <v>16071.921982933765</v>
      </c>
      <c r="NB176" s="60">
        <v>0</v>
      </c>
      <c r="NC176" s="12">
        <v>0</v>
      </c>
      <c r="ND176" s="61">
        <v>0</v>
      </c>
      <c r="NE176" s="60">
        <v>0</v>
      </c>
      <c r="NF176" s="12">
        <v>0</v>
      </c>
      <c r="NG176" s="61">
        <v>0</v>
      </c>
      <c r="NH176" s="60">
        <v>0</v>
      </c>
      <c r="NI176" s="12">
        <v>0</v>
      </c>
      <c r="NJ176" s="61">
        <v>0</v>
      </c>
      <c r="NK176" s="60">
        <v>4.28</v>
      </c>
      <c r="NL176" s="12">
        <v>1400.19</v>
      </c>
      <c r="NM176" s="61">
        <f t="shared" ref="NM176:NM186" si="3714">NL176/NK176*1000</f>
        <v>327147.1962616822</v>
      </c>
      <c r="NN176" s="60">
        <v>8.0000000000000002E-3</v>
      </c>
      <c r="NO176" s="12">
        <v>2.5</v>
      </c>
      <c r="NP176" s="61">
        <f t="shared" si="3699"/>
        <v>312500</v>
      </c>
      <c r="NQ176" s="60">
        <v>0</v>
      </c>
      <c r="NR176" s="12">
        <v>0</v>
      </c>
      <c r="NS176" s="61">
        <v>0</v>
      </c>
      <c r="NT176" s="60">
        <v>0</v>
      </c>
      <c r="NU176" s="12">
        <v>0</v>
      </c>
      <c r="NV176" s="61">
        <v>0</v>
      </c>
      <c r="NW176" s="60">
        <v>319.05500000000001</v>
      </c>
      <c r="NX176" s="12">
        <v>15168.9</v>
      </c>
      <c r="NY176" s="61">
        <f t="shared" si="3701"/>
        <v>47543.213552522291</v>
      </c>
      <c r="NZ176" s="60">
        <v>235.73500000000001</v>
      </c>
      <c r="OA176" s="12">
        <v>28906.52</v>
      </c>
      <c r="OB176" s="61">
        <f t="shared" si="3702"/>
        <v>122622.94525632595</v>
      </c>
      <c r="OC176" s="60">
        <v>0</v>
      </c>
      <c r="OD176" s="12">
        <v>0</v>
      </c>
      <c r="OE176" s="61">
        <v>0</v>
      </c>
      <c r="OF176" s="72">
        <v>0</v>
      </c>
      <c r="OG176" s="23">
        <v>0</v>
      </c>
      <c r="OH176" s="73">
        <v>0</v>
      </c>
      <c r="OI176" s="60">
        <v>0</v>
      </c>
      <c r="OJ176" s="12">
        <v>0</v>
      </c>
      <c r="OK176" s="61">
        <v>0</v>
      </c>
      <c r="OL176" s="60">
        <v>0</v>
      </c>
      <c r="OM176" s="12">
        <v>0</v>
      </c>
      <c r="ON176" s="61">
        <v>0</v>
      </c>
      <c r="OO176" s="54">
        <v>0</v>
      </c>
      <c r="OP176" s="10">
        <v>0</v>
      </c>
      <c r="OQ176" s="55">
        <f t="shared" si="3703"/>
        <v>0</v>
      </c>
      <c r="OR176" s="60">
        <v>10.083</v>
      </c>
      <c r="OS176" s="12">
        <v>1854.19</v>
      </c>
      <c r="OT176" s="61">
        <f t="shared" si="3704"/>
        <v>183892.69066746006</v>
      </c>
      <c r="OU176" s="60">
        <v>2.4E-2</v>
      </c>
      <c r="OV176" s="12">
        <v>0.68</v>
      </c>
      <c r="OW176" s="61">
        <f t="shared" ref="OW176:OW185" si="3715">OV176/OU176*1000</f>
        <v>28333.333333333336</v>
      </c>
      <c r="OX176" s="60">
        <v>0</v>
      </c>
      <c r="OY176" s="12">
        <v>0</v>
      </c>
      <c r="OZ176" s="61">
        <v>0</v>
      </c>
      <c r="PA176" s="13">
        <f t="shared" si="3705"/>
        <v>1790.6369999999997</v>
      </c>
      <c r="PB176" s="78">
        <f t="shared" si="3706"/>
        <v>125659.33</v>
      </c>
      <c r="PC176" s="6"/>
      <c r="PD176" s="9"/>
      <c r="PE176" s="6"/>
      <c r="PF176" s="6"/>
      <c r="PG176" s="6"/>
      <c r="PH176" s="9"/>
      <c r="PI176" s="6"/>
      <c r="PJ176" s="6"/>
      <c r="PK176" s="6"/>
      <c r="PL176" s="9"/>
      <c r="PM176" s="6"/>
      <c r="PN176" s="6"/>
      <c r="PO176" s="6"/>
      <c r="PP176" s="9"/>
      <c r="PQ176" s="6"/>
      <c r="PR176" s="6"/>
      <c r="PS176" s="6"/>
      <c r="PT176" s="9"/>
      <c r="PU176" s="6"/>
      <c r="PV176" s="6"/>
      <c r="PW176" s="6"/>
      <c r="PX176" s="9"/>
      <c r="PY176" s="6"/>
      <c r="PZ176" s="6"/>
      <c r="QA176" s="6"/>
      <c r="QB176" s="9"/>
      <c r="QC176" s="6"/>
      <c r="QD176" s="6"/>
      <c r="QE176" s="6"/>
      <c r="QF176" s="2"/>
      <c r="QG176" s="1"/>
      <c r="QH176" s="1"/>
      <c r="QI176" s="1"/>
      <c r="QJ176" s="2"/>
      <c r="QK176" s="1"/>
      <c r="QL176" s="1"/>
      <c r="QM176" s="1"/>
      <c r="QN176" s="2"/>
      <c r="QO176" s="1"/>
      <c r="QP176" s="1"/>
      <c r="QQ176" s="1"/>
    </row>
    <row r="177" spans="1:534" x14ac:dyDescent="0.25">
      <c r="A177" s="46">
        <v>2017</v>
      </c>
      <c r="B177" s="47" t="s">
        <v>7</v>
      </c>
      <c r="C177" s="60">
        <v>0</v>
      </c>
      <c r="D177" s="12">
        <v>0</v>
      </c>
      <c r="E177" s="61">
        <v>0</v>
      </c>
      <c r="F177" s="60">
        <v>0</v>
      </c>
      <c r="G177" s="12">
        <v>0</v>
      </c>
      <c r="H177" s="61">
        <v>0</v>
      </c>
      <c r="I177" s="60">
        <v>0</v>
      </c>
      <c r="J177" s="12">
        <v>0</v>
      </c>
      <c r="K177" s="61">
        <v>0</v>
      </c>
      <c r="L177" s="60">
        <v>0</v>
      </c>
      <c r="M177" s="12">
        <v>0</v>
      </c>
      <c r="N177" s="61">
        <v>0</v>
      </c>
      <c r="O177" s="60">
        <v>0</v>
      </c>
      <c r="P177" s="12">
        <v>0</v>
      </c>
      <c r="Q177" s="61">
        <v>0</v>
      </c>
      <c r="R177" s="60">
        <v>0</v>
      </c>
      <c r="S177" s="12">
        <v>0</v>
      </c>
      <c r="T177" s="61">
        <v>0</v>
      </c>
      <c r="U177" s="60">
        <v>2.31</v>
      </c>
      <c r="V177" s="12">
        <v>889.55</v>
      </c>
      <c r="W177" s="61">
        <f t="shared" si="3644"/>
        <v>385086.58008658007</v>
      </c>
      <c r="X177" s="60">
        <v>25.052</v>
      </c>
      <c r="Y177" s="12">
        <v>920.8</v>
      </c>
      <c r="Z177" s="61">
        <f t="shared" si="3645"/>
        <v>36755.548459204852</v>
      </c>
      <c r="AA177" s="60">
        <v>0</v>
      </c>
      <c r="AB177" s="12">
        <v>0</v>
      </c>
      <c r="AC177" s="61">
        <v>0</v>
      </c>
      <c r="AD177" s="60">
        <v>0.105</v>
      </c>
      <c r="AE177" s="12">
        <v>2.77</v>
      </c>
      <c r="AF177" s="61">
        <f t="shared" ref="AF177" si="3716">AE177/AD177*1000</f>
        <v>26380.952380952382</v>
      </c>
      <c r="AG177" s="60">
        <v>0</v>
      </c>
      <c r="AH177" s="12">
        <v>0</v>
      </c>
      <c r="AI177" s="61">
        <v>0</v>
      </c>
      <c r="AJ177" s="60">
        <v>9.3450000000000006</v>
      </c>
      <c r="AK177" s="12">
        <v>254.47</v>
      </c>
      <c r="AL177" s="61">
        <f t="shared" si="3647"/>
        <v>27230.604601391118</v>
      </c>
      <c r="AM177" s="60">
        <v>0</v>
      </c>
      <c r="AN177" s="12">
        <v>0</v>
      </c>
      <c r="AO177" s="61">
        <v>0</v>
      </c>
      <c r="AP177" s="60">
        <v>0.39600000000000002</v>
      </c>
      <c r="AQ177" s="12">
        <v>10.85</v>
      </c>
      <c r="AR177" s="61">
        <f t="shared" si="3648"/>
        <v>27398.989898989897</v>
      </c>
      <c r="AS177" s="60">
        <v>1.181</v>
      </c>
      <c r="AT177" s="12">
        <v>178.31</v>
      </c>
      <c r="AU177" s="61">
        <f t="shared" si="3649"/>
        <v>150982.21845893309</v>
      </c>
      <c r="AV177" s="60">
        <v>0</v>
      </c>
      <c r="AW177" s="12">
        <v>0</v>
      </c>
      <c r="AX177" s="61">
        <v>0</v>
      </c>
      <c r="AY177" s="60">
        <v>0</v>
      </c>
      <c r="AZ177" s="12">
        <v>0</v>
      </c>
      <c r="BA177" s="61">
        <v>0</v>
      </c>
      <c r="BB177" s="60">
        <v>0</v>
      </c>
      <c r="BC177" s="12">
        <v>0</v>
      </c>
      <c r="BD177" s="61">
        <v>0</v>
      </c>
      <c r="BE177" s="60">
        <v>0</v>
      </c>
      <c r="BF177" s="12">
        <v>0</v>
      </c>
      <c r="BG177" s="61">
        <v>0</v>
      </c>
      <c r="BH177" s="60">
        <v>0.1</v>
      </c>
      <c r="BI177" s="12">
        <v>1.0900000000000001</v>
      </c>
      <c r="BJ177" s="61">
        <f t="shared" si="3651"/>
        <v>10900</v>
      </c>
      <c r="BK177" s="60">
        <v>31.831</v>
      </c>
      <c r="BL177" s="12">
        <v>11323.76</v>
      </c>
      <c r="BM177" s="61">
        <f t="shared" si="3652"/>
        <v>355746.28506801551</v>
      </c>
      <c r="BN177" s="60">
        <v>0</v>
      </c>
      <c r="BO177" s="12">
        <v>0</v>
      </c>
      <c r="BP177" s="61">
        <v>0</v>
      </c>
      <c r="BQ177" s="60">
        <v>0</v>
      </c>
      <c r="BR177" s="12">
        <v>0</v>
      </c>
      <c r="BS177" s="61">
        <v>0</v>
      </c>
      <c r="BT177" s="60">
        <v>49.73</v>
      </c>
      <c r="BU177" s="12">
        <v>1638.31</v>
      </c>
      <c r="BV177" s="61">
        <f t="shared" si="3653"/>
        <v>32944.098129901467</v>
      </c>
      <c r="BW177" s="60">
        <v>4.7060000000000004</v>
      </c>
      <c r="BX177" s="12">
        <v>817.74</v>
      </c>
      <c r="BY177" s="61">
        <f t="shared" si="3654"/>
        <v>173765.40586485335</v>
      </c>
      <c r="BZ177" s="60">
        <v>0</v>
      </c>
      <c r="CA177" s="12">
        <v>0</v>
      </c>
      <c r="CB177" s="61">
        <v>0</v>
      </c>
      <c r="CC177" s="60">
        <v>0</v>
      </c>
      <c r="CD177" s="12">
        <v>0</v>
      </c>
      <c r="CE177" s="61">
        <v>0</v>
      </c>
      <c r="CF177" s="60">
        <v>0</v>
      </c>
      <c r="CG177" s="12">
        <v>0</v>
      </c>
      <c r="CH177" s="61">
        <v>0</v>
      </c>
      <c r="CI177" s="60">
        <v>1E-3</v>
      </c>
      <c r="CJ177" s="12">
        <v>0.03</v>
      </c>
      <c r="CK177" s="61">
        <f t="shared" ref="CK177:CK185" si="3717">CJ177/CI177*1000</f>
        <v>30000</v>
      </c>
      <c r="CL177" s="60">
        <v>0</v>
      </c>
      <c r="CM177" s="12">
        <v>0</v>
      </c>
      <c r="CN177" s="61">
        <v>0</v>
      </c>
      <c r="CO177" s="60">
        <v>0</v>
      </c>
      <c r="CP177" s="12">
        <v>0</v>
      </c>
      <c r="CQ177" s="61">
        <v>0</v>
      </c>
      <c r="CR177" s="60">
        <v>32.506999999999998</v>
      </c>
      <c r="CS177" s="12">
        <v>4027.43</v>
      </c>
      <c r="CT177" s="61">
        <f t="shared" si="3655"/>
        <v>123894.23816408774</v>
      </c>
      <c r="CU177" s="60">
        <v>183.85599999999999</v>
      </c>
      <c r="CV177" s="12">
        <v>4621.8599999999997</v>
      </c>
      <c r="CW177" s="61">
        <f t="shared" si="3656"/>
        <v>25138.477939256809</v>
      </c>
      <c r="CX177" s="60">
        <v>0</v>
      </c>
      <c r="CY177" s="12">
        <v>0</v>
      </c>
      <c r="CZ177" s="61">
        <v>0</v>
      </c>
      <c r="DA177" s="60">
        <v>1.0209999999999999</v>
      </c>
      <c r="DB177" s="12">
        <v>21.59</v>
      </c>
      <c r="DC177" s="61">
        <f t="shared" si="3657"/>
        <v>21145.935357492657</v>
      </c>
      <c r="DD177" s="60">
        <v>0</v>
      </c>
      <c r="DE177" s="12">
        <v>0</v>
      </c>
      <c r="DF177" s="61">
        <v>0</v>
      </c>
      <c r="DG177" s="60">
        <v>0</v>
      </c>
      <c r="DH177" s="12">
        <v>0</v>
      </c>
      <c r="DI177" s="61">
        <v>0</v>
      </c>
      <c r="DJ177" s="60">
        <v>0.48799999999999999</v>
      </c>
      <c r="DK177" s="12">
        <v>2081.1799999999998</v>
      </c>
      <c r="DL177" s="61">
        <f t="shared" si="3659"/>
        <v>4264713.1147540985</v>
      </c>
      <c r="DM177" s="60">
        <v>1.2</v>
      </c>
      <c r="DN177" s="12">
        <v>7.52</v>
      </c>
      <c r="DO177" s="61">
        <f t="shared" si="3660"/>
        <v>6266.666666666667</v>
      </c>
      <c r="DP177" s="60">
        <v>0</v>
      </c>
      <c r="DQ177" s="12">
        <v>0</v>
      </c>
      <c r="DR177" s="61">
        <v>0</v>
      </c>
      <c r="DS177" s="60">
        <v>0</v>
      </c>
      <c r="DT177" s="12">
        <v>0</v>
      </c>
      <c r="DU177" s="61">
        <v>0</v>
      </c>
      <c r="DV177" s="60">
        <v>83.492999999999995</v>
      </c>
      <c r="DW177" s="12">
        <v>17843.96</v>
      </c>
      <c r="DX177" s="61">
        <f t="shared" si="3662"/>
        <v>213718.03624255926</v>
      </c>
      <c r="DY177" s="54">
        <v>0</v>
      </c>
      <c r="DZ177" s="10">
        <v>0</v>
      </c>
      <c r="EA177" s="55">
        <f t="shared" si="3663"/>
        <v>0</v>
      </c>
      <c r="EB177" s="60">
        <v>192.69800000000001</v>
      </c>
      <c r="EC177" s="12">
        <v>11086.13</v>
      </c>
      <c r="ED177" s="61">
        <f t="shared" si="3664"/>
        <v>57531.110857403808</v>
      </c>
      <c r="EE177" s="60">
        <v>3.0000000000000001E-3</v>
      </c>
      <c r="EF177" s="12">
        <v>1.9</v>
      </c>
      <c r="EG177" s="61">
        <f t="shared" ref="EG177:EG185" si="3718">EF177/EE177*1000</f>
        <v>633333.33333333326</v>
      </c>
      <c r="EH177" s="60">
        <v>1.21</v>
      </c>
      <c r="EI177" s="12">
        <v>70.69</v>
      </c>
      <c r="EJ177" s="61">
        <f t="shared" si="3665"/>
        <v>58421.487603305788</v>
      </c>
      <c r="EK177" s="60">
        <v>0</v>
      </c>
      <c r="EL177" s="12">
        <v>0</v>
      </c>
      <c r="EM177" s="61">
        <v>0</v>
      </c>
      <c r="EN177" s="60">
        <v>0</v>
      </c>
      <c r="EO177" s="12">
        <v>0</v>
      </c>
      <c r="EP177" s="61">
        <v>0</v>
      </c>
      <c r="EQ177" s="60">
        <v>0</v>
      </c>
      <c r="ER177" s="12">
        <v>0</v>
      </c>
      <c r="ES177" s="61">
        <v>0</v>
      </c>
      <c r="ET177" s="60">
        <v>0</v>
      </c>
      <c r="EU177" s="12">
        <v>0</v>
      </c>
      <c r="EV177" s="61">
        <v>0</v>
      </c>
      <c r="EW177" s="60">
        <v>0.64800000000000002</v>
      </c>
      <c r="EX177" s="12">
        <v>58.27</v>
      </c>
      <c r="EY177" s="61">
        <f t="shared" si="3666"/>
        <v>89922.839506172837</v>
      </c>
      <c r="EZ177" s="60">
        <v>2.72</v>
      </c>
      <c r="FA177" s="12">
        <v>584.41999999999996</v>
      </c>
      <c r="FB177" s="61">
        <f t="shared" si="3667"/>
        <v>214860.29411764702</v>
      </c>
      <c r="FC177" s="60">
        <v>0</v>
      </c>
      <c r="FD177" s="12">
        <v>0</v>
      </c>
      <c r="FE177" s="61">
        <v>0</v>
      </c>
      <c r="FF177" s="60">
        <v>52.427999999999997</v>
      </c>
      <c r="FG177" s="12">
        <v>3785.17</v>
      </c>
      <c r="FH177" s="61">
        <f t="shared" si="3668"/>
        <v>72197.489890897996</v>
      </c>
      <c r="FI177" s="60">
        <v>0</v>
      </c>
      <c r="FJ177" s="12">
        <v>0</v>
      </c>
      <c r="FK177" s="61">
        <v>0</v>
      </c>
      <c r="FL177" s="60">
        <v>0</v>
      </c>
      <c r="FM177" s="12">
        <v>0</v>
      </c>
      <c r="FN177" s="61">
        <v>0</v>
      </c>
      <c r="FO177" s="60">
        <v>169.21899999999999</v>
      </c>
      <c r="FP177" s="12">
        <v>14889.03</v>
      </c>
      <c r="FQ177" s="61">
        <f t="shared" si="3669"/>
        <v>87986.750896766927</v>
      </c>
      <c r="FR177" s="60">
        <v>13.986000000000001</v>
      </c>
      <c r="FS177" s="12">
        <v>193.65</v>
      </c>
      <c r="FT177" s="61">
        <f t="shared" si="3670"/>
        <v>13845.988845988846</v>
      </c>
      <c r="FU177" s="60">
        <v>254.399</v>
      </c>
      <c r="FV177" s="12">
        <v>15895.23</v>
      </c>
      <c r="FW177" s="61">
        <f t="shared" si="3671"/>
        <v>62481.495603363219</v>
      </c>
      <c r="FX177" s="60">
        <v>0</v>
      </c>
      <c r="FY177" s="12">
        <v>0</v>
      </c>
      <c r="FZ177" s="61">
        <v>0</v>
      </c>
      <c r="GA177" s="60">
        <v>1.202</v>
      </c>
      <c r="GB177" s="12">
        <v>150.61000000000001</v>
      </c>
      <c r="GC177" s="61">
        <f t="shared" si="3672"/>
        <v>125299.50083194677</v>
      </c>
      <c r="GD177" s="60">
        <v>0</v>
      </c>
      <c r="GE177" s="12">
        <v>0</v>
      </c>
      <c r="GF177" s="61">
        <v>0</v>
      </c>
      <c r="GG177" s="60">
        <v>8.9999999999999993E-3</v>
      </c>
      <c r="GH177" s="12">
        <v>1.22</v>
      </c>
      <c r="GI177" s="61">
        <f t="shared" si="3673"/>
        <v>135555.55555555556</v>
      </c>
      <c r="GJ177" s="60">
        <v>52.667999999999999</v>
      </c>
      <c r="GK177" s="12">
        <v>372.79</v>
      </c>
      <c r="GL177" s="61">
        <f t="shared" si="3674"/>
        <v>7078.1119465329994</v>
      </c>
      <c r="GM177" s="60">
        <v>0</v>
      </c>
      <c r="GN177" s="12">
        <v>0</v>
      </c>
      <c r="GO177" s="61">
        <v>0</v>
      </c>
      <c r="GP177" s="60">
        <v>0</v>
      </c>
      <c r="GQ177" s="12">
        <v>0</v>
      </c>
      <c r="GR177" s="61">
        <v>0</v>
      </c>
      <c r="GS177" s="60">
        <v>0</v>
      </c>
      <c r="GT177" s="12">
        <v>0</v>
      </c>
      <c r="GU177" s="61">
        <v>0</v>
      </c>
      <c r="GV177" s="60">
        <v>0.46600000000000003</v>
      </c>
      <c r="GW177" s="12">
        <v>24.37</v>
      </c>
      <c r="GX177" s="61">
        <f t="shared" ref="GX177" si="3719">GW177/GV177*1000</f>
        <v>52296.1373390558</v>
      </c>
      <c r="GY177" s="60">
        <v>0</v>
      </c>
      <c r="GZ177" s="12">
        <v>0</v>
      </c>
      <c r="HA177" s="61">
        <v>0</v>
      </c>
      <c r="HB177" s="60">
        <v>0</v>
      </c>
      <c r="HC177" s="12">
        <v>0</v>
      </c>
      <c r="HD177" s="61">
        <v>0</v>
      </c>
      <c r="HE177" s="60">
        <v>0</v>
      </c>
      <c r="HF177" s="12">
        <v>0</v>
      </c>
      <c r="HG177" s="61">
        <v>0</v>
      </c>
      <c r="HH177" s="60">
        <v>0</v>
      </c>
      <c r="HI177" s="12">
        <v>0</v>
      </c>
      <c r="HJ177" s="61">
        <v>0</v>
      </c>
      <c r="HK177" s="60">
        <v>0</v>
      </c>
      <c r="HL177" s="12">
        <v>0</v>
      </c>
      <c r="HM177" s="61">
        <v>0</v>
      </c>
      <c r="HN177" s="60">
        <v>0</v>
      </c>
      <c r="HO177" s="12">
        <v>0</v>
      </c>
      <c r="HP177" s="61">
        <v>0</v>
      </c>
      <c r="HQ177" s="60">
        <v>18.96</v>
      </c>
      <c r="HR177" s="12">
        <v>2051.42</v>
      </c>
      <c r="HS177" s="61">
        <f t="shared" si="3677"/>
        <v>108197.25738396625</v>
      </c>
      <c r="HT177" s="60">
        <v>0</v>
      </c>
      <c r="HU177" s="12">
        <v>0</v>
      </c>
      <c r="HV177" s="61">
        <v>0</v>
      </c>
      <c r="HW177" s="60">
        <v>0</v>
      </c>
      <c r="HX177" s="12">
        <v>0</v>
      </c>
      <c r="HY177" s="61">
        <v>0</v>
      </c>
      <c r="HZ177" s="60">
        <v>0</v>
      </c>
      <c r="IA177" s="12">
        <v>0</v>
      </c>
      <c r="IB177" s="61">
        <v>0</v>
      </c>
      <c r="IC177" s="60">
        <v>0</v>
      </c>
      <c r="ID177" s="12">
        <v>0</v>
      </c>
      <c r="IE177" s="61">
        <v>0</v>
      </c>
      <c r="IF177" s="60">
        <v>1.0999999999999999E-2</v>
      </c>
      <c r="IG177" s="12">
        <v>0.33</v>
      </c>
      <c r="IH177" s="61">
        <f t="shared" si="3710"/>
        <v>30000.000000000004</v>
      </c>
      <c r="II177" s="60">
        <v>9.1470000000000002</v>
      </c>
      <c r="IJ177" s="12">
        <v>205.98</v>
      </c>
      <c r="IK177" s="61">
        <f t="shared" ref="IK177:IK185" si="3720">IJ177/II177*1000</f>
        <v>22518.858642177762</v>
      </c>
      <c r="IL177" s="60">
        <v>0</v>
      </c>
      <c r="IM177" s="12">
        <v>0</v>
      </c>
      <c r="IN177" s="61">
        <v>0</v>
      </c>
      <c r="IO177" s="60">
        <v>0</v>
      </c>
      <c r="IP177" s="12">
        <v>0</v>
      </c>
      <c r="IQ177" s="61">
        <v>0</v>
      </c>
      <c r="IR177" s="60">
        <v>0</v>
      </c>
      <c r="IS177" s="12">
        <v>0</v>
      </c>
      <c r="IT177" s="61">
        <v>0</v>
      </c>
      <c r="IU177" s="60">
        <v>0.17399999999999999</v>
      </c>
      <c r="IV177" s="12">
        <v>32.83</v>
      </c>
      <c r="IW177" s="61">
        <f t="shared" si="3678"/>
        <v>188678.16091954024</v>
      </c>
      <c r="IX177" s="60">
        <v>91.722999999999999</v>
      </c>
      <c r="IY177" s="12">
        <v>3085.53</v>
      </c>
      <c r="IZ177" s="61">
        <f t="shared" si="3679"/>
        <v>33639.654176160831</v>
      </c>
      <c r="JA177" s="60">
        <v>1.216</v>
      </c>
      <c r="JB177" s="12">
        <v>519.08000000000004</v>
      </c>
      <c r="JC177" s="61">
        <f t="shared" si="3680"/>
        <v>426875.00000000006</v>
      </c>
      <c r="JD177" s="60">
        <v>0</v>
      </c>
      <c r="JE177" s="12">
        <v>0</v>
      </c>
      <c r="JF177" s="61">
        <v>0</v>
      </c>
      <c r="JG177" s="60">
        <v>0.70099999999999996</v>
      </c>
      <c r="JH177" s="12">
        <v>3.33</v>
      </c>
      <c r="JI177" s="61">
        <f t="shared" si="3681"/>
        <v>4750.3566333808849</v>
      </c>
      <c r="JJ177" s="60">
        <v>0</v>
      </c>
      <c r="JK177" s="12">
        <v>0</v>
      </c>
      <c r="JL177" s="61">
        <v>0</v>
      </c>
      <c r="JM177" s="60">
        <v>1.103</v>
      </c>
      <c r="JN177" s="12">
        <v>10.55</v>
      </c>
      <c r="JO177" s="61">
        <f t="shared" si="3682"/>
        <v>9564.8232094288323</v>
      </c>
      <c r="JP177" s="60">
        <v>0</v>
      </c>
      <c r="JQ177" s="12">
        <v>0</v>
      </c>
      <c r="JR177" s="61">
        <v>0</v>
      </c>
      <c r="JS177" s="60">
        <v>0</v>
      </c>
      <c r="JT177" s="12">
        <v>0</v>
      </c>
      <c r="JU177" s="61">
        <v>0</v>
      </c>
      <c r="JV177" s="60">
        <v>0</v>
      </c>
      <c r="JW177" s="12">
        <v>0</v>
      </c>
      <c r="JX177" s="61">
        <v>0</v>
      </c>
      <c r="JY177" s="60">
        <v>0.50600000000000001</v>
      </c>
      <c r="JZ177" s="12">
        <v>39.590000000000003</v>
      </c>
      <c r="KA177" s="61">
        <f t="shared" si="3711"/>
        <v>78241.106719367599</v>
      </c>
      <c r="KB177" s="60">
        <v>0.21299999999999999</v>
      </c>
      <c r="KC177" s="12">
        <v>21.49</v>
      </c>
      <c r="KD177" s="61">
        <f t="shared" si="3684"/>
        <v>100892.01877934272</v>
      </c>
      <c r="KE177" s="60">
        <v>249.029</v>
      </c>
      <c r="KF177" s="12">
        <v>19184.84</v>
      </c>
      <c r="KG177" s="61">
        <f t="shared" si="3685"/>
        <v>77038.577836316254</v>
      </c>
      <c r="KH177" s="60">
        <v>0.20599999999999999</v>
      </c>
      <c r="KI177" s="12">
        <v>10.51</v>
      </c>
      <c r="KJ177" s="61">
        <f t="shared" si="3686"/>
        <v>51019.417475728158</v>
      </c>
      <c r="KK177" s="60">
        <v>0</v>
      </c>
      <c r="KL177" s="12">
        <v>0</v>
      </c>
      <c r="KM177" s="61">
        <v>0</v>
      </c>
      <c r="KN177" s="60">
        <v>0</v>
      </c>
      <c r="KO177" s="12">
        <v>0</v>
      </c>
      <c r="KP177" s="61">
        <v>0</v>
      </c>
      <c r="KQ177" s="60">
        <v>0.53700000000000003</v>
      </c>
      <c r="KR177" s="12">
        <v>273.83</v>
      </c>
      <c r="KS177" s="61">
        <f t="shared" si="3687"/>
        <v>509925.51210428297</v>
      </c>
      <c r="KT177" s="60">
        <v>2E-3</v>
      </c>
      <c r="KU177" s="12">
        <v>0.22</v>
      </c>
      <c r="KV177" s="61">
        <f t="shared" si="3688"/>
        <v>110000</v>
      </c>
      <c r="KW177" s="60">
        <v>0</v>
      </c>
      <c r="KX177" s="12">
        <v>0</v>
      </c>
      <c r="KY177" s="61">
        <v>0</v>
      </c>
      <c r="KZ177" s="60">
        <v>0</v>
      </c>
      <c r="LA177" s="12">
        <v>0</v>
      </c>
      <c r="LB177" s="61">
        <v>0</v>
      </c>
      <c r="LC177" s="60">
        <v>0</v>
      </c>
      <c r="LD177" s="12">
        <v>0</v>
      </c>
      <c r="LE177" s="61">
        <v>0</v>
      </c>
      <c r="LF177" s="60">
        <v>0</v>
      </c>
      <c r="LG177" s="12">
        <v>0</v>
      </c>
      <c r="LH177" s="61">
        <v>0</v>
      </c>
      <c r="LI177" s="60">
        <v>0</v>
      </c>
      <c r="LJ177" s="12">
        <v>0</v>
      </c>
      <c r="LK177" s="61">
        <v>0</v>
      </c>
      <c r="LL177" s="60">
        <v>0.53500000000000003</v>
      </c>
      <c r="LM177" s="12">
        <v>43.72</v>
      </c>
      <c r="LN177" s="61">
        <f t="shared" si="3689"/>
        <v>81719.626168224291</v>
      </c>
      <c r="LO177" s="60">
        <v>0</v>
      </c>
      <c r="LP177" s="12">
        <v>0</v>
      </c>
      <c r="LQ177" s="61">
        <v>0</v>
      </c>
      <c r="LR177" s="60">
        <v>0</v>
      </c>
      <c r="LS177" s="12">
        <v>0</v>
      </c>
      <c r="LT177" s="61">
        <v>0</v>
      </c>
      <c r="LU177" s="60">
        <v>1E-3</v>
      </c>
      <c r="LV177" s="12">
        <v>9.33</v>
      </c>
      <c r="LW177" s="61">
        <f t="shared" si="3690"/>
        <v>9330000</v>
      </c>
      <c r="LX177" s="60">
        <v>48.070999999999998</v>
      </c>
      <c r="LY177" s="12">
        <v>1806.55</v>
      </c>
      <c r="LZ177" s="61">
        <f t="shared" si="3691"/>
        <v>37580.869963179466</v>
      </c>
      <c r="MA177" s="60">
        <v>0</v>
      </c>
      <c r="MB177" s="12">
        <v>0</v>
      </c>
      <c r="MC177" s="61">
        <v>0</v>
      </c>
      <c r="MD177" s="60">
        <v>0</v>
      </c>
      <c r="ME177" s="12">
        <v>0</v>
      </c>
      <c r="MF177" s="61">
        <v>0</v>
      </c>
      <c r="MG177" s="60">
        <v>0.48799999999999999</v>
      </c>
      <c r="MH177" s="12">
        <v>2081.1799999999998</v>
      </c>
      <c r="MI177" s="61">
        <f t="shared" si="3693"/>
        <v>4264713.1147540985</v>
      </c>
      <c r="MJ177" s="60">
        <v>3.698</v>
      </c>
      <c r="MK177" s="12">
        <v>4220.8</v>
      </c>
      <c r="ML177" s="61">
        <f t="shared" si="3694"/>
        <v>1141373.7155219037</v>
      </c>
      <c r="MM177" s="60">
        <v>23.436</v>
      </c>
      <c r="MN177" s="12">
        <v>6455</v>
      </c>
      <c r="MO177" s="61">
        <f t="shared" si="3695"/>
        <v>275430.9609148319</v>
      </c>
      <c r="MP177" s="60">
        <v>0</v>
      </c>
      <c r="MQ177" s="12">
        <v>0</v>
      </c>
      <c r="MR177" s="61">
        <v>0</v>
      </c>
      <c r="MS177" s="60">
        <v>1.391</v>
      </c>
      <c r="MT177" s="12">
        <v>8.42</v>
      </c>
      <c r="MU177" s="61">
        <f t="shared" si="3696"/>
        <v>6053.1991373112869</v>
      </c>
      <c r="MV177" s="60">
        <v>0</v>
      </c>
      <c r="MW177" s="12">
        <v>0</v>
      </c>
      <c r="MX177" s="61">
        <v>0</v>
      </c>
      <c r="MY177" s="60">
        <v>99.203000000000003</v>
      </c>
      <c r="MZ177" s="12">
        <v>1553.17</v>
      </c>
      <c r="NA177" s="61">
        <f t="shared" si="3697"/>
        <v>15656.482162837818</v>
      </c>
      <c r="NB177" s="60">
        <v>0</v>
      </c>
      <c r="NC177" s="12">
        <v>0</v>
      </c>
      <c r="ND177" s="61">
        <v>0</v>
      </c>
      <c r="NE177" s="60">
        <v>0</v>
      </c>
      <c r="NF177" s="12">
        <v>0</v>
      </c>
      <c r="NG177" s="61">
        <v>0</v>
      </c>
      <c r="NH177" s="60">
        <v>0</v>
      </c>
      <c r="NI177" s="12">
        <v>0</v>
      </c>
      <c r="NJ177" s="61">
        <v>0</v>
      </c>
      <c r="NK177" s="60">
        <v>0</v>
      </c>
      <c r="NL177" s="12">
        <v>0</v>
      </c>
      <c r="NM177" s="61">
        <v>0</v>
      </c>
      <c r="NN177" s="60">
        <v>0</v>
      </c>
      <c r="NO177" s="12">
        <v>0</v>
      </c>
      <c r="NP177" s="61">
        <v>0</v>
      </c>
      <c r="NQ177" s="60">
        <v>0</v>
      </c>
      <c r="NR177" s="12">
        <v>0</v>
      </c>
      <c r="NS177" s="61">
        <v>0</v>
      </c>
      <c r="NT177" s="60">
        <v>0</v>
      </c>
      <c r="NU177" s="12">
        <v>0</v>
      </c>
      <c r="NV177" s="61">
        <v>0</v>
      </c>
      <c r="NW177" s="60">
        <v>139.30600000000001</v>
      </c>
      <c r="NX177" s="12">
        <v>13740.65</v>
      </c>
      <c r="NY177" s="61">
        <f t="shared" si="3701"/>
        <v>98636.454998348956</v>
      </c>
      <c r="NZ177" s="60">
        <v>355.303</v>
      </c>
      <c r="OA177" s="12">
        <v>33226.22</v>
      </c>
      <c r="OB177" s="61">
        <f t="shared" si="3702"/>
        <v>93515.168743297982</v>
      </c>
      <c r="OC177" s="60">
        <v>0</v>
      </c>
      <c r="OD177" s="12">
        <v>0</v>
      </c>
      <c r="OE177" s="61">
        <v>0</v>
      </c>
      <c r="OF177" s="72">
        <v>0.02</v>
      </c>
      <c r="OG177" s="23">
        <v>0.3</v>
      </c>
      <c r="OH177" s="73">
        <v>15000</v>
      </c>
      <c r="OI177" s="60">
        <v>0</v>
      </c>
      <c r="OJ177" s="12">
        <v>0</v>
      </c>
      <c r="OK177" s="61">
        <v>0</v>
      </c>
      <c r="OL177" s="60">
        <v>0</v>
      </c>
      <c r="OM177" s="12">
        <v>0</v>
      </c>
      <c r="ON177" s="61">
        <v>0</v>
      </c>
      <c r="OO177" s="54">
        <v>0</v>
      </c>
      <c r="OP177" s="10">
        <v>0</v>
      </c>
      <c r="OQ177" s="55">
        <f t="shared" si="3703"/>
        <v>0</v>
      </c>
      <c r="OR177" s="60">
        <v>18.178000000000001</v>
      </c>
      <c r="OS177" s="12">
        <v>2817.84</v>
      </c>
      <c r="OT177" s="61">
        <f t="shared" si="3704"/>
        <v>155013.75288810651</v>
      </c>
      <c r="OU177" s="60">
        <v>0</v>
      </c>
      <c r="OV177" s="12">
        <v>0</v>
      </c>
      <c r="OW177" s="61">
        <v>0</v>
      </c>
      <c r="OX177" s="60">
        <v>0</v>
      </c>
      <c r="OY177" s="12">
        <v>0</v>
      </c>
      <c r="OZ177" s="61">
        <v>0</v>
      </c>
      <c r="PA177" s="13">
        <f t="shared" si="3705"/>
        <v>22231.648000000001</v>
      </c>
      <c r="PB177" s="78">
        <f t="shared" si="3706"/>
        <v>181076.22999999998</v>
      </c>
      <c r="PC177" s="6"/>
      <c r="PD177" s="9"/>
      <c r="PE177" s="6"/>
      <c r="PF177" s="6"/>
      <c r="PG177" s="6"/>
      <c r="PH177" s="9"/>
      <c r="PI177" s="6"/>
      <c r="PJ177" s="6"/>
      <c r="PK177" s="6"/>
      <c r="PL177" s="9"/>
      <c r="PM177" s="6"/>
      <c r="PN177" s="6"/>
      <c r="PO177" s="6"/>
      <c r="PP177" s="9"/>
      <c r="PQ177" s="6"/>
      <c r="PR177" s="6"/>
      <c r="PS177" s="6"/>
      <c r="PT177" s="9"/>
      <c r="PU177" s="6"/>
      <c r="PV177" s="6"/>
      <c r="PW177" s="6"/>
      <c r="PX177" s="9"/>
      <c r="PY177" s="6"/>
      <c r="PZ177" s="6"/>
      <c r="QA177" s="6"/>
      <c r="QB177" s="9"/>
      <c r="QC177" s="6"/>
      <c r="QD177" s="6"/>
      <c r="QE177" s="6"/>
      <c r="QF177" s="2"/>
      <c r="QG177" s="1"/>
      <c r="QH177" s="1"/>
      <c r="QI177" s="1"/>
      <c r="QJ177" s="2"/>
      <c r="QK177" s="1"/>
      <c r="QL177" s="1"/>
      <c r="QM177" s="1"/>
      <c r="QN177" s="2"/>
      <c r="QO177" s="1"/>
      <c r="QP177" s="1"/>
      <c r="QQ177" s="1"/>
    </row>
    <row r="178" spans="1:534" x14ac:dyDescent="0.25">
      <c r="A178" s="46">
        <v>2017</v>
      </c>
      <c r="B178" s="47" t="s">
        <v>8</v>
      </c>
      <c r="C178" s="60">
        <v>0</v>
      </c>
      <c r="D178" s="12">
        <v>0</v>
      </c>
      <c r="E178" s="61">
        <v>0</v>
      </c>
      <c r="F178" s="60">
        <v>0</v>
      </c>
      <c r="G178" s="12">
        <v>0</v>
      </c>
      <c r="H178" s="61">
        <v>0</v>
      </c>
      <c r="I178" s="60">
        <v>0</v>
      </c>
      <c r="J178" s="12">
        <v>0</v>
      </c>
      <c r="K178" s="61">
        <v>0</v>
      </c>
      <c r="L178" s="60">
        <v>0</v>
      </c>
      <c r="M178" s="12">
        <v>0</v>
      </c>
      <c r="N178" s="61">
        <v>0</v>
      </c>
      <c r="O178" s="60">
        <v>0</v>
      </c>
      <c r="P178" s="12">
        <v>0</v>
      </c>
      <c r="Q178" s="61">
        <v>0</v>
      </c>
      <c r="R178" s="60">
        <v>0</v>
      </c>
      <c r="S178" s="12">
        <v>0</v>
      </c>
      <c r="T178" s="61">
        <v>0</v>
      </c>
      <c r="U178" s="60">
        <v>4.9509999999999996</v>
      </c>
      <c r="V178" s="12">
        <v>867.81</v>
      </c>
      <c r="W178" s="61">
        <f t="shared" si="3644"/>
        <v>175279.74146637044</v>
      </c>
      <c r="X178" s="60">
        <v>19.48</v>
      </c>
      <c r="Y178" s="12">
        <v>661.97</v>
      </c>
      <c r="Z178" s="61">
        <f t="shared" si="3645"/>
        <v>33982.032854209443</v>
      </c>
      <c r="AA178" s="60">
        <v>0</v>
      </c>
      <c r="AB178" s="12">
        <v>0</v>
      </c>
      <c r="AC178" s="61">
        <v>0</v>
      </c>
      <c r="AD178" s="60">
        <v>0</v>
      </c>
      <c r="AE178" s="12">
        <v>0</v>
      </c>
      <c r="AF178" s="61">
        <v>0</v>
      </c>
      <c r="AG178" s="60">
        <v>0</v>
      </c>
      <c r="AH178" s="12">
        <v>0</v>
      </c>
      <c r="AI178" s="61">
        <v>0</v>
      </c>
      <c r="AJ178" s="60">
        <v>9.5589999999999993</v>
      </c>
      <c r="AK178" s="12">
        <v>482.43</v>
      </c>
      <c r="AL178" s="61">
        <f t="shared" si="3647"/>
        <v>50468.668270739618</v>
      </c>
      <c r="AM178" s="60">
        <v>0</v>
      </c>
      <c r="AN178" s="12">
        <v>0</v>
      </c>
      <c r="AO178" s="61">
        <v>0</v>
      </c>
      <c r="AP178" s="60">
        <v>1.1200000000000001</v>
      </c>
      <c r="AQ178" s="12">
        <v>12.35</v>
      </c>
      <c r="AR178" s="61">
        <f t="shared" si="3648"/>
        <v>11026.785714285714</v>
      </c>
      <c r="AS178" s="60">
        <v>1.5580000000000001</v>
      </c>
      <c r="AT178" s="12">
        <v>156.4</v>
      </c>
      <c r="AU178" s="61">
        <f t="shared" si="3649"/>
        <v>100385.10911424903</v>
      </c>
      <c r="AV178" s="60">
        <v>2.633</v>
      </c>
      <c r="AW178" s="12">
        <v>1111.3</v>
      </c>
      <c r="AX178" s="61">
        <f t="shared" si="3650"/>
        <v>422066.08431447018</v>
      </c>
      <c r="AY178" s="60">
        <v>0</v>
      </c>
      <c r="AZ178" s="12">
        <v>0</v>
      </c>
      <c r="BA178" s="61">
        <v>0</v>
      </c>
      <c r="BB178" s="60">
        <v>0</v>
      </c>
      <c r="BC178" s="12">
        <v>0</v>
      </c>
      <c r="BD178" s="61">
        <v>0</v>
      </c>
      <c r="BE178" s="60">
        <v>0</v>
      </c>
      <c r="BF178" s="12">
        <v>0</v>
      </c>
      <c r="BG178" s="61">
        <v>0</v>
      </c>
      <c r="BH178" s="60">
        <v>0</v>
      </c>
      <c r="BI178" s="12">
        <v>0</v>
      </c>
      <c r="BJ178" s="61">
        <v>0</v>
      </c>
      <c r="BK178" s="60">
        <v>9.327</v>
      </c>
      <c r="BL178" s="12">
        <v>3678.19</v>
      </c>
      <c r="BM178" s="61">
        <f t="shared" si="3652"/>
        <v>394359.38672670745</v>
      </c>
      <c r="BN178" s="60">
        <v>0</v>
      </c>
      <c r="BO178" s="12">
        <v>0</v>
      </c>
      <c r="BP178" s="61">
        <v>0</v>
      </c>
      <c r="BQ178" s="60">
        <v>0</v>
      </c>
      <c r="BR178" s="12">
        <v>0</v>
      </c>
      <c r="BS178" s="61">
        <v>0</v>
      </c>
      <c r="BT178" s="60">
        <v>79.863</v>
      </c>
      <c r="BU178" s="12">
        <v>2540.09</v>
      </c>
      <c r="BV178" s="61">
        <f t="shared" si="3653"/>
        <v>31805.59207643089</v>
      </c>
      <c r="BW178" s="60">
        <v>1.4430000000000001</v>
      </c>
      <c r="BX178" s="12">
        <v>129.29</v>
      </c>
      <c r="BY178" s="61">
        <f t="shared" si="3654"/>
        <v>89598.059598059597</v>
      </c>
      <c r="BZ178" s="60">
        <v>0</v>
      </c>
      <c r="CA178" s="12">
        <v>0</v>
      </c>
      <c r="CB178" s="61">
        <v>0</v>
      </c>
      <c r="CC178" s="60">
        <v>0</v>
      </c>
      <c r="CD178" s="12">
        <v>0</v>
      </c>
      <c r="CE178" s="61">
        <v>0</v>
      </c>
      <c r="CF178" s="60">
        <v>0</v>
      </c>
      <c r="CG178" s="12">
        <v>0</v>
      </c>
      <c r="CH178" s="61">
        <v>0</v>
      </c>
      <c r="CI178" s="60">
        <v>0</v>
      </c>
      <c r="CJ178" s="12">
        <v>0</v>
      </c>
      <c r="CK178" s="61">
        <v>0</v>
      </c>
      <c r="CL178" s="60">
        <v>0</v>
      </c>
      <c r="CM178" s="12">
        <v>0</v>
      </c>
      <c r="CN178" s="61">
        <v>0</v>
      </c>
      <c r="CO178" s="60">
        <v>7.0000000000000007E-2</v>
      </c>
      <c r="CP178" s="12">
        <v>3.61</v>
      </c>
      <c r="CQ178" s="61">
        <f t="shared" ref="CQ178" si="3721">CP178/CO178*1000</f>
        <v>51571.428571428565</v>
      </c>
      <c r="CR178" s="60">
        <v>40.533000000000001</v>
      </c>
      <c r="CS178" s="12">
        <v>6164.12</v>
      </c>
      <c r="CT178" s="61">
        <f t="shared" si="3655"/>
        <v>152076.57957713469</v>
      </c>
      <c r="CU178" s="60">
        <v>42.521000000000001</v>
      </c>
      <c r="CV178" s="12">
        <v>3786.64</v>
      </c>
      <c r="CW178" s="61">
        <f t="shared" si="3656"/>
        <v>89053.408903835749</v>
      </c>
      <c r="CX178" s="60">
        <v>1E-3</v>
      </c>
      <c r="CY178" s="12">
        <v>0.21</v>
      </c>
      <c r="CZ178" s="61">
        <f t="shared" ref="CZ178" si="3722">CY178/CX178*1000</f>
        <v>210000</v>
      </c>
      <c r="DA178" s="60">
        <v>3.448</v>
      </c>
      <c r="DB178" s="12">
        <v>75.59</v>
      </c>
      <c r="DC178" s="61">
        <f t="shared" si="3657"/>
        <v>21922.853828306266</v>
      </c>
      <c r="DD178" s="60">
        <v>0</v>
      </c>
      <c r="DE178" s="12">
        <v>0</v>
      </c>
      <c r="DF178" s="61">
        <v>0</v>
      </c>
      <c r="DG178" s="60">
        <v>0</v>
      </c>
      <c r="DH178" s="12">
        <v>0</v>
      </c>
      <c r="DI178" s="61">
        <v>0</v>
      </c>
      <c r="DJ178" s="60">
        <v>0.53</v>
      </c>
      <c r="DK178" s="12">
        <v>2084.35</v>
      </c>
      <c r="DL178" s="61">
        <f t="shared" si="3659"/>
        <v>3932735.8490566034</v>
      </c>
      <c r="DM178" s="60">
        <v>3.6999999999999998E-2</v>
      </c>
      <c r="DN178" s="12">
        <v>4.8099999999999996</v>
      </c>
      <c r="DO178" s="61">
        <f t="shared" si="3660"/>
        <v>130000</v>
      </c>
      <c r="DP178" s="60">
        <v>0</v>
      </c>
      <c r="DQ178" s="12">
        <v>0</v>
      </c>
      <c r="DR178" s="61">
        <v>0</v>
      </c>
      <c r="DS178" s="60">
        <v>0.47499999999999998</v>
      </c>
      <c r="DT178" s="12">
        <v>39.82</v>
      </c>
      <c r="DU178" s="61">
        <f t="shared" si="3661"/>
        <v>83831.578947368427</v>
      </c>
      <c r="DV178" s="60">
        <v>36.369999999999997</v>
      </c>
      <c r="DW178" s="12">
        <v>5893.12</v>
      </c>
      <c r="DX178" s="61">
        <f t="shared" si="3662"/>
        <v>162032.44432224359</v>
      </c>
      <c r="DY178" s="54">
        <v>0</v>
      </c>
      <c r="DZ178" s="10">
        <v>0</v>
      </c>
      <c r="EA178" s="55">
        <f t="shared" si="3663"/>
        <v>0</v>
      </c>
      <c r="EB178" s="60">
        <v>210.495</v>
      </c>
      <c r="EC178" s="12">
        <v>14474.81</v>
      </c>
      <c r="ED178" s="61">
        <f t="shared" si="3664"/>
        <v>68765.576379486447</v>
      </c>
      <c r="EE178" s="60">
        <v>4.0000000000000001E-3</v>
      </c>
      <c r="EF178" s="12">
        <v>2.4</v>
      </c>
      <c r="EG178" s="61">
        <f t="shared" si="3718"/>
        <v>600000</v>
      </c>
      <c r="EH178" s="60">
        <v>0</v>
      </c>
      <c r="EI178" s="12">
        <v>0</v>
      </c>
      <c r="EJ178" s="61">
        <v>0</v>
      </c>
      <c r="EK178" s="60">
        <v>0</v>
      </c>
      <c r="EL178" s="12">
        <v>0</v>
      </c>
      <c r="EM178" s="61">
        <v>0</v>
      </c>
      <c r="EN178" s="60">
        <v>0</v>
      </c>
      <c r="EO178" s="12">
        <v>0</v>
      </c>
      <c r="EP178" s="61">
        <v>0</v>
      </c>
      <c r="EQ178" s="60">
        <v>0</v>
      </c>
      <c r="ER178" s="12">
        <v>0</v>
      </c>
      <c r="ES178" s="61">
        <v>0</v>
      </c>
      <c r="ET178" s="60">
        <v>0</v>
      </c>
      <c r="EU178" s="12">
        <v>0</v>
      </c>
      <c r="EV178" s="61">
        <v>0</v>
      </c>
      <c r="EW178" s="60">
        <v>0.04</v>
      </c>
      <c r="EX178" s="12">
        <v>56.73</v>
      </c>
      <c r="EY178" s="61">
        <f t="shared" si="3666"/>
        <v>1418250</v>
      </c>
      <c r="EZ178" s="60">
        <v>1.161</v>
      </c>
      <c r="FA178" s="12">
        <v>228.16</v>
      </c>
      <c r="FB178" s="61">
        <f t="shared" si="3667"/>
        <v>196520.24117140396</v>
      </c>
      <c r="FC178" s="60">
        <v>0</v>
      </c>
      <c r="FD178" s="12">
        <v>0</v>
      </c>
      <c r="FE178" s="61">
        <v>0</v>
      </c>
      <c r="FF178" s="60">
        <v>40.377000000000002</v>
      </c>
      <c r="FG178" s="12">
        <v>5345.15</v>
      </c>
      <c r="FH178" s="61">
        <f t="shared" si="3668"/>
        <v>132381.05852341678</v>
      </c>
      <c r="FI178" s="60">
        <v>0</v>
      </c>
      <c r="FJ178" s="12">
        <v>0</v>
      </c>
      <c r="FK178" s="61">
        <v>0</v>
      </c>
      <c r="FL178" s="60">
        <v>0</v>
      </c>
      <c r="FM178" s="12">
        <v>0</v>
      </c>
      <c r="FN178" s="61">
        <v>0</v>
      </c>
      <c r="FO178" s="60">
        <v>172.666</v>
      </c>
      <c r="FP178" s="12">
        <v>4496.97</v>
      </c>
      <c r="FQ178" s="61">
        <f t="shared" si="3669"/>
        <v>26044.328356480142</v>
      </c>
      <c r="FR178" s="60">
        <v>15.441000000000001</v>
      </c>
      <c r="FS178" s="12">
        <v>2326.1799999999998</v>
      </c>
      <c r="FT178" s="61">
        <f t="shared" si="3670"/>
        <v>150649.56932841137</v>
      </c>
      <c r="FU178" s="60">
        <v>132.64400000000001</v>
      </c>
      <c r="FV178" s="12">
        <v>11807.98</v>
      </c>
      <c r="FW178" s="61">
        <f t="shared" si="3671"/>
        <v>89020.083833418772</v>
      </c>
      <c r="FX178" s="60">
        <v>0</v>
      </c>
      <c r="FY178" s="12">
        <v>0</v>
      </c>
      <c r="FZ178" s="61">
        <v>0</v>
      </c>
      <c r="GA178" s="60">
        <v>1.53</v>
      </c>
      <c r="GB178" s="12">
        <v>45.88</v>
      </c>
      <c r="GC178" s="61">
        <f t="shared" si="3672"/>
        <v>29986.928104575163</v>
      </c>
      <c r="GD178" s="60">
        <v>3.5999999999999997E-2</v>
      </c>
      <c r="GE178" s="12">
        <v>2.7</v>
      </c>
      <c r="GF178" s="61">
        <f t="shared" si="3709"/>
        <v>75000.000000000015</v>
      </c>
      <c r="GG178" s="60">
        <v>0.151</v>
      </c>
      <c r="GH178" s="12">
        <v>0.14000000000000001</v>
      </c>
      <c r="GI178" s="61">
        <f t="shared" si="3673"/>
        <v>927.15231788079473</v>
      </c>
      <c r="GJ178" s="60">
        <v>0.126</v>
      </c>
      <c r="GK178" s="12">
        <v>4.78</v>
      </c>
      <c r="GL178" s="61">
        <f t="shared" si="3674"/>
        <v>37936.507936507936</v>
      </c>
      <c r="GM178" s="60">
        <v>0</v>
      </c>
      <c r="GN178" s="12">
        <v>0</v>
      </c>
      <c r="GO178" s="61">
        <v>0</v>
      </c>
      <c r="GP178" s="60">
        <v>0</v>
      </c>
      <c r="GQ178" s="12">
        <v>0</v>
      </c>
      <c r="GR178" s="61">
        <v>0</v>
      </c>
      <c r="GS178" s="60">
        <v>1.7999999999999999E-2</v>
      </c>
      <c r="GT178" s="12">
        <v>0.04</v>
      </c>
      <c r="GU178" s="61">
        <f t="shared" ref="GU178" si="3723">GT178/GS178*1000</f>
        <v>2222.2222222222222</v>
      </c>
      <c r="GV178" s="60">
        <v>0</v>
      </c>
      <c r="GW178" s="12">
        <v>0</v>
      </c>
      <c r="GX178" s="61">
        <v>0</v>
      </c>
      <c r="GY178" s="60">
        <v>0.03</v>
      </c>
      <c r="GZ178" s="12">
        <v>0.35</v>
      </c>
      <c r="HA178" s="61">
        <f t="shared" si="3675"/>
        <v>11666.666666666666</v>
      </c>
      <c r="HB178" s="60">
        <v>0</v>
      </c>
      <c r="HC178" s="12">
        <v>0</v>
      </c>
      <c r="HD178" s="61">
        <v>0</v>
      </c>
      <c r="HE178" s="60">
        <v>0</v>
      </c>
      <c r="HF178" s="12">
        <v>0</v>
      </c>
      <c r="HG178" s="61">
        <v>0</v>
      </c>
      <c r="HH178" s="60">
        <v>0</v>
      </c>
      <c r="HI178" s="12">
        <v>0</v>
      </c>
      <c r="HJ178" s="61">
        <v>0</v>
      </c>
      <c r="HK178" s="60">
        <v>0</v>
      </c>
      <c r="HL178" s="12">
        <v>0</v>
      </c>
      <c r="HM178" s="61">
        <v>0</v>
      </c>
      <c r="HN178" s="60">
        <v>0</v>
      </c>
      <c r="HO178" s="12">
        <v>0</v>
      </c>
      <c r="HP178" s="61">
        <v>0</v>
      </c>
      <c r="HQ178" s="60">
        <v>9.8000000000000004E-2</v>
      </c>
      <c r="HR178" s="12">
        <v>7.29</v>
      </c>
      <c r="HS178" s="61">
        <f t="shared" si="3677"/>
        <v>74387.755102040814</v>
      </c>
      <c r="HT178" s="60">
        <v>0</v>
      </c>
      <c r="HU178" s="12">
        <v>0</v>
      </c>
      <c r="HV178" s="61">
        <v>0</v>
      </c>
      <c r="HW178" s="60">
        <v>0</v>
      </c>
      <c r="HX178" s="12">
        <v>0</v>
      </c>
      <c r="HY178" s="61">
        <v>0</v>
      </c>
      <c r="HZ178" s="60">
        <v>0</v>
      </c>
      <c r="IA178" s="12">
        <v>0</v>
      </c>
      <c r="IB178" s="61">
        <v>0</v>
      </c>
      <c r="IC178" s="60">
        <v>0</v>
      </c>
      <c r="ID178" s="12">
        <v>0</v>
      </c>
      <c r="IE178" s="61">
        <v>0</v>
      </c>
      <c r="IF178" s="60">
        <v>0</v>
      </c>
      <c r="IG178" s="12">
        <v>0</v>
      </c>
      <c r="IH178" s="61">
        <v>0</v>
      </c>
      <c r="II178" s="60">
        <v>9.3019999999999996</v>
      </c>
      <c r="IJ178" s="12">
        <v>225.81</v>
      </c>
      <c r="IK178" s="61">
        <f t="shared" si="3720"/>
        <v>24275.424639862398</v>
      </c>
      <c r="IL178" s="60">
        <v>0.01</v>
      </c>
      <c r="IM178" s="12">
        <v>8.8800000000000008</v>
      </c>
      <c r="IN178" s="61">
        <f t="shared" ref="IN178:IN185" si="3724">IM178/IL178*1000</f>
        <v>888000.00000000012</v>
      </c>
      <c r="IO178" s="60">
        <v>0</v>
      </c>
      <c r="IP178" s="12">
        <v>0</v>
      </c>
      <c r="IQ178" s="61">
        <v>0</v>
      </c>
      <c r="IR178" s="60">
        <v>0</v>
      </c>
      <c r="IS178" s="12">
        <v>0</v>
      </c>
      <c r="IT178" s="61">
        <v>0</v>
      </c>
      <c r="IU178" s="60">
        <v>8.0000000000000002E-3</v>
      </c>
      <c r="IV178" s="12">
        <v>0.89</v>
      </c>
      <c r="IW178" s="61">
        <f t="shared" si="3678"/>
        <v>111250</v>
      </c>
      <c r="IX178" s="60">
        <v>62.795000000000002</v>
      </c>
      <c r="IY178" s="12">
        <v>2038.95</v>
      </c>
      <c r="IZ178" s="61">
        <f t="shared" si="3679"/>
        <v>32469.941874353055</v>
      </c>
      <c r="JA178" s="60">
        <v>1.278</v>
      </c>
      <c r="JB178" s="12">
        <v>613.08000000000004</v>
      </c>
      <c r="JC178" s="61">
        <f t="shared" si="3680"/>
        <v>479718.30985915492</v>
      </c>
      <c r="JD178" s="60">
        <v>0</v>
      </c>
      <c r="JE178" s="12">
        <v>0</v>
      </c>
      <c r="JF178" s="61">
        <v>0</v>
      </c>
      <c r="JG178" s="60">
        <v>0.55800000000000005</v>
      </c>
      <c r="JH178" s="12">
        <v>1.46</v>
      </c>
      <c r="JI178" s="61">
        <f t="shared" si="3681"/>
        <v>2616.487455197132</v>
      </c>
      <c r="JJ178" s="60">
        <v>0</v>
      </c>
      <c r="JK178" s="12">
        <v>0</v>
      </c>
      <c r="JL178" s="61">
        <v>0</v>
      </c>
      <c r="JM178" s="60">
        <v>5.3150000000000004</v>
      </c>
      <c r="JN178" s="12">
        <v>88.98</v>
      </c>
      <c r="JO178" s="61">
        <f t="shared" si="3682"/>
        <v>16741.298212605834</v>
      </c>
      <c r="JP178" s="60">
        <v>0</v>
      </c>
      <c r="JQ178" s="12">
        <v>0</v>
      </c>
      <c r="JR178" s="61">
        <v>0</v>
      </c>
      <c r="JS178" s="60">
        <v>0</v>
      </c>
      <c r="JT178" s="12">
        <v>0</v>
      </c>
      <c r="JU178" s="61">
        <v>0</v>
      </c>
      <c r="JV178" s="60">
        <v>0</v>
      </c>
      <c r="JW178" s="12">
        <v>0</v>
      </c>
      <c r="JX178" s="61">
        <v>0</v>
      </c>
      <c r="JY178" s="60">
        <v>0</v>
      </c>
      <c r="JZ178" s="12">
        <v>0</v>
      </c>
      <c r="KA178" s="61">
        <v>0</v>
      </c>
      <c r="KB178" s="60">
        <v>5.8999999999999997E-2</v>
      </c>
      <c r="KC178" s="12">
        <v>13.9</v>
      </c>
      <c r="KD178" s="61">
        <f t="shared" si="3684"/>
        <v>235593.22033898305</v>
      </c>
      <c r="KE178" s="60">
        <v>139.898</v>
      </c>
      <c r="KF178" s="12">
        <v>11176.42</v>
      </c>
      <c r="KG178" s="61">
        <f t="shared" si="3685"/>
        <v>79889.776837410114</v>
      </c>
      <c r="KH178" s="60">
        <v>2E-3</v>
      </c>
      <c r="KI178" s="12">
        <v>0.02</v>
      </c>
      <c r="KJ178" s="61">
        <f t="shared" si="3686"/>
        <v>10000</v>
      </c>
      <c r="KK178" s="60">
        <v>0</v>
      </c>
      <c r="KL178" s="12">
        <v>0</v>
      </c>
      <c r="KM178" s="61">
        <v>0</v>
      </c>
      <c r="KN178" s="60">
        <v>0</v>
      </c>
      <c r="KO178" s="12">
        <v>0</v>
      </c>
      <c r="KP178" s="61">
        <v>0</v>
      </c>
      <c r="KQ178" s="60">
        <v>0</v>
      </c>
      <c r="KR178" s="12">
        <v>0</v>
      </c>
      <c r="KS178" s="61">
        <v>0</v>
      </c>
      <c r="KT178" s="60">
        <v>0</v>
      </c>
      <c r="KU178" s="12">
        <v>0</v>
      </c>
      <c r="KV178" s="61">
        <v>0</v>
      </c>
      <c r="KW178" s="60">
        <v>0</v>
      </c>
      <c r="KX178" s="12">
        <v>0</v>
      </c>
      <c r="KY178" s="61">
        <v>0</v>
      </c>
      <c r="KZ178" s="60">
        <v>0</v>
      </c>
      <c r="LA178" s="12">
        <v>0</v>
      </c>
      <c r="LB178" s="61">
        <v>0</v>
      </c>
      <c r="LC178" s="60">
        <v>0</v>
      </c>
      <c r="LD178" s="12">
        <v>0</v>
      </c>
      <c r="LE178" s="61">
        <v>0</v>
      </c>
      <c r="LF178" s="60">
        <v>0</v>
      </c>
      <c r="LG178" s="12">
        <v>0</v>
      </c>
      <c r="LH178" s="61">
        <v>0</v>
      </c>
      <c r="LI178" s="60">
        <v>0</v>
      </c>
      <c r="LJ178" s="12">
        <v>0</v>
      </c>
      <c r="LK178" s="61">
        <v>0</v>
      </c>
      <c r="LL178" s="60">
        <v>0.97399999999999998</v>
      </c>
      <c r="LM178" s="12">
        <v>110.11</v>
      </c>
      <c r="LN178" s="61">
        <f t="shared" si="3689"/>
        <v>113049.28131416839</v>
      </c>
      <c r="LO178" s="60">
        <v>0</v>
      </c>
      <c r="LP178" s="12">
        <v>0</v>
      </c>
      <c r="LQ178" s="61">
        <v>0</v>
      </c>
      <c r="LR178" s="60">
        <v>0</v>
      </c>
      <c r="LS178" s="12">
        <v>0</v>
      </c>
      <c r="LT178" s="61">
        <v>0</v>
      </c>
      <c r="LU178" s="60">
        <v>3.0000000000000001E-3</v>
      </c>
      <c r="LV178" s="12">
        <v>2.1</v>
      </c>
      <c r="LW178" s="61">
        <f t="shared" si="3690"/>
        <v>700000</v>
      </c>
      <c r="LX178" s="60">
        <v>4.5270000000000001</v>
      </c>
      <c r="LY178" s="12">
        <v>2622.24</v>
      </c>
      <c r="LZ178" s="61">
        <f t="shared" si="3691"/>
        <v>579244.53280318086</v>
      </c>
      <c r="MA178" s="60">
        <v>1.2110000000000001</v>
      </c>
      <c r="MB178" s="12">
        <v>220.27</v>
      </c>
      <c r="MC178" s="61">
        <f t="shared" si="3692"/>
        <v>181890.99917423615</v>
      </c>
      <c r="MD178" s="60">
        <v>0</v>
      </c>
      <c r="ME178" s="12">
        <v>0</v>
      </c>
      <c r="MF178" s="61">
        <v>0</v>
      </c>
      <c r="MG178" s="60">
        <v>0.53</v>
      </c>
      <c r="MH178" s="12">
        <v>2084.35</v>
      </c>
      <c r="MI178" s="61">
        <f t="shared" si="3693"/>
        <v>3932735.8490566034</v>
      </c>
      <c r="MJ178" s="60">
        <v>9.2650000000000006</v>
      </c>
      <c r="MK178" s="12">
        <v>4632.24</v>
      </c>
      <c r="ML178" s="61">
        <f t="shared" si="3694"/>
        <v>499971.93739881268</v>
      </c>
      <c r="MM178" s="60">
        <v>19.079999999999998</v>
      </c>
      <c r="MN178" s="12">
        <v>5632.44</v>
      </c>
      <c r="MO178" s="61">
        <f t="shared" si="3695"/>
        <v>295201.25786163524</v>
      </c>
      <c r="MP178" s="60">
        <v>0</v>
      </c>
      <c r="MQ178" s="12">
        <v>0</v>
      </c>
      <c r="MR178" s="61">
        <v>0</v>
      </c>
      <c r="MS178" s="60">
        <v>7.3789999999999996</v>
      </c>
      <c r="MT178" s="12">
        <v>47.25</v>
      </c>
      <c r="MU178" s="61">
        <f t="shared" si="3696"/>
        <v>6403.3066811221033</v>
      </c>
      <c r="MV178" s="60">
        <v>0</v>
      </c>
      <c r="MW178" s="12">
        <v>0</v>
      </c>
      <c r="MX178" s="61">
        <v>0</v>
      </c>
      <c r="MY178" s="60">
        <v>64.891999999999996</v>
      </c>
      <c r="MZ178" s="12">
        <v>1154.02</v>
      </c>
      <c r="NA178" s="61">
        <f t="shared" si="3697"/>
        <v>17783.70215126672</v>
      </c>
      <c r="NB178" s="60">
        <v>0</v>
      </c>
      <c r="NC178" s="12">
        <v>0</v>
      </c>
      <c r="ND178" s="61">
        <v>0</v>
      </c>
      <c r="NE178" s="60">
        <v>0</v>
      </c>
      <c r="NF178" s="12">
        <v>0</v>
      </c>
      <c r="NG178" s="61">
        <v>0</v>
      </c>
      <c r="NH178" s="60">
        <v>0</v>
      </c>
      <c r="NI178" s="12">
        <v>0</v>
      </c>
      <c r="NJ178" s="61">
        <v>0</v>
      </c>
      <c r="NK178" s="60">
        <v>4.2050000000000001</v>
      </c>
      <c r="NL178" s="12">
        <v>1310.76</v>
      </c>
      <c r="NM178" s="61">
        <f t="shared" si="3714"/>
        <v>311714.62544589775</v>
      </c>
      <c r="NN178" s="60">
        <v>2E-3</v>
      </c>
      <c r="NO178" s="12">
        <v>1.19</v>
      </c>
      <c r="NP178" s="61">
        <f t="shared" si="3699"/>
        <v>595000</v>
      </c>
      <c r="NQ178" s="60">
        <v>0</v>
      </c>
      <c r="NR178" s="12">
        <v>0</v>
      </c>
      <c r="NS178" s="61">
        <v>0</v>
      </c>
      <c r="NT178" s="60">
        <v>1.1910000000000001</v>
      </c>
      <c r="NU178" s="12">
        <v>144.68</v>
      </c>
      <c r="NV178" s="61">
        <f t="shared" si="3700"/>
        <v>121477.74979009236</v>
      </c>
      <c r="NW178" s="60">
        <v>129.047</v>
      </c>
      <c r="NX178" s="12">
        <v>14170.75</v>
      </c>
      <c r="NY178" s="61">
        <f t="shared" si="3701"/>
        <v>109810.76661991367</v>
      </c>
      <c r="NZ178" s="60">
        <v>339.84399999999999</v>
      </c>
      <c r="OA178" s="12">
        <v>34607.29</v>
      </c>
      <c r="OB178" s="61">
        <f t="shared" si="3702"/>
        <v>101832.87037581949</v>
      </c>
      <c r="OC178" s="60">
        <v>0</v>
      </c>
      <c r="OD178" s="12">
        <v>0</v>
      </c>
      <c r="OE178" s="61">
        <v>0</v>
      </c>
      <c r="OF178" s="72">
        <v>1E-3</v>
      </c>
      <c r="OG178" s="23">
        <v>0.1</v>
      </c>
      <c r="OH178" s="73">
        <v>100000</v>
      </c>
      <c r="OI178" s="60">
        <v>0</v>
      </c>
      <c r="OJ178" s="12">
        <v>0</v>
      </c>
      <c r="OK178" s="61">
        <v>0</v>
      </c>
      <c r="OL178" s="60">
        <v>0</v>
      </c>
      <c r="OM178" s="12">
        <v>0</v>
      </c>
      <c r="ON178" s="61">
        <v>0</v>
      </c>
      <c r="OO178" s="54">
        <v>0</v>
      </c>
      <c r="OP178" s="10">
        <v>0</v>
      </c>
      <c r="OQ178" s="55">
        <f t="shared" si="3703"/>
        <v>0</v>
      </c>
      <c r="OR178" s="60">
        <v>10.273999999999999</v>
      </c>
      <c r="OS178" s="12">
        <v>1759.43</v>
      </c>
      <c r="OT178" s="61">
        <f t="shared" si="3704"/>
        <v>171250.72999805337</v>
      </c>
      <c r="OU178" s="60">
        <v>11.5</v>
      </c>
      <c r="OV178" s="12">
        <v>133.55000000000001</v>
      </c>
      <c r="OW178" s="61">
        <f t="shared" si="3715"/>
        <v>11613.04347826087</v>
      </c>
      <c r="OX178" s="60">
        <v>0</v>
      </c>
      <c r="OY178" s="12">
        <v>0</v>
      </c>
      <c r="OZ178" s="61">
        <v>0</v>
      </c>
      <c r="PA178" s="13">
        <f t="shared" si="3705"/>
        <v>1651.3559999999995</v>
      </c>
      <c r="PB178" s="78">
        <f t="shared" si="3706"/>
        <v>147208.47</v>
      </c>
      <c r="PC178" s="6"/>
      <c r="PD178" s="9"/>
      <c r="PE178" s="6"/>
      <c r="PF178" s="6"/>
      <c r="PG178" s="6"/>
      <c r="PH178" s="9"/>
      <c r="PI178" s="6"/>
      <c r="PJ178" s="6"/>
      <c r="PK178" s="6"/>
      <c r="PL178" s="9"/>
      <c r="PM178" s="6"/>
      <c r="PN178" s="6"/>
      <c r="PO178" s="6"/>
      <c r="PP178" s="9"/>
      <c r="PQ178" s="6"/>
      <c r="PR178" s="6"/>
      <c r="PS178" s="6"/>
      <c r="PT178" s="9"/>
      <c r="PU178" s="6"/>
      <c r="PV178" s="6"/>
      <c r="PW178" s="6"/>
      <c r="PX178" s="9"/>
      <c r="PY178" s="6"/>
      <c r="PZ178" s="6"/>
      <c r="QA178" s="6"/>
      <c r="QB178" s="9"/>
      <c r="QC178" s="6"/>
      <c r="QD178" s="6"/>
      <c r="QE178" s="6"/>
      <c r="QF178" s="2"/>
      <c r="QG178" s="1"/>
      <c r="QH178" s="1"/>
      <c r="QI178" s="1"/>
      <c r="QJ178" s="2"/>
      <c r="QK178" s="1"/>
      <c r="QL178" s="1"/>
      <c r="QM178" s="1"/>
      <c r="QN178" s="2"/>
      <c r="QO178" s="1"/>
      <c r="QP178" s="1"/>
      <c r="QQ178" s="1"/>
    </row>
    <row r="179" spans="1:534" x14ac:dyDescent="0.25">
      <c r="A179" s="46">
        <v>2017</v>
      </c>
      <c r="B179" s="47" t="s">
        <v>9</v>
      </c>
      <c r="C179" s="60">
        <v>0</v>
      </c>
      <c r="D179" s="12">
        <v>0</v>
      </c>
      <c r="E179" s="61">
        <v>0</v>
      </c>
      <c r="F179" s="60">
        <v>0</v>
      </c>
      <c r="G179" s="12">
        <v>0</v>
      </c>
      <c r="H179" s="61">
        <v>0</v>
      </c>
      <c r="I179" s="60">
        <v>0</v>
      </c>
      <c r="J179" s="12">
        <v>0</v>
      </c>
      <c r="K179" s="61">
        <v>0</v>
      </c>
      <c r="L179" s="60">
        <v>0</v>
      </c>
      <c r="M179" s="12">
        <v>0</v>
      </c>
      <c r="N179" s="61">
        <v>0</v>
      </c>
      <c r="O179" s="60">
        <v>0</v>
      </c>
      <c r="P179" s="12">
        <v>0</v>
      </c>
      <c r="Q179" s="61">
        <v>0</v>
      </c>
      <c r="R179" s="60">
        <v>0</v>
      </c>
      <c r="S179" s="12">
        <v>0</v>
      </c>
      <c r="T179" s="61">
        <v>0</v>
      </c>
      <c r="U179" s="60">
        <v>2.2570000000000001</v>
      </c>
      <c r="V179" s="12">
        <v>456.53</v>
      </c>
      <c r="W179" s="61">
        <f t="shared" si="3644"/>
        <v>202272.92866637127</v>
      </c>
      <c r="X179" s="60">
        <v>2.625</v>
      </c>
      <c r="Y179" s="12">
        <v>269.60000000000002</v>
      </c>
      <c r="Z179" s="61">
        <f t="shared" si="3645"/>
        <v>102704.76190476191</v>
      </c>
      <c r="AA179" s="60">
        <v>0</v>
      </c>
      <c r="AB179" s="12">
        <v>0</v>
      </c>
      <c r="AC179" s="61">
        <v>0</v>
      </c>
      <c r="AD179" s="60">
        <v>0</v>
      </c>
      <c r="AE179" s="12">
        <v>0</v>
      </c>
      <c r="AF179" s="61">
        <v>0</v>
      </c>
      <c r="AG179" s="60">
        <v>0</v>
      </c>
      <c r="AH179" s="12">
        <v>0</v>
      </c>
      <c r="AI179" s="61">
        <v>0</v>
      </c>
      <c r="AJ179" s="60">
        <v>0.35899999999999999</v>
      </c>
      <c r="AK179" s="12">
        <v>199.25</v>
      </c>
      <c r="AL179" s="61">
        <f t="shared" si="3647"/>
        <v>555013.92757660162</v>
      </c>
      <c r="AM179" s="60">
        <v>0</v>
      </c>
      <c r="AN179" s="12">
        <v>0</v>
      </c>
      <c r="AO179" s="61">
        <v>0</v>
      </c>
      <c r="AP179" s="60">
        <v>0.41099999999999998</v>
      </c>
      <c r="AQ179" s="12">
        <v>5.12</v>
      </c>
      <c r="AR179" s="61">
        <f t="shared" si="3648"/>
        <v>12457.420924574209</v>
      </c>
      <c r="AS179" s="60">
        <v>8.3640000000000008</v>
      </c>
      <c r="AT179" s="12">
        <v>291.42</v>
      </c>
      <c r="AU179" s="61">
        <f t="shared" si="3649"/>
        <v>34842.180774748922</v>
      </c>
      <c r="AV179" s="60">
        <v>0</v>
      </c>
      <c r="AW179" s="12">
        <v>0</v>
      </c>
      <c r="AX179" s="61">
        <v>0</v>
      </c>
      <c r="AY179" s="60">
        <v>0</v>
      </c>
      <c r="AZ179" s="12">
        <v>0</v>
      </c>
      <c r="BA179" s="61">
        <v>0</v>
      </c>
      <c r="BB179" s="60">
        <v>0</v>
      </c>
      <c r="BC179" s="12">
        <v>0</v>
      </c>
      <c r="BD179" s="61">
        <v>0</v>
      </c>
      <c r="BE179" s="60">
        <v>4.0000000000000001E-3</v>
      </c>
      <c r="BF179" s="12">
        <v>3.83</v>
      </c>
      <c r="BG179" s="61">
        <f t="shared" si="3707"/>
        <v>957500</v>
      </c>
      <c r="BH179" s="60">
        <v>1.4850000000000001</v>
      </c>
      <c r="BI179" s="12">
        <v>3.81</v>
      </c>
      <c r="BJ179" s="61">
        <f t="shared" si="3651"/>
        <v>2565.6565656565654</v>
      </c>
      <c r="BK179" s="60">
        <v>14.856</v>
      </c>
      <c r="BL179" s="12">
        <v>5512.57</v>
      </c>
      <c r="BM179" s="61">
        <f t="shared" si="3652"/>
        <v>371066.90899299947</v>
      </c>
      <c r="BN179" s="60">
        <v>0</v>
      </c>
      <c r="BO179" s="12">
        <v>0</v>
      </c>
      <c r="BP179" s="61">
        <v>0</v>
      </c>
      <c r="BQ179" s="60">
        <v>0</v>
      </c>
      <c r="BR179" s="12">
        <v>0</v>
      </c>
      <c r="BS179" s="61">
        <v>0</v>
      </c>
      <c r="BT179" s="60">
        <v>194.91200000000001</v>
      </c>
      <c r="BU179" s="12">
        <v>4920.67</v>
      </c>
      <c r="BV179" s="61">
        <f t="shared" si="3653"/>
        <v>25245.598013462484</v>
      </c>
      <c r="BW179" s="60">
        <v>3.1150000000000002</v>
      </c>
      <c r="BX179" s="12">
        <v>728.41</v>
      </c>
      <c r="BY179" s="61">
        <f t="shared" si="3654"/>
        <v>233839.48635634026</v>
      </c>
      <c r="BZ179" s="60">
        <v>0</v>
      </c>
      <c r="CA179" s="12">
        <v>0</v>
      </c>
      <c r="CB179" s="61">
        <v>0</v>
      </c>
      <c r="CC179" s="60">
        <v>0</v>
      </c>
      <c r="CD179" s="12">
        <v>0</v>
      </c>
      <c r="CE179" s="61">
        <v>0</v>
      </c>
      <c r="CF179" s="60">
        <v>0</v>
      </c>
      <c r="CG179" s="12">
        <v>0</v>
      </c>
      <c r="CH179" s="61">
        <v>0</v>
      </c>
      <c r="CI179" s="60">
        <v>0</v>
      </c>
      <c r="CJ179" s="12">
        <v>0</v>
      </c>
      <c r="CK179" s="61">
        <v>0</v>
      </c>
      <c r="CL179" s="60">
        <v>0</v>
      </c>
      <c r="CM179" s="12">
        <v>0</v>
      </c>
      <c r="CN179" s="61">
        <v>0</v>
      </c>
      <c r="CO179" s="60">
        <v>0</v>
      </c>
      <c r="CP179" s="12">
        <v>0</v>
      </c>
      <c r="CQ179" s="61">
        <v>0</v>
      </c>
      <c r="CR179" s="60">
        <v>34.087000000000003</v>
      </c>
      <c r="CS179" s="12">
        <v>4697.97</v>
      </c>
      <c r="CT179" s="61">
        <f t="shared" si="3655"/>
        <v>137822.92369525039</v>
      </c>
      <c r="CU179" s="60">
        <v>129.661</v>
      </c>
      <c r="CV179" s="12">
        <v>3903.57</v>
      </c>
      <c r="CW179" s="61">
        <f t="shared" si="3656"/>
        <v>30105.96864130309</v>
      </c>
      <c r="CX179" s="60">
        <v>0</v>
      </c>
      <c r="CY179" s="12">
        <v>0</v>
      </c>
      <c r="CZ179" s="61">
        <v>0</v>
      </c>
      <c r="DA179" s="60">
        <v>2.8210000000000002</v>
      </c>
      <c r="DB179" s="12">
        <v>67.459999999999994</v>
      </c>
      <c r="DC179" s="61">
        <f t="shared" si="3657"/>
        <v>23913.505848989716</v>
      </c>
      <c r="DD179" s="60">
        <v>8.9999999999999993E-3</v>
      </c>
      <c r="DE179" s="12">
        <v>2.68</v>
      </c>
      <c r="DF179" s="61">
        <f t="shared" ref="DF179" si="3725">DE179/DD179*1000</f>
        <v>297777.77777777781</v>
      </c>
      <c r="DG179" s="60">
        <v>0</v>
      </c>
      <c r="DH179" s="12">
        <v>0</v>
      </c>
      <c r="DI179" s="61">
        <v>0</v>
      </c>
      <c r="DJ179" s="60">
        <v>0.14399999999999999</v>
      </c>
      <c r="DK179" s="12">
        <v>2027.68</v>
      </c>
      <c r="DL179" s="61">
        <f t="shared" si="3659"/>
        <v>14081111.111111114</v>
      </c>
      <c r="DM179" s="60">
        <v>0</v>
      </c>
      <c r="DN179" s="12">
        <v>0</v>
      </c>
      <c r="DO179" s="61">
        <v>0</v>
      </c>
      <c r="DP179" s="60">
        <v>0</v>
      </c>
      <c r="DQ179" s="12">
        <v>0</v>
      </c>
      <c r="DR179" s="61">
        <v>0</v>
      </c>
      <c r="DS179" s="60">
        <v>0</v>
      </c>
      <c r="DT179" s="12">
        <v>0</v>
      </c>
      <c r="DU179" s="61">
        <v>0</v>
      </c>
      <c r="DV179" s="60">
        <v>136.38999999999999</v>
      </c>
      <c r="DW179" s="12">
        <v>12296.02</v>
      </c>
      <c r="DX179" s="61">
        <f t="shared" si="3662"/>
        <v>90153.383679155377</v>
      </c>
      <c r="DY179" s="54">
        <v>0</v>
      </c>
      <c r="DZ179" s="10">
        <v>0</v>
      </c>
      <c r="EA179" s="55">
        <f t="shared" si="3663"/>
        <v>0</v>
      </c>
      <c r="EB179" s="60">
        <v>155.989</v>
      </c>
      <c r="EC179" s="12">
        <v>9446.16</v>
      </c>
      <c r="ED179" s="61">
        <f t="shared" si="3664"/>
        <v>60556.577707402437</v>
      </c>
      <c r="EE179" s="60">
        <v>5.0000000000000001E-3</v>
      </c>
      <c r="EF179" s="12">
        <v>13.33</v>
      </c>
      <c r="EG179" s="61">
        <f t="shared" si="3718"/>
        <v>2666000</v>
      </c>
      <c r="EH179" s="60">
        <v>5.5650000000000004</v>
      </c>
      <c r="EI179" s="12">
        <v>495.85</v>
      </c>
      <c r="EJ179" s="61">
        <f t="shared" si="3665"/>
        <v>89101.527403414191</v>
      </c>
      <c r="EK179" s="60">
        <v>0</v>
      </c>
      <c r="EL179" s="12">
        <v>0</v>
      </c>
      <c r="EM179" s="61">
        <v>0</v>
      </c>
      <c r="EN179" s="60">
        <v>0</v>
      </c>
      <c r="EO179" s="12">
        <v>0</v>
      </c>
      <c r="EP179" s="61">
        <v>0</v>
      </c>
      <c r="EQ179" s="60">
        <v>0</v>
      </c>
      <c r="ER179" s="12">
        <v>0</v>
      </c>
      <c r="ES179" s="61">
        <v>0</v>
      </c>
      <c r="ET179" s="60">
        <v>0</v>
      </c>
      <c r="EU179" s="12">
        <v>0</v>
      </c>
      <c r="EV179" s="61">
        <v>0</v>
      </c>
      <c r="EW179" s="60">
        <v>0.02</v>
      </c>
      <c r="EX179" s="12">
        <v>28.91</v>
      </c>
      <c r="EY179" s="61">
        <f t="shared" si="3666"/>
        <v>1445500</v>
      </c>
      <c r="EZ179" s="60">
        <v>0.3</v>
      </c>
      <c r="FA179" s="12">
        <v>253.51</v>
      </c>
      <c r="FB179" s="61">
        <f t="shared" si="3667"/>
        <v>845033.33333333326</v>
      </c>
      <c r="FC179" s="60">
        <v>0</v>
      </c>
      <c r="FD179" s="12">
        <v>0</v>
      </c>
      <c r="FE179" s="61">
        <v>0</v>
      </c>
      <c r="FF179" s="60">
        <v>54.491</v>
      </c>
      <c r="FG179" s="12">
        <v>5183.4799999999996</v>
      </c>
      <c r="FH179" s="61">
        <f t="shared" si="3668"/>
        <v>95125.433557835233</v>
      </c>
      <c r="FI179" s="60">
        <v>0</v>
      </c>
      <c r="FJ179" s="12">
        <v>0</v>
      </c>
      <c r="FK179" s="61">
        <v>0</v>
      </c>
      <c r="FL179" s="60">
        <v>1E-3</v>
      </c>
      <c r="FM179" s="12">
        <v>34.15</v>
      </c>
      <c r="FN179" s="61">
        <f t="shared" ref="FN179" si="3726">FM179/FL179*1000</f>
        <v>34150000</v>
      </c>
      <c r="FO179" s="60">
        <v>127.508</v>
      </c>
      <c r="FP179" s="12">
        <v>9896.83</v>
      </c>
      <c r="FQ179" s="61">
        <f t="shared" si="3669"/>
        <v>77617.325971703729</v>
      </c>
      <c r="FR179" s="60">
        <v>0</v>
      </c>
      <c r="FS179" s="12">
        <v>0</v>
      </c>
      <c r="FT179" s="61">
        <v>0</v>
      </c>
      <c r="FU179" s="60">
        <v>26.843</v>
      </c>
      <c r="FV179" s="12">
        <v>4255.51</v>
      </c>
      <c r="FW179" s="61">
        <f t="shared" si="3671"/>
        <v>158533.32339902397</v>
      </c>
      <c r="FX179" s="60">
        <v>0</v>
      </c>
      <c r="FY179" s="12">
        <v>0</v>
      </c>
      <c r="FZ179" s="61">
        <v>0</v>
      </c>
      <c r="GA179" s="60">
        <v>0.64100000000000001</v>
      </c>
      <c r="GB179" s="12">
        <v>78.92</v>
      </c>
      <c r="GC179" s="61">
        <f t="shared" si="3672"/>
        <v>123120.1248049922</v>
      </c>
      <c r="GD179" s="60">
        <v>0</v>
      </c>
      <c r="GE179" s="12">
        <v>0</v>
      </c>
      <c r="GF179" s="61">
        <v>0</v>
      </c>
      <c r="GG179" s="60">
        <v>0</v>
      </c>
      <c r="GH179" s="12">
        <v>0</v>
      </c>
      <c r="GI179" s="61">
        <v>0</v>
      </c>
      <c r="GJ179" s="60">
        <v>1.6E-2</v>
      </c>
      <c r="GK179" s="12">
        <v>5.01</v>
      </c>
      <c r="GL179" s="61">
        <f t="shared" si="3674"/>
        <v>313125</v>
      </c>
      <c r="GM179" s="60">
        <v>0</v>
      </c>
      <c r="GN179" s="12">
        <v>0</v>
      </c>
      <c r="GO179" s="61">
        <v>0</v>
      </c>
      <c r="GP179" s="60">
        <v>0</v>
      </c>
      <c r="GQ179" s="12">
        <v>0</v>
      </c>
      <c r="GR179" s="61">
        <v>0</v>
      </c>
      <c r="GS179" s="60">
        <v>0</v>
      </c>
      <c r="GT179" s="12">
        <v>0</v>
      </c>
      <c r="GU179" s="61">
        <v>0</v>
      </c>
      <c r="GV179" s="60">
        <v>0</v>
      </c>
      <c r="GW179" s="12">
        <v>0</v>
      </c>
      <c r="GX179" s="61">
        <v>0</v>
      </c>
      <c r="GY179" s="60">
        <v>0</v>
      </c>
      <c r="GZ179" s="12">
        <v>0</v>
      </c>
      <c r="HA179" s="61">
        <v>0</v>
      </c>
      <c r="HB179" s="60">
        <v>0</v>
      </c>
      <c r="HC179" s="12">
        <v>0</v>
      </c>
      <c r="HD179" s="61">
        <v>0</v>
      </c>
      <c r="HE179" s="60">
        <v>1E-3</v>
      </c>
      <c r="HF179" s="12">
        <v>1.08</v>
      </c>
      <c r="HG179" s="61">
        <f t="shared" si="3676"/>
        <v>1080000</v>
      </c>
      <c r="HH179" s="60">
        <v>0</v>
      </c>
      <c r="HI179" s="12">
        <v>0</v>
      </c>
      <c r="HJ179" s="61">
        <v>0</v>
      </c>
      <c r="HK179" s="60">
        <v>0</v>
      </c>
      <c r="HL179" s="12">
        <v>0</v>
      </c>
      <c r="HM179" s="61">
        <v>0</v>
      </c>
      <c r="HN179" s="60">
        <v>0</v>
      </c>
      <c r="HO179" s="12">
        <v>0</v>
      </c>
      <c r="HP179" s="61">
        <v>0</v>
      </c>
      <c r="HQ179" s="60">
        <v>16.207999999999998</v>
      </c>
      <c r="HR179" s="12">
        <v>1170.71</v>
      </c>
      <c r="HS179" s="61">
        <f t="shared" si="3677"/>
        <v>72230.38005923001</v>
      </c>
      <c r="HT179" s="60">
        <v>0</v>
      </c>
      <c r="HU179" s="12">
        <v>0</v>
      </c>
      <c r="HV179" s="61">
        <v>0</v>
      </c>
      <c r="HW179" s="60">
        <v>0</v>
      </c>
      <c r="HX179" s="12">
        <v>0</v>
      </c>
      <c r="HY179" s="61">
        <v>0</v>
      </c>
      <c r="HZ179" s="60">
        <v>0</v>
      </c>
      <c r="IA179" s="12">
        <v>0</v>
      </c>
      <c r="IB179" s="61">
        <v>0</v>
      </c>
      <c r="IC179" s="60">
        <v>0</v>
      </c>
      <c r="ID179" s="12">
        <v>0</v>
      </c>
      <c r="IE179" s="61">
        <v>0</v>
      </c>
      <c r="IF179" s="60">
        <v>0</v>
      </c>
      <c r="IG179" s="12">
        <v>0</v>
      </c>
      <c r="IH179" s="61">
        <v>0</v>
      </c>
      <c r="II179" s="60">
        <v>18.143999999999998</v>
      </c>
      <c r="IJ179" s="12">
        <v>997.45</v>
      </c>
      <c r="IK179" s="61">
        <f t="shared" si="3720"/>
        <v>54974.096119929462</v>
      </c>
      <c r="IL179" s="60">
        <v>0</v>
      </c>
      <c r="IM179" s="12">
        <v>0</v>
      </c>
      <c r="IN179" s="61">
        <v>0</v>
      </c>
      <c r="IO179" s="60">
        <v>0</v>
      </c>
      <c r="IP179" s="12">
        <v>0</v>
      </c>
      <c r="IQ179" s="61">
        <v>0</v>
      </c>
      <c r="IR179" s="60">
        <v>0</v>
      </c>
      <c r="IS179" s="12">
        <v>0</v>
      </c>
      <c r="IT179" s="61">
        <v>0</v>
      </c>
      <c r="IU179" s="60">
        <v>3.5999999999999997E-2</v>
      </c>
      <c r="IV179" s="12">
        <v>1</v>
      </c>
      <c r="IW179" s="61">
        <f t="shared" si="3678"/>
        <v>27777.777777777777</v>
      </c>
      <c r="IX179" s="60">
        <v>133.72399999999999</v>
      </c>
      <c r="IY179" s="12">
        <v>2925.69</v>
      </c>
      <c r="IZ179" s="61">
        <f t="shared" si="3679"/>
        <v>21878.570787592354</v>
      </c>
      <c r="JA179" s="60">
        <v>2.2130000000000001</v>
      </c>
      <c r="JB179" s="12">
        <v>1024.21</v>
      </c>
      <c r="JC179" s="61">
        <f t="shared" si="3680"/>
        <v>462815.18300948938</v>
      </c>
      <c r="JD179" s="60">
        <v>0</v>
      </c>
      <c r="JE179" s="12">
        <v>0</v>
      </c>
      <c r="JF179" s="61">
        <v>0</v>
      </c>
      <c r="JG179" s="60">
        <v>0.39200000000000002</v>
      </c>
      <c r="JH179" s="12">
        <v>0.36</v>
      </c>
      <c r="JI179" s="61">
        <f t="shared" si="3681"/>
        <v>918.36734693877543</v>
      </c>
      <c r="JJ179" s="60">
        <v>0</v>
      </c>
      <c r="JK179" s="12">
        <v>0</v>
      </c>
      <c r="JL179" s="61">
        <v>0</v>
      </c>
      <c r="JM179" s="60">
        <v>16.323</v>
      </c>
      <c r="JN179" s="12">
        <v>324.60000000000002</v>
      </c>
      <c r="JO179" s="61">
        <f t="shared" si="3682"/>
        <v>19886.050358390003</v>
      </c>
      <c r="JP179" s="60">
        <v>0</v>
      </c>
      <c r="JQ179" s="12">
        <v>0</v>
      </c>
      <c r="JR179" s="61">
        <v>0</v>
      </c>
      <c r="JS179" s="60">
        <v>0</v>
      </c>
      <c r="JT179" s="12">
        <v>0</v>
      </c>
      <c r="JU179" s="61">
        <v>0</v>
      </c>
      <c r="JV179" s="60">
        <v>0</v>
      </c>
      <c r="JW179" s="12">
        <v>0</v>
      </c>
      <c r="JX179" s="61">
        <v>0</v>
      </c>
      <c r="JY179" s="60">
        <v>0.70499999999999996</v>
      </c>
      <c r="JZ179" s="12">
        <v>47.55</v>
      </c>
      <c r="KA179" s="61">
        <f t="shared" si="3711"/>
        <v>67446.808510638293</v>
      </c>
      <c r="KB179" s="60">
        <v>0.127</v>
      </c>
      <c r="KC179" s="12">
        <v>16.88</v>
      </c>
      <c r="KD179" s="61">
        <f t="shared" si="3684"/>
        <v>132913.38582677164</v>
      </c>
      <c r="KE179" s="60">
        <v>243.22200000000001</v>
      </c>
      <c r="KF179" s="12">
        <v>14977.38</v>
      </c>
      <c r="KG179" s="61">
        <f t="shared" si="3685"/>
        <v>61579.051237141372</v>
      </c>
      <c r="KH179" s="60">
        <v>0</v>
      </c>
      <c r="KI179" s="12">
        <v>0</v>
      </c>
      <c r="KJ179" s="61">
        <v>0</v>
      </c>
      <c r="KK179" s="60">
        <v>0.93600000000000005</v>
      </c>
      <c r="KL179" s="12">
        <v>386.96</v>
      </c>
      <c r="KM179" s="61">
        <f t="shared" si="3712"/>
        <v>413418.80341880338</v>
      </c>
      <c r="KN179" s="60">
        <v>0</v>
      </c>
      <c r="KO179" s="12">
        <v>0</v>
      </c>
      <c r="KP179" s="61">
        <v>0</v>
      </c>
      <c r="KQ179" s="60">
        <v>0</v>
      </c>
      <c r="KR179" s="12">
        <v>0</v>
      </c>
      <c r="KS179" s="61">
        <v>0</v>
      </c>
      <c r="KT179" s="60">
        <v>5.9260000000000002</v>
      </c>
      <c r="KU179" s="12">
        <v>635.76</v>
      </c>
      <c r="KV179" s="61">
        <f t="shared" si="3688"/>
        <v>107283.15896051298</v>
      </c>
      <c r="KW179" s="60">
        <v>0</v>
      </c>
      <c r="KX179" s="12">
        <v>0</v>
      </c>
      <c r="KY179" s="61">
        <v>0</v>
      </c>
      <c r="KZ179" s="60">
        <v>0</v>
      </c>
      <c r="LA179" s="12">
        <v>0</v>
      </c>
      <c r="LB179" s="61">
        <v>0</v>
      </c>
      <c r="LC179" s="60">
        <v>0</v>
      </c>
      <c r="LD179" s="12">
        <v>0</v>
      </c>
      <c r="LE179" s="61">
        <v>0</v>
      </c>
      <c r="LF179" s="60">
        <v>0</v>
      </c>
      <c r="LG179" s="12">
        <v>0</v>
      </c>
      <c r="LH179" s="61">
        <v>0</v>
      </c>
      <c r="LI179" s="60">
        <v>0</v>
      </c>
      <c r="LJ179" s="12">
        <v>0</v>
      </c>
      <c r="LK179" s="61">
        <v>0</v>
      </c>
      <c r="LL179" s="60">
        <v>2.3109999999999999</v>
      </c>
      <c r="LM179" s="12">
        <v>83.56</v>
      </c>
      <c r="LN179" s="61">
        <f t="shared" si="3689"/>
        <v>36157.507572479444</v>
      </c>
      <c r="LO179" s="60">
        <v>32.487000000000002</v>
      </c>
      <c r="LP179" s="12">
        <v>470.99</v>
      </c>
      <c r="LQ179" s="61">
        <f t="shared" si="3713"/>
        <v>14497.799119647858</v>
      </c>
      <c r="LR179" s="60">
        <v>0</v>
      </c>
      <c r="LS179" s="12">
        <v>0</v>
      </c>
      <c r="LT179" s="61">
        <v>0</v>
      </c>
      <c r="LU179" s="60">
        <v>0</v>
      </c>
      <c r="LV179" s="12">
        <v>0</v>
      </c>
      <c r="LW179" s="61">
        <v>0</v>
      </c>
      <c r="LX179" s="60">
        <v>2.0939999999999999</v>
      </c>
      <c r="LY179" s="12">
        <v>186.53</v>
      </c>
      <c r="LZ179" s="61">
        <f t="shared" si="3691"/>
        <v>89078.319006685779</v>
      </c>
      <c r="MA179" s="60">
        <v>0</v>
      </c>
      <c r="MB179" s="12">
        <v>0</v>
      </c>
      <c r="MC179" s="61">
        <v>0</v>
      </c>
      <c r="MD179" s="60">
        <v>0</v>
      </c>
      <c r="ME179" s="12">
        <v>0</v>
      </c>
      <c r="MF179" s="61">
        <v>0</v>
      </c>
      <c r="MG179" s="60">
        <v>0.14399999999999999</v>
      </c>
      <c r="MH179" s="12">
        <v>2027.68</v>
      </c>
      <c r="MI179" s="61">
        <f t="shared" si="3693"/>
        <v>14081111.111111114</v>
      </c>
      <c r="MJ179" s="60">
        <v>11.486000000000001</v>
      </c>
      <c r="MK179" s="12">
        <v>6773.41</v>
      </c>
      <c r="ML179" s="61">
        <f t="shared" si="3694"/>
        <v>589710.08183876018</v>
      </c>
      <c r="MM179" s="60">
        <v>26.542000000000002</v>
      </c>
      <c r="MN179" s="12">
        <v>8180.61</v>
      </c>
      <c r="MO179" s="61">
        <f t="shared" si="3695"/>
        <v>308213.77439529798</v>
      </c>
      <c r="MP179" s="60">
        <v>0</v>
      </c>
      <c r="MQ179" s="12">
        <v>0</v>
      </c>
      <c r="MR179" s="61">
        <v>0</v>
      </c>
      <c r="MS179" s="60">
        <v>1.123</v>
      </c>
      <c r="MT179" s="12">
        <v>8.89</v>
      </c>
      <c r="MU179" s="61">
        <f t="shared" si="3696"/>
        <v>7916.295636687445</v>
      </c>
      <c r="MV179" s="60">
        <v>0</v>
      </c>
      <c r="MW179" s="12">
        <v>0</v>
      </c>
      <c r="MX179" s="61">
        <v>0</v>
      </c>
      <c r="MY179" s="60">
        <v>72.495000000000005</v>
      </c>
      <c r="MZ179" s="12">
        <v>1433.74</v>
      </c>
      <c r="NA179" s="61">
        <f t="shared" si="3697"/>
        <v>19777.088075039657</v>
      </c>
      <c r="NB179" s="60">
        <v>0</v>
      </c>
      <c r="NC179" s="12">
        <v>0</v>
      </c>
      <c r="ND179" s="61">
        <v>0</v>
      </c>
      <c r="NE179" s="60">
        <v>0</v>
      </c>
      <c r="NF179" s="12">
        <v>0</v>
      </c>
      <c r="NG179" s="61">
        <v>0</v>
      </c>
      <c r="NH179" s="60">
        <v>5.0000000000000001E-3</v>
      </c>
      <c r="NI179" s="12">
        <v>0.05</v>
      </c>
      <c r="NJ179" s="61">
        <f t="shared" si="3698"/>
        <v>10000</v>
      </c>
      <c r="NK179" s="60">
        <v>0.503</v>
      </c>
      <c r="NL179" s="12">
        <v>87.48</v>
      </c>
      <c r="NM179" s="61">
        <f t="shared" si="3714"/>
        <v>173916.5009940358</v>
      </c>
      <c r="NN179" s="60">
        <v>6.0000000000000001E-3</v>
      </c>
      <c r="NO179" s="12">
        <v>1.48</v>
      </c>
      <c r="NP179" s="61">
        <f t="shared" si="3699"/>
        <v>246666.66666666666</v>
      </c>
      <c r="NQ179" s="60">
        <v>1E-3</v>
      </c>
      <c r="NR179" s="12">
        <v>1.02</v>
      </c>
      <c r="NS179" s="61">
        <f t="shared" ref="NS179" si="3727">NR179/NQ179*1000</f>
        <v>1020000</v>
      </c>
      <c r="NT179" s="60">
        <v>3.609</v>
      </c>
      <c r="NU179" s="12">
        <v>38.72</v>
      </c>
      <c r="NV179" s="61">
        <f t="shared" si="3700"/>
        <v>10728.733721252425</v>
      </c>
      <c r="NW179" s="60">
        <v>114.94499999999999</v>
      </c>
      <c r="NX179" s="12">
        <v>8400.7800000000007</v>
      </c>
      <c r="NY179" s="61">
        <f t="shared" si="3701"/>
        <v>73085.214667884662</v>
      </c>
      <c r="NZ179" s="60">
        <v>377.30799999999999</v>
      </c>
      <c r="OA179" s="12">
        <v>32284.62</v>
      </c>
      <c r="OB179" s="61">
        <f t="shared" si="3702"/>
        <v>85565.691689548054</v>
      </c>
      <c r="OC179" s="60">
        <v>0</v>
      </c>
      <c r="OD179" s="12">
        <v>0</v>
      </c>
      <c r="OE179" s="61">
        <v>0</v>
      </c>
      <c r="OF179" s="72">
        <v>2.758</v>
      </c>
      <c r="OG179" s="23">
        <v>122.07</v>
      </c>
      <c r="OH179" s="73">
        <v>44260.333575054385</v>
      </c>
      <c r="OI179" s="60">
        <v>0</v>
      </c>
      <c r="OJ179" s="12">
        <v>0</v>
      </c>
      <c r="OK179" s="61">
        <v>0</v>
      </c>
      <c r="OL179" s="60">
        <v>0</v>
      </c>
      <c r="OM179" s="12">
        <v>0</v>
      </c>
      <c r="ON179" s="61">
        <v>0</v>
      </c>
      <c r="OO179" s="54">
        <v>0</v>
      </c>
      <c r="OP179" s="10">
        <v>0</v>
      </c>
      <c r="OQ179" s="55">
        <f t="shared" si="3703"/>
        <v>0</v>
      </c>
      <c r="OR179" s="60">
        <v>6.8129999999999997</v>
      </c>
      <c r="OS179" s="12">
        <v>1017.77</v>
      </c>
      <c r="OT179" s="61">
        <f t="shared" si="3704"/>
        <v>149386.46704829004</v>
      </c>
      <c r="OU179" s="60">
        <v>0</v>
      </c>
      <c r="OV179" s="12">
        <v>0</v>
      </c>
      <c r="OW179" s="61">
        <v>0</v>
      </c>
      <c r="OX179" s="60">
        <v>0</v>
      </c>
      <c r="OY179" s="12">
        <v>0</v>
      </c>
      <c r="OZ179" s="61">
        <v>0</v>
      </c>
      <c r="PA179" s="13">
        <f t="shared" si="3705"/>
        <v>264970.32200000004</v>
      </c>
      <c r="PB179" s="78">
        <f t="shared" si="3706"/>
        <v>146700.61000000002</v>
      </c>
      <c r="PC179" s="6"/>
      <c r="PD179" s="9"/>
      <c r="PE179" s="6"/>
      <c r="PF179" s="6"/>
      <c r="PG179" s="6"/>
      <c r="PH179" s="9"/>
      <c r="PI179" s="6"/>
      <c r="PJ179" s="6"/>
      <c r="PK179" s="6"/>
      <c r="PL179" s="9"/>
      <c r="PM179" s="6"/>
      <c r="PN179" s="6"/>
      <c r="PO179" s="6"/>
      <c r="PP179" s="9"/>
      <c r="PQ179" s="6"/>
      <c r="PR179" s="6"/>
      <c r="PS179" s="6"/>
      <c r="PT179" s="9"/>
      <c r="PU179" s="6"/>
      <c r="PV179" s="6"/>
      <c r="PW179" s="6"/>
      <c r="PX179" s="9"/>
      <c r="PY179" s="6"/>
      <c r="PZ179" s="6"/>
      <c r="QA179" s="6"/>
      <c r="QB179" s="9"/>
      <c r="QC179" s="6"/>
      <c r="QD179" s="6"/>
      <c r="QE179" s="6"/>
      <c r="QF179" s="2"/>
      <c r="QG179" s="1"/>
      <c r="QH179" s="1"/>
      <c r="QI179" s="1"/>
      <c r="QJ179" s="2"/>
      <c r="QK179" s="1"/>
      <c r="QL179" s="1"/>
      <c r="QM179" s="1"/>
      <c r="QN179" s="2"/>
      <c r="QO179" s="1"/>
      <c r="QP179" s="1"/>
      <c r="QQ179" s="1"/>
    </row>
    <row r="180" spans="1:534" x14ac:dyDescent="0.25">
      <c r="A180" s="46">
        <v>2017</v>
      </c>
      <c r="B180" s="47" t="s">
        <v>10</v>
      </c>
      <c r="C180" s="60">
        <v>0</v>
      </c>
      <c r="D180" s="12">
        <v>0</v>
      </c>
      <c r="E180" s="61">
        <v>0</v>
      </c>
      <c r="F180" s="60">
        <v>0</v>
      </c>
      <c r="G180" s="12">
        <v>0</v>
      </c>
      <c r="H180" s="61">
        <v>0</v>
      </c>
      <c r="I180" s="60">
        <v>0</v>
      </c>
      <c r="J180" s="12">
        <v>0</v>
      </c>
      <c r="K180" s="61">
        <v>0</v>
      </c>
      <c r="L180" s="60">
        <v>0</v>
      </c>
      <c r="M180" s="12">
        <v>0</v>
      </c>
      <c r="N180" s="61">
        <v>0</v>
      </c>
      <c r="O180" s="60">
        <v>11.4</v>
      </c>
      <c r="P180" s="12">
        <v>461.5</v>
      </c>
      <c r="Q180" s="61">
        <f t="shared" ref="Q180:Q183" si="3728">P180/O180*1000</f>
        <v>40482.456140350878</v>
      </c>
      <c r="R180" s="60">
        <v>0</v>
      </c>
      <c r="S180" s="12">
        <v>0</v>
      </c>
      <c r="T180" s="61">
        <v>0</v>
      </c>
      <c r="U180" s="60">
        <v>5.17</v>
      </c>
      <c r="V180" s="12">
        <v>1019.95</v>
      </c>
      <c r="W180" s="61">
        <f t="shared" si="3644"/>
        <v>197282.39845261123</v>
      </c>
      <c r="X180" s="60">
        <v>9.85</v>
      </c>
      <c r="Y180" s="12">
        <v>404.7</v>
      </c>
      <c r="Z180" s="61">
        <f t="shared" si="3645"/>
        <v>41086.294416243654</v>
      </c>
      <c r="AA180" s="60">
        <v>0</v>
      </c>
      <c r="AB180" s="12">
        <v>0</v>
      </c>
      <c r="AC180" s="61">
        <v>0</v>
      </c>
      <c r="AD180" s="60">
        <v>0</v>
      </c>
      <c r="AE180" s="12">
        <v>0</v>
      </c>
      <c r="AF180" s="61">
        <v>0</v>
      </c>
      <c r="AG180" s="60">
        <v>0</v>
      </c>
      <c r="AH180" s="12">
        <v>0</v>
      </c>
      <c r="AI180" s="61">
        <v>0</v>
      </c>
      <c r="AJ180" s="60">
        <v>0.66400000000000003</v>
      </c>
      <c r="AK180" s="12">
        <v>288.45999999999998</v>
      </c>
      <c r="AL180" s="61">
        <f t="shared" si="3647"/>
        <v>434427.71084337344</v>
      </c>
      <c r="AM180" s="60">
        <v>0</v>
      </c>
      <c r="AN180" s="12">
        <v>0</v>
      </c>
      <c r="AO180" s="61">
        <v>0</v>
      </c>
      <c r="AP180" s="60">
        <v>0.17699999999999999</v>
      </c>
      <c r="AQ180" s="12">
        <v>7.01</v>
      </c>
      <c r="AR180" s="61">
        <f t="shared" si="3648"/>
        <v>39604.5197740113</v>
      </c>
      <c r="AS180" s="60">
        <v>3.5489999999999999</v>
      </c>
      <c r="AT180" s="12">
        <v>298.62</v>
      </c>
      <c r="AU180" s="61">
        <f t="shared" si="3649"/>
        <v>84142.011834319535</v>
      </c>
      <c r="AV180" s="60">
        <v>5.4480000000000004</v>
      </c>
      <c r="AW180" s="12">
        <v>1786.29</v>
      </c>
      <c r="AX180" s="61">
        <f t="shared" si="3650"/>
        <v>327879.95594713651</v>
      </c>
      <c r="AY180" s="60">
        <v>0</v>
      </c>
      <c r="AZ180" s="12">
        <v>0</v>
      </c>
      <c r="BA180" s="61">
        <v>0</v>
      </c>
      <c r="BB180" s="60">
        <v>0</v>
      </c>
      <c r="BC180" s="12">
        <v>0</v>
      </c>
      <c r="BD180" s="61">
        <v>0</v>
      </c>
      <c r="BE180" s="60">
        <v>0</v>
      </c>
      <c r="BF180" s="12">
        <v>0</v>
      </c>
      <c r="BG180" s="61">
        <v>0</v>
      </c>
      <c r="BH180" s="60">
        <v>0.505</v>
      </c>
      <c r="BI180" s="12">
        <v>1.76</v>
      </c>
      <c r="BJ180" s="61">
        <f t="shared" si="3651"/>
        <v>3485.1485148514853</v>
      </c>
      <c r="BK180" s="60">
        <v>5.57</v>
      </c>
      <c r="BL180" s="12">
        <v>1690.78</v>
      </c>
      <c r="BM180" s="61">
        <f t="shared" si="3652"/>
        <v>303551.1669658887</v>
      </c>
      <c r="BN180" s="60">
        <v>0</v>
      </c>
      <c r="BO180" s="12">
        <v>0</v>
      </c>
      <c r="BP180" s="61">
        <v>0</v>
      </c>
      <c r="BQ180" s="60">
        <v>0</v>
      </c>
      <c r="BR180" s="12">
        <v>0</v>
      </c>
      <c r="BS180" s="61">
        <v>0</v>
      </c>
      <c r="BT180" s="60">
        <v>129.34200000000001</v>
      </c>
      <c r="BU180" s="12">
        <v>5396.18</v>
      </c>
      <c r="BV180" s="61">
        <f t="shared" si="3653"/>
        <v>41720.24555055589</v>
      </c>
      <c r="BW180" s="60">
        <v>2.77</v>
      </c>
      <c r="BX180" s="12">
        <v>616.39</v>
      </c>
      <c r="BY180" s="61">
        <f t="shared" si="3654"/>
        <v>222523.4657039711</v>
      </c>
      <c r="BZ180" s="60">
        <v>0</v>
      </c>
      <c r="CA180" s="12">
        <v>0</v>
      </c>
      <c r="CB180" s="61">
        <v>0</v>
      </c>
      <c r="CC180" s="60">
        <v>0</v>
      </c>
      <c r="CD180" s="12">
        <v>0</v>
      </c>
      <c r="CE180" s="61">
        <v>0</v>
      </c>
      <c r="CF180" s="60">
        <v>0</v>
      </c>
      <c r="CG180" s="12">
        <v>0</v>
      </c>
      <c r="CH180" s="61">
        <v>0</v>
      </c>
      <c r="CI180" s="60">
        <v>0</v>
      </c>
      <c r="CJ180" s="12">
        <v>0</v>
      </c>
      <c r="CK180" s="61">
        <v>0</v>
      </c>
      <c r="CL180" s="60">
        <v>0</v>
      </c>
      <c r="CM180" s="12">
        <v>0</v>
      </c>
      <c r="CN180" s="61">
        <v>0</v>
      </c>
      <c r="CO180" s="60">
        <v>0</v>
      </c>
      <c r="CP180" s="12">
        <v>0</v>
      </c>
      <c r="CQ180" s="61">
        <v>0</v>
      </c>
      <c r="CR180" s="60">
        <v>21.678000000000001</v>
      </c>
      <c r="CS180" s="12">
        <v>3534.62</v>
      </c>
      <c r="CT180" s="61">
        <f t="shared" si="3655"/>
        <v>163051.01946674046</v>
      </c>
      <c r="CU180" s="60">
        <v>13.94</v>
      </c>
      <c r="CV180" s="12">
        <v>1335.54</v>
      </c>
      <c r="CW180" s="61">
        <f t="shared" si="3656"/>
        <v>95806.312769010052</v>
      </c>
      <c r="CX180" s="60">
        <v>0</v>
      </c>
      <c r="CY180" s="12">
        <v>0</v>
      </c>
      <c r="CZ180" s="61">
        <v>0</v>
      </c>
      <c r="DA180" s="60">
        <v>4.8840000000000003</v>
      </c>
      <c r="DB180" s="12">
        <v>120.41</v>
      </c>
      <c r="DC180" s="61">
        <f t="shared" si="3657"/>
        <v>24653.97215397215</v>
      </c>
      <c r="DD180" s="60">
        <v>0</v>
      </c>
      <c r="DE180" s="12">
        <v>0</v>
      </c>
      <c r="DF180" s="61">
        <v>0</v>
      </c>
      <c r="DG180" s="60">
        <v>0</v>
      </c>
      <c r="DH180" s="12">
        <v>0</v>
      </c>
      <c r="DI180" s="61">
        <v>0</v>
      </c>
      <c r="DJ180" s="60">
        <v>0.30299999999999999</v>
      </c>
      <c r="DK180" s="12">
        <v>752.17</v>
      </c>
      <c r="DL180" s="61">
        <f t="shared" si="3659"/>
        <v>2482409.2409240925</v>
      </c>
      <c r="DM180" s="60">
        <v>7.7690000000000001</v>
      </c>
      <c r="DN180" s="12">
        <v>65.959999999999994</v>
      </c>
      <c r="DO180" s="61">
        <f t="shared" si="3660"/>
        <v>8490.1531728665213</v>
      </c>
      <c r="DP180" s="60">
        <v>0</v>
      </c>
      <c r="DQ180" s="12">
        <v>0</v>
      </c>
      <c r="DR180" s="61">
        <v>0</v>
      </c>
      <c r="DS180" s="60">
        <v>0</v>
      </c>
      <c r="DT180" s="12">
        <v>0</v>
      </c>
      <c r="DU180" s="61">
        <v>0</v>
      </c>
      <c r="DV180" s="60">
        <v>62.865000000000002</v>
      </c>
      <c r="DW180" s="12">
        <v>8405.7000000000007</v>
      </c>
      <c r="DX180" s="61">
        <f t="shared" si="3662"/>
        <v>133710.33166308756</v>
      </c>
      <c r="DY180" s="54">
        <v>0</v>
      </c>
      <c r="DZ180" s="10">
        <v>0</v>
      </c>
      <c r="EA180" s="55">
        <f t="shared" si="3663"/>
        <v>0</v>
      </c>
      <c r="EB180" s="60">
        <v>137.84</v>
      </c>
      <c r="EC180" s="12">
        <v>10271.879999999999</v>
      </c>
      <c r="ED180" s="61">
        <f t="shared" si="3664"/>
        <v>74520.313406848509</v>
      </c>
      <c r="EE180" s="60">
        <v>1E-3</v>
      </c>
      <c r="EF180" s="12">
        <v>1.19</v>
      </c>
      <c r="EG180" s="61">
        <f t="shared" si="3718"/>
        <v>1190000</v>
      </c>
      <c r="EH180" s="60">
        <v>0</v>
      </c>
      <c r="EI180" s="12">
        <v>0</v>
      </c>
      <c r="EJ180" s="61">
        <v>0</v>
      </c>
      <c r="EK180" s="60">
        <v>0</v>
      </c>
      <c r="EL180" s="12">
        <v>0</v>
      </c>
      <c r="EM180" s="61">
        <v>0</v>
      </c>
      <c r="EN180" s="60">
        <v>0</v>
      </c>
      <c r="EO180" s="12">
        <v>0</v>
      </c>
      <c r="EP180" s="61">
        <v>0</v>
      </c>
      <c r="EQ180" s="60">
        <v>0</v>
      </c>
      <c r="ER180" s="12">
        <v>0</v>
      </c>
      <c r="ES180" s="61">
        <v>0</v>
      </c>
      <c r="ET180" s="60">
        <v>6.0000000000000001E-3</v>
      </c>
      <c r="EU180" s="12">
        <v>0.43</v>
      </c>
      <c r="EV180" s="61">
        <f t="shared" ref="EV180" si="3729">EU180/ET180*1000</f>
        <v>71666.666666666657</v>
      </c>
      <c r="EW180" s="60">
        <v>0.12</v>
      </c>
      <c r="EX180" s="12">
        <v>39.92</v>
      </c>
      <c r="EY180" s="61">
        <f t="shared" si="3666"/>
        <v>332666.66666666669</v>
      </c>
      <c r="EZ180" s="60">
        <v>2.1840000000000002</v>
      </c>
      <c r="FA180" s="12">
        <v>553.78</v>
      </c>
      <c r="FB180" s="61">
        <f t="shared" si="3667"/>
        <v>253562.27106227103</v>
      </c>
      <c r="FC180" s="60">
        <v>0</v>
      </c>
      <c r="FD180" s="12">
        <v>0</v>
      </c>
      <c r="FE180" s="61">
        <v>0</v>
      </c>
      <c r="FF180" s="60">
        <v>32.606000000000002</v>
      </c>
      <c r="FG180" s="12">
        <v>4342.6400000000003</v>
      </c>
      <c r="FH180" s="61">
        <f t="shared" si="3668"/>
        <v>133185.30331840765</v>
      </c>
      <c r="FI180" s="60">
        <v>4.5999999999999999E-2</v>
      </c>
      <c r="FJ180" s="12">
        <v>2.08</v>
      </c>
      <c r="FK180" s="61">
        <f t="shared" si="3708"/>
        <v>45217.391304347831</v>
      </c>
      <c r="FL180" s="60">
        <v>0</v>
      </c>
      <c r="FM180" s="12">
        <v>0</v>
      </c>
      <c r="FN180" s="61">
        <v>0</v>
      </c>
      <c r="FO180" s="60">
        <v>190.33500000000001</v>
      </c>
      <c r="FP180" s="12">
        <v>4366.3</v>
      </c>
      <c r="FQ180" s="61">
        <f t="shared" si="3669"/>
        <v>22940.079333806185</v>
      </c>
      <c r="FR180" s="60">
        <v>19.498000000000001</v>
      </c>
      <c r="FS180" s="12">
        <v>2731.3</v>
      </c>
      <c r="FT180" s="61">
        <f t="shared" si="3670"/>
        <v>140081.0339522002</v>
      </c>
      <c r="FU180" s="60">
        <v>126.035</v>
      </c>
      <c r="FV180" s="12">
        <v>8308.59</v>
      </c>
      <c r="FW180" s="61">
        <f t="shared" si="3671"/>
        <v>65922.878565477848</v>
      </c>
      <c r="FX180" s="60">
        <v>0</v>
      </c>
      <c r="FY180" s="12">
        <v>0</v>
      </c>
      <c r="FZ180" s="61">
        <v>0</v>
      </c>
      <c r="GA180" s="60">
        <v>1.0449999999999999</v>
      </c>
      <c r="GB180" s="12">
        <v>95.75</v>
      </c>
      <c r="GC180" s="61">
        <f t="shared" si="3672"/>
        <v>91626.794258373207</v>
      </c>
      <c r="GD180" s="60">
        <v>0</v>
      </c>
      <c r="GE180" s="12">
        <v>0</v>
      </c>
      <c r="GF180" s="61">
        <v>0</v>
      </c>
      <c r="GG180" s="60">
        <v>1E-3</v>
      </c>
      <c r="GH180" s="12">
        <v>0.52</v>
      </c>
      <c r="GI180" s="61">
        <f t="shared" si="3673"/>
        <v>520000</v>
      </c>
      <c r="GJ180" s="60">
        <v>3.0000000000000001E-3</v>
      </c>
      <c r="GK180" s="12">
        <v>5.27</v>
      </c>
      <c r="GL180" s="61">
        <f t="shared" si="3674"/>
        <v>1756666.6666666665</v>
      </c>
      <c r="GM180" s="60">
        <v>0</v>
      </c>
      <c r="GN180" s="12">
        <v>0</v>
      </c>
      <c r="GO180" s="61">
        <v>0</v>
      </c>
      <c r="GP180" s="60">
        <v>0</v>
      </c>
      <c r="GQ180" s="12">
        <v>0</v>
      </c>
      <c r="GR180" s="61">
        <v>0</v>
      </c>
      <c r="GS180" s="60">
        <v>0</v>
      </c>
      <c r="GT180" s="12">
        <v>0</v>
      </c>
      <c r="GU180" s="61">
        <v>0</v>
      </c>
      <c r="GV180" s="60">
        <v>0</v>
      </c>
      <c r="GW180" s="12">
        <v>0</v>
      </c>
      <c r="GX180" s="61">
        <v>0</v>
      </c>
      <c r="GY180" s="60">
        <v>65.260000000000005</v>
      </c>
      <c r="GZ180" s="12">
        <v>78.31</v>
      </c>
      <c r="HA180" s="61">
        <f t="shared" si="3675"/>
        <v>1199.9693533558075</v>
      </c>
      <c r="HB180" s="60">
        <v>1.7999999999999999E-2</v>
      </c>
      <c r="HC180" s="12">
        <v>0.09</v>
      </c>
      <c r="HD180" s="61">
        <f t="shared" ref="HD180:HD186" si="3730">HC180/HB180*1000</f>
        <v>5000</v>
      </c>
      <c r="HE180" s="60">
        <v>0</v>
      </c>
      <c r="HF180" s="12">
        <v>0</v>
      </c>
      <c r="HG180" s="61">
        <v>0</v>
      </c>
      <c r="HH180" s="60">
        <v>0</v>
      </c>
      <c r="HI180" s="12">
        <v>0</v>
      </c>
      <c r="HJ180" s="61">
        <v>0</v>
      </c>
      <c r="HK180" s="60">
        <v>0</v>
      </c>
      <c r="HL180" s="12">
        <v>0</v>
      </c>
      <c r="HM180" s="61">
        <v>0</v>
      </c>
      <c r="HN180" s="60">
        <v>0</v>
      </c>
      <c r="HO180" s="12">
        <v>0</v>
      </c>
      <c r="HP180" s="61">
        <v>0</v>
      </c>
      <c r="HQ180" s="60">
        <v>1.5569999999999999</v>
      </c>
      <c r="HR180" s="12">
        <v>61.68</v>
      </c>
      <c r="HS180" s="61">
        <f t="shared" si="3677"/>
        <v>39614.643545279388</v>
      </c>
      <c r="HT180" s="60">
        <v>0</v>
      </c>
      <c r="HU180" s="12">
        <v>0</v>
      </c>
      <c r="HV180" s="61">
        <v>0</v>
      </c>
      <c r="HW180" s="60">
        <v>0</v>
      </c>
      <c r="HX180" s="12">
        <v>0</v>
      </c>
      <c r="HY180" s="61">
        <v>0</v>
      </c>
      <c r="HZ180" s="60">
        <v>0</v>
      </c>
      <c r="IA180" s="12">
        <v>0</v>
      </c>
      <c r="IB180" s="61">
        <v>0</v>
      </c>
      <c r="IC180" s="60">
        <v>0</v>
      </c>
      <c r="ID180" s="12">
        <v>0</v>
      </c>
      <c r="IE180" s="61">
        <v>0</v>
      </c>
      <c r="IF180" s="60">
        <v>0</v>
      </c>
      <c r="IG180" s="12">
        <v>0</v>
      </c>
      <c r="IH180" s="61">
        <v>0</v>
      </c>
      <c r="II180" s="60">
        <v>9.0719999999999992</v>
      </c>
      <c r="IJ180" s="12">
        <v>500.11</v>
      </c>
      <c r="IK180" s="61">
        <f t="shared" si="3720"/>
        <v>55126.763668430343</v>
      </c>
      <c r="IL180" s="60">
        <v>0</v>
      </c>
      <c r="IM180" s="12">
        <v>0</v>
      </c>
      <c r="IN180" s="61">
        <v>0</v>
      </c>
      <c r="IO180" s="60">
        <v>0</v>
      </c>
      <c r="IP180" s="12">
        <v>0</v>
      </c>
      <c r="IQ180" s="61">
        <v>0</v>
      </c>
      <c r="IR180" s="60">
        <v>0</v>
      </c>
      <c r="IS180" s="12">
        <v>0</v>
      </c>
      <c r="IT180" s="61">
        <v>0</v>
      </c>
      <c r="IU180" s="60">
        <v>0.112</v>
      </c>
      <c r="IV180" s="12">
        <v>2.68</v>
      </c>
      <c r="IW180" s="61">
        <f t="shared" si="3678"/>
        <v>23928.571428571431</v>
      </c>
      <c r="IX180" s="60">
        <v>72.66</v>
      </c>
      <c r="IY180" s="12">
        <v>2559.9899999999998</v>
      </c>
      <c r="IZ180" s="61">
        <f t="shared" si="3679"/>
        <v>35232.452518579681</v>
      </c>
      <c r="JA180" s="60">
        <v>0.62</v>
      </c>
      <c r="JB180" s="12">
        <v>318.33</v>
      </c>
      <c r="JC180" s="61">
        <f t="shared" si="3680"/>
        <v>513435.4838709677</v>
      </c>
      <c r="JD180" s="60">
        <v>0</v>
      </c>
      <c r="JE180" s="12">
        <v>0</v>
      </c>
      <c r="JF180" s="61">
        <v>0</v>
      </c>
      <c r="JG180" s="60">
        <v>4.0949999999999998</v>
      </c>
      <c r="JH180" s="12">
        <v>3.69</v>
      </c>
      <c r="JI180" s="61">
        <f t="shared" si="3681"/>
        <v>901.09890109890114</v>
      </c>
      <c r="JJ180" s="60">
        <v>0</v>
      </c>
      <c r="JK180" s="12">
        <v>0</v>
      </c>
      <c r="JL180" s="61">
        <v>0</v>
      </c>
      <c r="JM180" s="60">
        <v>2.1120000000000001</v>
      </c>
      <c r="JN180" s="12">
        <v>67.209999999999994</v>
      </c>
      <c r="JO180" s="61">
        <f t="shared" si="3682"/>
        <v>31822.916666666661</v>
      </c>
      <c r="JP180" s="60">
        <v>0</v>
      </c>
      <c r="JQ180" s="12">
        <v>0</v>
      </c>
      <c r="JR180" s="61">
        <v>0</v>
      </c>
      <c r="JS180" s="60">
        <v>0</v>
      </c>
      <c r="JT180" s="12">
        <v>0</v>
      </c>
      <c r="JU180" s="61">
        <v>0</v>
      </c>
      <c r="JV180" s="60">
        <v>0</v>
      </c>
      <c r="JW180" s="12">
        <v>0</v>
      </c>
      <c r="JX180" s="61">
        <v>0</v>
      </c>
      <c r="JY180" s="60">
        <v>1E-3</v>
      </c>
      <c r="JZ180" s="12">
        <v>0.28000000000000003</v>
      </c>
      <c r="KA180" s="61">
        <f t="shared" si="3711"/>
        <v>280000</v>
      </c>
      <c r="KB180" s="60">
        <v>0.255</v>
      </c>
      <c r="KC180" s="12">
        <v>52.55</v>
      </c>
      <c r="KD180" s="61">
        <f t="shared" si="3684"/>
        <v>206078.43137254901</v>
      </c>
      <c r="KE180" s="60">
        <v>239.91200000000001</v>
      </c>
      <c r="KF180" s="12">
        <v>17111.78</v>
      </c>
      <c r="KG180" s="61">
        <f t="shared" si="3685"/>
        <v>71325.235919837272</v>
      </c>
      <c r="KH180" s="60">
        <v>0.502</v>
      </c>
      <c r="KI180" s="12">
        <v>52.53</v>
      </c>
      <c r="KJ180" s="61">
        <f t="shared" si="3686"/>
        <v>104641.43426294821</v>
      </c>
      <c r="KK180" s="60">
        <v>0</v>
      </c>
      <c r="KL180" s="12">
        <v>0</v>
      </c>
      <c r="KM180" s="61">
        <v>0</v>
      </c>
      <c r="KN180" s="60">
        <v>0</v>
      </c>
      <c r="KO180" s="12">
        <v>0</v>
      </c>
      <c r="KP180" s="61">
        <v>0</v>
      </c>
      <c r="KQ180" s="60">
        <v>0</v>
      </c>
      <c r="KR180" s="12">
        <v>0</v>
      </c>
      <c r="KS180" s="61">
        <v>0</v>
      </c>
      <c r="KT180" s="60">
        <v>5.64</v>
      </c>
      <c r="KU180" s="12">
        <v>677.25</v>
      </c>
      <c r="KV180" s="61">
        <f t="shared" si="3688"/>
        <v>120079.78723404255</v>
      </c>
      <c r="KW180" s="60">
        <v>0</v>
      </c>
      <c r="KX180" s="12">
        <v>0</v>
      </c>
      <c r="KY180" s="61">
        <v>0</v>
      </c>
      <c r="KZ180" s="60">
        <v>3.0000000000000001E-3</v>
      </c>
      <c r="LA180" s="12">
        <v>0.1</v>
      </c>
      <c r="LB180" s="61">
        <f t="shared" ref="LB180:LB184" si="3731">LA180/KZ180*1000</f>
        <v>33333.333333333336</v>
      </c>
      <c r="LC180" s="60">
        <v>0</v>
      </c>
      <c r="LD180" s="12">
        <v>0</v>
      </c>
      <c r="LE180" s="61">
        <v>0</v>
      </c>
      <c r="LF180" s="60">
        <v>0</v>
      </c>
      <c r="LG180" s="12">
        <v>0</v>
      </c>
      <c r="LH180" s="61">
        <v>0</v>
      </c>
      <c r="LI180" s="60">
        <v>0</v>
      </c>
      <c r="LJ180" s="12">
        <v>0</v>
      </c>
      <c r="LK180" s="61">
        <v>0</v>
      </c>
      <c r="LL180" s="60">
        <v>0.74199999999999999</v>
      </c>
      <c r="LM180" s="12">
        <v>37.35</v>
      </c>
      <c r="LN180" s="61">
        <f t="shared" si="3689"/>
        <v>50336.927223719678</v>
      </c>
      <c r="LO180" s="60">
        <v>17.616</v>
      </c>
      <c r="LP180" s="12">
        <v>307.27999999999997</v>
      </c>
      <c r="LQ180" s="61">
        <f t="shared" si="3713"/>
        <v>17443.233424159855</v>
      </c>
      <c r="LR180" s="60">
        <v>0</v>
      </c>
      <c r="LS180" s="12">
        <v>0</v>
      </c>
      <c r="LT180" s="61">
        <v>0</v>
      </c>
      <c r="LU180" s="60">
        <v>3.3000000000000002E-2</v>
      </c>
      <c r="LV180" s="12">
        <v>18.68</v>
      </c>
      <c r="LW180" s="61">
        <f t="shared" si="3690"/>
        <v>566060.60606060596</v>
      </c>
      <c r="LX180" s="60">
        <v>2.1030000000000002</v>
      </c>
      <c r="LY180" s="12">
        <v>43.25</v>
      </c>
      <c r="LZ180" s="61">
        <f t="shared" si="3691"/>
        <v>20565.858297669994</v>
      </c>
      <c r="MA180" s="60">
        <v>1.7000000000000001E-2</v>
      </c>
      <c r="MB180" s="12">
        <v>13.36</v>
      </c>
      <c r="MC180" s="61">
        <f t="shared" si="3692"/>
        <v>785882.35294117639</v>
      </c>
      <c r="MD180" s="60">
        <v>0</v>
      </c>
      <c r="ME180" s="12">
        <v>0</v>
      </c>
      <c r="MF180" s="61">
        <v>0</v>
      </c>
      <c r="MG180" s="60">
        <v>0.30299999999999999</v>
      </c>
      <c r="MH180" s="12">
        <v>752.17</v>
      </c>
      <c r="MI180" s="61">
        <f t="shared" si="3693"/>
        <v>2482409.2409240925</v>
      </c>
      <c r="MJ180" s="60">
        <v>9.4830000000000005</v>
      </c>
      <c r="MK180" s="12">
        <v>12019.35</v>
      </c>
      <c r="ML180" s="61">
        <f t="shared" si="3694"/>
        <v>1267462.8282189181</v>
      </c>
      <c r="MM180" s="60">
        <v>15.698</v>
      </c>
      <c r="MN180" s="12">
        <v>1584.99</v>
      </c>
      <c r="MO180" s="61">
        <f t="shared" si="3695"/>
        <v>100967.63918970569</v>
      </c>
      <c r="MP180" s="60">
        <v>0</v>
      </c>
      <c r="MQ180" s="12">
        <v>0</v>
      </c>
      <c r="MR180" s="61">
        <v>0</v>
      </c>
      <c r="MS180" s="60">
        <v>15.616</v>
      </c>
      <c r="MT180" s="12">
        <v>1155.93</v>
      </c>
      <c r="MU180" s="61">
        <f t="shared" si="3696"/>
        <v>74022.156762295082</v>
      </c>
      <c r="MV180" s="60">
        <v>0</v>
      </c>
      <c r="MW180" s="12">
        <v>0</v>
      </c>
      <c r="MX180" s="61">
        <v>0</v>
      </c>
      <c r="MY180" s="60">
        <v>20.170000000000002</v>
      </c>
      <c r="MZ180" s="12">
        <v>634.51</v>
      </c>
      <c r="NA180" s="61">
        <f t="shared" si="3697"/>
        <v>31458.10609816559</v>
      </c>
      <c r="NB180" s="60">
        <v>0</v>
      </c>
      <c r="NC180" s="12">
        <v>0</v>
      </c>
      <c r="ND180" s="61">
        <v>0</v>
      </c>
      <c r="NE180" s="60">
        <v>0</v>
      </c>
      <c r="NF180" s="12">
        <v>0</v>
      </c>
      <c r="NG180" s="61">
        <v>0</v>
      </c>
      <c r="NH180" s="60">
        <v>0</v>
      </c>
      <c r="NI180" s="12">
        <v>0</v>
      </c>
      <c r="NJ180" s="61">
        <v>0</v>
      </c>
      <c r="NK180" s="60">
        <v>3.831</v>
      </c>
      <c r="NL180" s="12">
        <v>57.92</v>
      </c>
      <c r="NM180" s="61">
        <f t="shared" si="3714"/>
        <v>15118.767945706082</v>
      </c>
      <c r="NN180" s="60">
        <v>0</v>
      </c>
      <c r="NO180" s="12">
        <v>0</v>
      </c>
      <c r="NP180" s="61">
        <v>0</v>
      </c>
      <c r="NQ180" s="60">
        <v>0</v>
      </c>
      <c r="NR180" s="12">
        <v>0</v>
      </c>
      <c r="NS180" s="61">
        <v>0</v>
      </c>
      <c r="NT180" s="60">
        <v>2.343</v>
      </c>
      <c r="NU180" s="12">
        <v>40.74</v>
      </c>
      <c r="NV180" s="61">
        <f t="shared" si="3700"/>
        <v>17387.964148527532</v>
      </c>
      <c r="NW180" s="60">
        <v>276.49400000000003</v>
      </c>
      <c r="NX180" s="12">
        <v>14281.37</v>
      </c>
      <c r="NY180" s="61">
        <f t="shared" si="3701"/>
        <v>51651.645243658088</v>
      </c>
      <c r="NZ180" s="60">
        <v>479.79399999999998</v>
      </c>
      <c r="OA180" s="12">
        <v>37827.949999999997</v>
      </c>
      <c r="OB180" s="61">
        <f t="shared" si="3702"/>
        <v>78842.065553133216</v>
      </c>
      <c r="OC180" s="60">
        <v>0</v>
      </c>
      <c r="OD180" s="12">
        <v>0</v>
      </c>
      <c r="OE180" s="61">
        <v>0</v>
      </c>
      <c r="OF180" s="72">
        <v>0</v>
      </c>
      <c r="OG180" s="23">
        <v>0</v>
      </c>
      <c r="OH180" s="73">
        <v>0</v>
      </c>
      <c r="OI180" s="60">
        <v>0</v>
      </c>
      <c r="OJ180" s="12">
        <v>0</v>
      </c>
      <c r="OK180" s="61">
        <v>0</v>
      </c>
      <c r="OL180" s="60">
        <v>0</v>
      </c>
      <c r="OM180" s="12">
        <v>0</v>
      </c>
      <c r="ON180" s="61">
        <v>0</v>
      </c>
      <c r="OO180" s="54">
        <v>0</v>
      </c>
      <c r="OP180" s="10">
        <v>0</v>
      </c>
      <c r="OQ180" s="55">
        <f t="shared" si="3703"/>
        <v>0</v>
      </c>
      <c r="OR180" s="60">
        <v>2.173</v>
      </c>
      <c r="OS180" s="12">
        <v>347.14</v>
      </c>
      <c r="OT180" s="61">
        <f t="shared" si="3704"/>
        <v>159751.4956281638</v>
      </c>
      <c r="OU180" s="60">
        <v>0</v>
      </c>
      <c r="OV180" s="12">
        <v>0</v>
      </c>
      <c r="OW180" s="61">
        <v>0</v>
      </c>
      <c r="OX180" s="60">
        <v>1E-3</v>
      </c>
      <c r="OY180" s="12">
        <v>0.04</v>
      </c>
      <c r="OZ180" s="61">
        <f t="shared" ref="OZ180:OZ183" si="3732">OY180/OX180*1000</f>
        <v>40000</v>
      </c>
      <c r="PA180" s="13">
        <f t="shared" si="3705"/>
        <v>22108.843122448976</v>
      </c>
      <c r="PB180" s="78">
        <f t="shared" si="3706"/>
        <v>146786.13</v>
      </c>
      <c r="PC180" s="6"/>
      <c r="PD180" s="9"/>
      <c r="PE180" s="6"/>
      <c r="PF180" s="6"/>
      <c r="PG180" s="6"/>
      <c r="PH180" s="9"/>
      <c r="PI180" s="6"/>
      <c r="PJ180" s="6"/>
      <c r="PK180" s="6"/>
      <c r="PL180" s="9"/>
      <c r="PM180" s="6"/>
      <c r="PN180" s="6"/>
      <c r="PO180" s="6"/>
      <c r="PP180" s="9"/>
      <c r="PQ180" s="6"/>
      <c r="PR180" s="6"/>
      <c r="PS180" s="6"/>
      <c r="PT180" s="9"/>
      <c r="PU180" s="6"/>
      <c r="PV180" s="6"/>
      <c r="PW180" s="6"/>
      <c r="PX180" s="9"/>
      <c r="PY180" s="6"/>
      <c r="PZ180" s="6"/>
      <c r="QA180" s="6"/>
      <c r="QB180" s="9"/>
      <c r="QC180" s="6"/>
      <c r="QD180" s="6"/>
      <c r="QE180" s="6"/>
      <c r="QF180" s="2"/>
      <c r="QG180" s="1"/>
      <c r="QH180" s="1"/>
      <c r="QI180" s="1"/>
      <c r="QJ180" s="2"/>
      <c r="QK180" s="1"/>
      <c r="QL180" s="1"/>
      <c r="QM180" s="1"/>
      <c r="QN180" s="2"/>
      <c r="QO180" s="1"/>
      <c r="QP180" s="1"/>
      <c r="QQ180" s="1"/>
    </row>
    <row r="181" spans="1:534" x14ac:dyDescent="0.25">
      <c r="A181" s="46">
        <v>2017</v>
      </c>
      <c r="B181" s="47" t="s">
        <v>11</v>
      </c>
      <c r="C181" s="60">
        <v>0</v>
      </c>
      <c r="D181" s="12">
        <v>0</v>
      </c>
      <c r="E181" s="61">
        <v>0</v>
      </c>
      <c r="F181" s="60">
        <v>0</v>
      </c>
      <c r="G181" s="12">
        <v>0</v>
      </c>
      <c r="H181" s="61">
        <v>0</v>
      </c>
      <c r="I181" s="60">
        <v>0</v>
      </c>
      <c r="J181" s="12">
        <v>0</v>
      </c>
      <c r="K181" s="61">
        <v>0</v>
      </c>
      <c r="L181" s="60">
        <v>0</v>
      </c>
      <c r="M181" s="12">
        <v>0</v>
      </c>
      <c r="N181" s="61">
        <v>0</v>
      </c>
      <c r="O181" s="60">
        <v>0</v>
      </c>
      <c r="P181" s="12">
        <v>0</v>
      </c>
      <c r="Q181" s="61">
        <v>0</v>
      </c>
      <c r="R181" s="60">
        <v>0</v>
      </c>
      <c r="S181" s="12">
        <v>0</v>
      </c>
      <c r="T181" s="61">
        <v>0</v>
      </c>
      <c r="U181" s="60">
        <v>6.7859999999999996</v>
      </c>
      <c r="V181" s="12">
        <v>882.66</v>
      </c>
      <c r="W181" s="61">
        <f t="shared" si="3644"/>
        <v>130070.73386383732</v>
      </c>
      <c r="X181" s="60">
        <v>2.625</v>
      </c>
      <c r="Y181" s="12">
        <v>185.63</v>
      </c>
      <c r="Z181" s="61">
        <f t="shared" si="3645"/>
        <v>70716.190476190473</v>
      </c>
      <c r="AA181" s="60">
        <v>0</v>
      </c>
      <c r="AB181" s="12">
        <v>0</v>
      </c>
      <c r="AC181" s="61">
        <v>0</v>
      </c>
      <c r="AD181" s="60">
        <v>0</v>
      </c>
      <c r="AE181" s="12">
        <v>0</v>
      </c>
      <c r="AF181" s="61">
        <v>0</v>
      </c>
      <c r="AG181" s="60">
        <v>0</v>
      </c>
      <c r="AH181" s="12">
        <v>0</v>
      </c>
      <c r="AI181" s="61">
        <v>0</v>
      </c>
      <c r="AJ181" s="60">
        <v>20.981000000000002</v>
      </c>
      <c r="AK181" s="12">
        <v>475.26</v>
      </c>
      <c r="AL181" s="61">
        <f t="shared" si="3647"/>
        <v>22651.923168581096</v>
      </c>
      <c r="AM181" s="60">
        <v>0</v>
      </c>
      <c r="AN181" s="12">
        <v>0</v>
      </c>
      <c r="AO181" s="61">
        <v>0</v>
      </c>
      <c r="AP181" s="60">
        <v>1.575</v>
      </c>
      <c r="AQ181" s="12">
        <v>57.79</v>
      </c>
      <c r="AR181" s="61">
        <f t="shared" si="3648"/>
        <v>36692.063492063491</v>
      </c>
      <c r="AS181" s="60">
        <v>11.946999999999999</v>
      </c>
      <c r="AT181" s="12">
        <v>532.11</v>
      </c>
      <c r="AU181" s="61">
        <f t="shared" si="3649"/>
        <v>44539.214865656657</v>
      </c>
      <c r="AV181" s="60">
        <v>0</v>
      </c>
      <c r="AW181" s="12">
        <v>0</v>
      </c>
      <c r="AX181" s="61">
        <v>0</v>
      </c>
      <c r="AY181" s="60">
        <v>0</v>
      </c>
      <c r="AZ181" s="12">
        <v>0</v>
      </c>
      <c r="BA181" s="61">
        <v>0</v>
      </c>
      <c r="BB181" s="60">
        <v>0</v>
      </c>
      <c r="BC181" s="12">
        <v>0</v>
      </c>
      <c r="BD181" s="61">
        <v>0</v>
      </c>
      <c r="BE181" s="60">
        <v>0</v>
      </c>
      <c r="BF181" s="12">
        <v>0</v>
      </c>
      <c r="BG181" s="61">
        <v>0</v>
      </c>
      <c r="BH181" s="60">
        <v>0</v>
      </c>
      <c r="BI181" s="12">
        <v>0</v>
      </c>
      <c r="BJ181" s="61">
        <v>0</v>
      </c>
      <c r="BK181" s="60">
        <v>22.184000000000001</v>
      </c>
      <c r="BL181" s="12">
        <v>7782.98</v>
      </c>
      <c r="BM181" s="61">
        <f t="shared" si="3652"/>
        <v>350837.54056977999</v>
      </c>
      <c r="BN181" s="60">
        <v>0</v>
      </c>
      <c r="BO181" s="12">
        <v>0</v>
      </c>
      <c r="BP181" s="61">
        <v>0</v>
      </c>
      <c r="BQ181" s="60">
        <v>0.215</v>
      </c>
      <c r="BR181" s="12">
        <v>108.65</v>
      </c>
      <c r="BS181" s="61">
        <f t="shared" ref="BS181:BS184" si="3733">BR181/BQ181*1000</f>
        <v>505348.83720930235</v>
      </c>
      <c r="BT181" s="60">
        <v>153.29599999999999</v>
      </c>
      <c r="BU181" s="12">
        <v>2699.57</v>
      </c>
      <c r="BV181" s="61">
        <f t="shared" si="3653"/>
        <v>17610.179000104374</v>
      </c>
      <c r="BW181" s="60">
        <v>6.2320000000000002</v>
      </c>
      <c r="BX181" s="12">
        <v>1330.31</v>
      </c>
      <c r="BY181" s="61">
        <f t="shared" si="3654"/>
        <v>213464.37740693195</v>
      </c>
      <c r="BZ181" s="60">
        <v>0</v>
      </c>
      <c r="CA181" s="12">
        <v>0</v>
      </c>
      <c r="CB181" s="61">
        <v>0</v>
      </c>
      <c r="CC181" s="60">
        <v>0</v>
      </c>
      <c r="CD181" s="12">
        <v>0</v>
      </c>
      <c r="CE181" s="61">
        <v>0</v>
      </c>
      <c r="CF181" s="60">
        <v>0</v>
      </c>
      <c r="CG181" s="12">
        <v>0</v>
      </c>
      <c r="CH181" s="61">
        <v>0</v>
      </c>
      <c r="CI181" s="60">
        <v>0</v>
      </c>
      <c r="CJ181" s="12">
        <v>0</v>
      </c>
      <c r="CK181" s="61">
        <v>0</v>
      </c>
      <c r="CL181" s="60">
        <v>0</v>
      </c>
      <c r="CM181" s="12">
        <v>0</v>
      </c>
      <c r="CN181" s="61">
        <v>0</v>
      </c>
      <c r="CO181" s="60">
        <v>0</v>
      </c>
      <c r="CP181" s="12">
        <v>0</v>
      </c>
      <c r="CQ181" s="61">
        <v>0</v>
      </c>
      <c r="CR181" s="60">
        <v>30.827000000000002</v>
      </c>
      <c r="CS181" s="12">
        <v>3762.72</v>
      </c>
      <c r="CT181" s="61">
        <f t="shared" si="3655"/>
        <v>122059.23378856196</v>
      </c>
      <c r="CU181" s="60">
        <v>80.149000000000001</v>
      </c>
      <c r="CV181" s="12">
        <v>4861.1099999999997</v>
      </c>
      <c r="CW181" s="61">
        <f t="shared" si="3656"/>
        <v>60650.912675142543</v>
      </c>
      <c r="CX181" s="60">
        <v>0</v>
      </c>
      <c r="CY181" s="12">
        <v>0</v>
      </c>
      <c r="CZ181" s="61">
        <v>0</v>
      </c>
      <c r="DA181" s="60">
        <v>0.70399999999999996</v>
      </c>
      <c r="DB181" s="12">
        <v>12.69</v>
      </c>
      <c r="DC181" s="61">
        <f t="shared" si="3657"/>
        <v>18025.568181818184</v>
      </c>
      <c r="DD181" s="60">
        <v>0</v>
      </c>
      <c r="DE181" s="12">
        <v>0</v>
      </c>
      <c r="DF181" s="61">
        <v>0</v>
      </c>
      <c r="DG181" s="60">
        <v>0</v>
      </c>
      <c r="DH181" s="12">
        <v>0</v>
      </c>
      <c r="DI181" s="61">
        <v>0</v>
      </c>
      <c r="DJ181" s="60">
        <v>12.363</v>
      </c>
      <c r="DK181" s="12">
        <v>1680.45</v>
      </c>
      <c r="DL181" s="61">
        <f t="shared" si="3659"/>
        <v>135925.74617811211</v>
      </c>
      <c r="DM181" s="60">
        <v>1.5509999999999999</v>
      </c>
      <c r="DN181" s="12">
        <v>11.73</v>
      </c>
      <c r="DO181" s="61">
        <f t="shared" si="3660"/>
        <v>7562.8626692456482</v>
      </c>
      <c r="DP181" s="60">
        <v>0</v>
      </c>
      <c r="DQ181" s="12">
        <v>0</v>
      </c>
      <c r="DR181" s="61">
        <v>0</v>
      </c>
      <c r="DS181" s="60">
        <v>0</v>
      </c>
      <c r="DT181" s="12">
        <v>0</v>
      </c>
      <c r="DU181" s="61">
        <v>0</v>
      </c>
      <c r="DV181" s="60">
        <v>62.524999999999999</v>
      </c>
      <c r="DW181" s="12">
        <v>10585.54</v>
      </c>
      <c r="DX181" s="61">
        <f t="shared" si="3662"/>
        <v>169300.91963214715</v>
      </c>
      <c r="DY181" s="54">
        <v>0</v>
      </c>
      <c r="DZ181" s="10">
        <v>0</v>
      </c>
      <c r="EA181" s="55">
        <f t="shared" si="3663"/>
        <v>0</v>
      </c>
      <c r="EB181" s="60">
        <v>122.636</v>
      </c>
      <c r="EC181" s="12">
        <v>9909.74</v>
      </c>
      <c r="ED181" s="61">
        <f t="shared" si="3664"/>
        <v>80806.125444404592</v>
      </c>
      <c r="EE181" s="60">
        <v>2.3290000000000002</v>
      </c>
      <c r="EF181" s="12">
        <v>34.729999999999997</v>
      </c>
      <c r="EG181" s="61">
        <f t="shared" si="3718"/>
        <v>14911.979390296261</v>
      </c>
      <c r="EH181" s="60">
        <v>2.1999999999999999E-2</v>
      </c>
      <c r="EI181" s="12">
        <v>1.81</v>
      </c>
      <c r="EJ181" s="61">
        <f t="shared" si="3665"/>
        <v>82272.727272727279</v>
      </c>
      <c r="EK181" s="60">
        <v>0</v>
      </c>
      <c r="EL181" s="12">
        <v>0</v>
      </c>
      <c r="EM181" s="61">
        <v>0</v>
      </c>
      <c r="EN181" s="60">
        <v>0</v>
      </c>
      <c r="EO181" s="12">
        <v>0</v>
      </c>
      <c r="EP181" s="61">
        <v>0</v>
      </c>
      <c r="EQ181" s="60">
        <v>0</v>
      </c>
      <c r="ER181" s="12">
        <v>0</v>
      </c>
      <c r="ES181" s="61">
        <v>0</v>
      </c>
      <c r="ET181" s="60">
        <v>0</v>
      </c>
      <c r="EU181" s="12">
        <v>0</v>
      </c>
      <c r="EV181" s="61">
        <v>0</v>
      </c>
      <c r="EW181" s="60">
        <v>0.02</v>
      </c>
      <c r="EX181" s="12">
        <v>28.84</v>
      </c>
      <c r="EY181" s="61">
        <f t="shared" si="3666"/>
        <v>1442000</v>
      </c>
      <c r="EZ181" s="60">
        <v>1.43</v>
      </c>
      <c r="FA181" s="12">
        <v>259.01</v>
      </c>
      <c r="FB181" s="61">
        <f t="shared" si="3667"/>
        <v>181125.87412587414</v>
      </c>
      <c r="FC181" s="60">
        <v>0</v>
      </c>
      <c r="FD181" s="12">
        <v>0</v>
      </c>
      <c r="FE181" s="61">
        <v>0</v>
      </c>
      <c r="FF181" s="60">
        <v>52.750999999999998</v>
      </c>
      <c r="FG181" s="12">
        <v>3807.51</v>
      </c>
      <c r="FH181" s="61">
        <f t="shared" si="3668"/>
        <v>72178.916039506366</v>
      </c>
      <c r="FI181" s="60">
        <v>0</v>
      </c>
      <c r="FJ181" s="12">
        <v>0</v>
      </c>
      <c r="FK181" s="61">
        <v>0</v>
      </c>
      <c r="FL181" s="60">
        <v>0</v>
      </c>
      <c r="FM181" s="12">
        <v>0</v>
      </c>
      <c r="FN181" s="61">
        <v>0</v>
      </c>
      <c r="FO181" s="60">
        <v>186.26599999999999</v>
      </c>
      <c r="FP181" s="12">
        <v>1710.91</v>
      </c>
      <c r="FQ181" s="61">
        <f t="shared" si="3669"/>
        <v>9185.3048865600813</v>
      </c>
      <c r="FR181" s="60">
        <v>1E-3</v>
      </c>
      <c r="FS181" s="12">
        <v>1.9</v>
      </c>
      <c r="FT181" s="61">
        <f t="shared" si="3670"/>
        <v>1899999.9999999998</v>
      </c>
      <c r="FU181" s="60">
        <v>97.388000000000005</v>
      </c>
      <c r="FV181" s="12">
        <v>10630.73</v>
      </c>
      <c r="FW181" s="61">
        <f t="shared" si="3671"/>
        <v>109158.52055694745</v>
      </c>
      <c r="FX181" s="60">
        <v>0</v>
      </c>
      <c r="FY181" s="12">
        <v>0</v>
      </c>
      <c r="FZ181" s="61">
        <v>0</v>
      </c>
      <c r="GA181" s="60">
        <v>1.1739999999999999</v>
      </c>
      <c r="GB181" s="12">
        <v>135.86000000000001</v>
      </c>
      <c r="GC181" s="61">
        <f t="shared" si="3672"/>
        <v>115724.02044293017</v>
      </c>
      <c r="GD181" s="60">
        <v>0</v>
      </c>
      <c r="GE181" s="12">
        <v>0</v>
      </c>
      <c r="GF181" s="61">
        <v>0</v>
      </c>
      <c r="GG181" s="60">
        <v>0.28599999999999998</v>
      </c>
      <c r="GH181" s="12">
        <v>39.64</v>
      </c>
      <c r="GI181" s="61">
        <f t="shared" si="3673"/>
        <v>138601.39860139863</v>
      </c>
      <c r="GJ181" s="60">
        <v>15.058999999999999</v>
      </c>
      <c r="GK181" s="12">
        <v>106.55</v>
      </c>
      <c r="GL181" s="61">
        <f t="shared" si="3674"/>
        <v>7075.503021448967</v>
      </c>
      <c r="GM181" s="60">
        <v>0</v>
      </c>
      <c r="GN181" s="12">
        <v>0</v>
      </c>
      <c r="GO181" s="61">
        <v>0</v>
      </c>
      <c r="GP181" s="60">
        <v>0</v>
      </c>
      <c r="GQ181" s="12">
        <v>0</v>
      </c>
      <c r="GR181" s="61">
        <v>0</v>
      </c>
      <c r="GS181" s="60">
        <v>0</v>
      </c>
      <c r="GT181" s="12">
        <v>0</v>
      </c>
      <c r="GU181" s="61">
        <v>0</v>
      </c>
      <c r="GV181" s="60">
        <v>0</v>
      </c>
      <c r="GW181" s="12">
        <v>0</v>
      </c>
      <c r="GX181" s="61">
        <v>0</v>
      </c>
      <c r="GY181" s="60">
        <v>0</v>
      </c>
      <c r="GZ181" s="12">
        <v>0</v>
      </c>
      <c r="HA181" s="61">
        <v>0</v>
      </c>
      <c r="HB181" s="60">
        <v>1.2999999999999999E-2</v>
      </c>
      <c r="HC181" s="12">
        <v>0.64</v>
      </c>
      <c r="HD181" s="61">
        <f t="shared" si="3730"/>
        <v>49230.769230769234</v>
      </c>
      <c r="HE181" s="60">
        <v>0</v>
      </c>
      <c r="HF181" s="12">
        <v>0</v>
      </c>
      <c r="HG181" s="61">
        <v>0</v>
      </c>
      <c r="HH181" s="60">
        <v>0</v>
      </c>
      <c r="HI181" s="12">
        <v>0</v>
      </c>
      <c r="HJ181" s="61">
        <v>0</v>
      </c>
      <c r="HK181" s="60">
        <v>0</v>
      </c>
      <c r="HL181" s="12">
        <v>0</v>
      </c>
      <c r="HM181" s="61">
        <v>0</v>
      </c>
      <c r="HN181" s="60">
        <v>0</v>
      </c>
      <c r="HO181" s="12">
        <v>0</v>
      </c>
      <c r="HP181" s="61">
        <v>0</v>
      </c>
      <c r="HQ181" s="60">
        <v>12.07</v>
      </c>
      <c r="HR181" s="12">
        <v>318.92</v>
      </c>
      <c r="HS181" s="61">
        <f t="shared" si="3677"/>
        <v>26422.535211267608</v>
      </c>
      <c r="HT181" s="60">
        <v>0</v>
      </c>
      <c r="HU181" s="12">
        <v>0</v>
      </c>
      <c r="HV181" s="61">
        <v>0</v>
      </c>
      <c r="HW181" s="60">
        <v>0</v>
      </c>
      <c r="HX181" s="12">
        <v>0</v>
      </c>
      <c r="HY181" s="61">
        <v>0</v>
      </c>
      <c r="HZ181" s="60">
        <v>0</v>
      </c>
      <c r="IA181" s="12">
        <v>0</v>
      </c>
      <c r="IB181" s="61">
        <v>0</v>
      </c>
      <c r="IC181" s="60">
        <v>0</v>
      </c>
      <c r="ID181" s="12">
        <v>0</v>
      </c>
      <c r="IE181" s="61">
        <v>0</v>
      </c>
      <c r="IF181" s="60">
        <v>0</v>
      </c>
      <c r="IG181" s="12">
        <v>0</v>
      </c>
      <c r="IH181" s="61">
        <v>0</v>
      </c>
      <c r="II181" s="60">
        <v>9.3209999999999997</v>
      </c>
      <c r="IJ181" s="12">
        <v>508.73</v>
      </c>
      <c r="IK181" s="61">
        <f t="shared" si="3720"/>
        <v>54578.907842506167</v>
      </c>
      <c r="IL181" s="60">
        <v>0</v>
      </c>
      <c r="IM181" s="12">
        <v>0</v>
      </c>
      <c r="IN181" s="61">
        <v>0</v>
      </c>
      <c r="IO181" s="60">
        <v>0</v>
      </c>
      <c r="IP181" s="12">
        <v>0</v>
      </c>
      <c r="IQ181" s="61">
        <v>0</v>
      </c>
      <c r="IR181" s="60">
        <v>0</v>
      </c>
      <c r="IS181" s="12">
        <v>0</v>
      </c>
      <c r="IT181" s="61">
        <v>0</v>
      </c>
      <c r="IU181" s="60">
        <v>0.152</v>
      </c>
      <c r="IV181" s="12">
        <v>0.23</v>
      </c>
      <c r="IW181" s="61">
        <f t="shared" si="3678"/>
        <v>1513.1578947368423</v>
      </c>
      <c r="IX181" s="60">
        <v>65.697000000000003</v>
      </c>
      <c r="IY181" s="12">
        <v>2504.83</v>
      </c>
      <c r="IZ181" s="61">
        <f t="shared" si="3679"/>
        <v>38127.007321491088</v>
      </c>
      <c r="JA181" s="60">
        <v>2.1459999999999999</v>
      </c>
      <c r="JB181" s="12">
        <v>580.39</v>
      </c>
      <c r="JC181" s="61">
        <f t="shared" si="3680"/>
        <v>270452.00372786581</v>
      </c>
      <c r="JD181" s="60">
        <v>0</v>
      </c>
      <c r="JE181" s="12">
        <v>0</v>
      </c>
      <c r="JF181" s="61">
        <v>0</v>
      </c>
      <c r="JG181" s="60">
        <v>1.6639999999999999</v>
      </c>
      <c r="JH181" s="12">
        <v>17.09</v>
      </c>
      <c r="JI181" s="61">
        <f t="shared" si="3681"/>
        <v>10270.432692307693</v>
      </c>
      <c r="JJ181" s="60">
        <v>0</v>
      </c>
      <c r="JK181" s="12">
        <v>0</v>
      </c>
      <c r="JL181" s="61">
        <v>0</v>
      </c>
      <c r="JM181" s="60">
        <v>10.504</v>
      </c>
      <c r="JN181" s="12">
        <v>171.88</v>
      </c>
      <c r="JO181" s="61">
        <f t="shared" si="3682"/>
        <v>16363.290175171365</v>
      </c>
      <c r="JP181" s="60">
        <v>0</v>
      </c>
      <c r="JQ181" s="12">
        <v>0</v>
      </c>
      <c r="JR181" s="61">
        <v>0</v>
      </c>
      <c r="JS181" s="60">
        <v>0</v>
      </c>
      <c r="JT181" s="12">
        <v>0</v>
      </c>
      <c r="JU181" s="61">
        <v>0</v>
      </c>
      <c r="JV181" s="60">
        <v>0</v>
      </c>
      <c r="JW181" s="12">
        <v>0</v>
      </c>
      <c r="JX181" s="61">
        <v>0</v>
      </c>
      <c r="JY181" s="60">
        <v>0</v>
      </c>
      <c r="JZ181" s="12">
        <v>0</v>
      </c>
      <c r="KA181" s="61">
        <v>0</v>
      </c>
      <c r="KB181" s="60">
        <v>0.33800000000000002</v>
      </c>
      <c r="KC181" s="12">
        <v>90.64</v>
      </c>
      <c r="KD181" s="61">
        <f t="shared" si="3684"/>
        <v>268165.68047337281</v>
      </c>
      <c r="KE181" s="60">
        <v>199.62100000000001</v>
      </c>
      <c r="KF181" s="12">
        <v>14509.98</v>
      </c>
      <c r="KG181" s="61">
        <f t="shared" si="3685"/>
        <v>72687.643083643488</v>
      </c>
      <c r="KH181" s="60">
        <v>0</v>
      </c>
      <c r="KI181" s="12">
        <v>0</v>
      </c>
      <c r="KJ181" s="61">
        <v>0</v>
      </c>
      <c r="KK181" s="60">
        <v>3.7010000000000001</v>
      </c>
      <c r="KL181" s="12">
        <v>795.08</v>
      </c>
      <c r="KM181" s="61">
        <f t="shared" si="3712"/>
        <v>214828.42475006756</v>
      </c>
      <c r="KN181" s="60">
        <v>0</v>
      </c>
      <c r="KO181" s="12">
        <v>0</v>
      </c>
      <c r="KP181" s="61">
        <v>0</v>
      </c>
      <c r="KQ181" s="60">
        <v>4.8000000000000001E-2</v>
      </c>
      <c r="KR181" s="12">
        <v>78.900000000000006</v>
      </c>
      <c r="KS181" s="61">
        <f t="shared" si="3687"/>
        <v>1643750</v>
      </c>
      <c r="KT181" s="60">
        <v>10.214</v>
      </c>
      <c r="KU181" s="12">
        <v>1258.54</v>
      </c>
      <c r="KV181" s="61">
        <f t="shared" si="3688"/>
        <v>123217.1529273546</v>
      </c>
      <c r="KW181" s="60">
        <v>0</v>
      </c>
      <c r="KX181" s="12">
        <v>0</v>
      </c>
      <c r="KY181" s="61">
        <v>0</v>
      </c>
      <c r="KZ181" s="60">
        <v>3.0000000000000001E-3</v>
      </c>
      <c r="LA181" s="12">
        <v>0.06</v>
      </c>
      <c r="LB181" s="61">
        <f t="shared" si="3731"/>
        <v>20000</v>
      </c>
      <c r="LC181" s="60">
        <v>0</v>
      </c>
      <c r="LD181" s="12">
        <v>0</v>
      </c>
      <c r="LE181" s="61">
        <v>0</v>
      </c>
      <c r="LF181" s="60">
        <v>0</v>
      </c>
      <c r="LG181" s="12">
        <v>0</v>
      </c>
      <c r="LH181" s="61">
        <v>0</v>
      </c>
      <c r="LI181" s="60">
        <v>0</v>
      </c>
      <c r="LJ181" s="12">
        <v>0</v>
      </c>
      <c r="LK181" s="61">
        <v>0</v>
      </c>
      <c r="LL181" s="60">
        <v>2.129</v>
      </c>
      <c r="LM181" s="12">
        <v>52.53</v>
      </c>
      <c r="LN181" s="61">
        <f t="shared" si="3689"/>
        <v>24673.555659934242</v>
      </c>
      <c r="LO181" s="60">
        <v>0</v>
      </c>
      <c r="LP181" s="12">
        <v>0</v>
      </c>
      <c r="LQ181" s="61">
        <v>0</v>
      </c>
      <c r="LR181" s="60">
        <v>0</v>
      </c>
      <c r="LS181" s="12">
        <v>0</v>
      </c>
      <c r="LT181" s="61">
        <v>0</v>
      </c>
      <c r="LU181" s="60">
        <v>0.497</v>
      </c>
      <c r="LV181" s="12">
        <v>109.09</v>
      </c>
      <c r="LW181" s="61">
        <f t="shared" si="3690"/>
        <v>219496.98189134808</v>
      </c>
      <c r="LX181" s="60">
        <v>85.641000000000005</v>
      </c>
      <c r="LY181" s="12">
        <v>2454.48</v>
      </c>
      <c r="LZ181" s="61">
        <f t="shared" si="3691"/>
        <v>28660.104389252807</v>
      </c>
      <c r="MA181" s="60">
        <v>0.378</v>
      </c>
      <c r="MB181" s="12">
        <v>148.54</v>
      </c>
      <c r="MC181" s="61">
        <f t="shared" si="3692"/>
        <v>392962.96296296292</v>
      </c>
      <c r="MD181" s="60">
        <v>0</v>
      </c>
      <c r="ME181" s="12">
        <v>0</v>
      </c>
      <c r="MF181" s="61">
        <v>0</v>
      </c>
      <c r="MG181" s="60">
        <v>12.363</v>
      </c>
      <c r="MH181" s="12">
        <v>1680.45</v>
      </c>
      <c r="MI181" s="61">
        <f t="shared" si="3693"/>
        <v>135925.74617811211</v>
      </c>
      <c r="MJ181" s="60">
        <v>1.53</v>
      </c>
      <c r="MK181" s="12">
        <v>1139.24</v>
      </c>
      <c r="ML181" s="61">
        <f t="shared" si="3694"/>
        <v>744601.30718954245</v>
      </c>
      <c r="MM181" s="60">
        <v>7.5419999999999998</v>
      </c>
      <c r="MN181" s="12">
        <v>1474.07</v>
      </c>
      <c r="MO181" s="61">
        <f t="shared" si="3695"/>
        <v>195448.15698753647</v>
      </c>
      <c r="MP181" s="60">
        <v>0</v>
      </c>
      <c r="MQ181" s="12">
        <v>0</v>
      </c>
      <c r="MR181" s="61">
        <v>0</v>
      </c>
      <c r="MS181" s="60">
        <v>2.0350000000000001</v>
      </c>
      <c r="MT181" s="12">
        <v>13.2</v>
      </c>
      <c r="MU181" s="61">
        <f t="shared" si="3696"/>
        <v>6486.4864864864858</v>
      </c>
      <c r="MV181" s="60">
        <v>0</v>
      </c>
      <c r="MW181" s="12">
        <v>0</v>
      </c>
      <c r="MX181" s="61">
        <v>0</v>
      </c>
      <c r="MY181" s="60">
        <v>65.766999999999996</v>
      </c>
      <c r="MZ181" s="12">
        <v>1062.56</v>
      </c>
      <c r="NA181" s="61">
        <f t="shared" si="3697"/>
        <v>16156.431036842187</v>
      </c>
      <c r="NB181" s="60">
        <v>0</v>
      </c>
      <c r="NC181" s="12">
        <v>0</v>
      </c>
      <c r="ND181" s="61">
        <v>0</v>
      </c>
      <c r="NE181" s="60">
        <v>0</v>
      </c>
      <c r="NF181" s="12">
        <v>0</v>
      </c>
      <c r="NG181" s="61">
        <v>0</v>
      </c>
      <c r="NH181" s="60">
        <v>0</v>
      </c>
      <c r="NI181" s="12">
        <v>0</v>
      </c>
      <c r="NJ181" s="61">
        <v>0</v>
      </c>
      <c r="NK181" s="60">
        <v>3.24</v>
      </c>
      <c r="NL181" s="12">
        <v>135.87</v>
      </c>
      <c r="NM181" s="61">
        <f t="shared" si="3714"/>
        <v>41935.185185185182</v>
      </c>
      <c r="NN181" s="60">
        <v>0</v>
      </c>
      <c r="NO181" s="12">
        <v>0</v>
      </c>
      <c r="NP181" s="61">
        <v>0</v>
      </c>
      <c r="NQ181" s="60">
        <v>0</v>
      </c>
      <c r="NR181" s="12">
        <v>0</v>
      </c>
      <c r="NS181" s="61">
        <v>0</v>
      </c>
      <c r="NT181" s="60">
        <v>0.89600000000000002</v>
      </c>
      <c r="NU181" s="12">
        <v>26.16</v>
      </c>
      <c r="NV181" s="61">
        <f t="shared" si="3700"/>
        <v>29196.428571428569</v>
      </c>
      <c r="NW181" s="60">
        <v>131.435</v>
      </c>
      <c r="NX181" s="12">
        <v>9883.17</v>
      </c>
      <c r="NY181" s="61">
        <f t="shared" si="3701"/>
        <v>75194.354623958614</v>
      </c>
      <c r="NZ181" s="60">
        <v>501.62400000000002</v>
      </c>
      <c r="OA181" s="12">
        <v>39453.089999999997</v>
      </c>
      <c r="OB181" s="61">
        <f t="shared" si="3702"/>
        <v>78650.722453471113</v>
      </c>
      <c r="OC181" s="60">
        <v>0</v>
      </c>
      <c r="OD181" s="12">
        <v>0</v>
      </c>
      <c r="OE181" s="61">
        <v>0</v>
      </c>
      <c r="OF181" s="72">
        <v>1.4999999999999999E-2</v>
      </c>
      <c r="OG181" s="23">
        <v>2.13</v>
      </c>
      <c r="OH181" s="73">
        <v>142000</v>
      </c>
      <c r="OI181" s="60">
        <v>0</v>
      </c>
      <c r="OJ181" s="12">
        <v>0</v>
      </c>
      <c r="OK181" s="61">
        <v>0</v>
      </c>
      <c r="OL181" s="60">
        <v>0</v>
      </c>
      <c r="OM181" s="12">
        <v>0</v>
      </c>
      <c r="ON181" s="61">
        <v>0</v>
      </c>
      <c r="OO181" s="54">
        <v>0</v>
      </c>
      <c r="OP181" s="10">
        <v>0</v>
      </c>
      <c r="OQ181" s="55">
        <f t="shared" si="3703"/>
        <v>0</v>
      </c>
      <c r="OR181" s="60">
        <v>13.574999999999999</v>
      </c>
      <c r="OS181" s="12">
        <v>1969.8</v>
      </c>
      <c r="OT181" s="61">
        <f t="shared" si="3704"/>
        <v>145104.97237569062</v>
      </c>
      <c r="OU181" s="60">
        <v>26.84</v>
      </c>
      <c r="OV181" s="12">
        <v>261.88</v>
      </c>
      <c r="OW181" s="61">
        <f t="shared" si="3715"/>
        <v>9757.078986587183</v>
      </c>
      <c r="OX181" s="60">
        <v>0</v>
      </c>
      <c r="OY181" s="12">
        <v>0</v>
      </c>
      <c r="OZ181" s="61">
        <v>0</v>
      </c>
      <c r="PA181" s="13">
        <f t="shared" si="3705"/>
        <v>7602.9383921568624</v>
      </c>
      <c r="PB181" s="78">
        <f t="shared" si="3706"/>
        <v>140659.64999999997</v>
      </c>
      <c r="PC181" s="6"/>
      <c r="PD181" s="9"/>
      <c r="PE181" s="6"/>
      <c r="PF181" s="6"/>
      <c r="PG181" s="6"/>
      <c r="PH181" s="9"/>
      <c r="PI181" s="6"/>
      <c r="PJ181" s="6"/>
      <c r="PK181" s="6"/>
      <c r="PL181" s="9"/>
      <c r="PM181" s="6"/>
      <c r="PN181" s="6"/>
      <c r="PO181" s="6"/>
      <c r="PP181" s="9"/>
      <c r="PQ181" s="6"/>
      <c r="PR181" s="6"/>
      <c r="PS181" s="6"/>
      <c r="PT181" s="9"/>
      <c r="PU181" s="6"/>
      <c r="PV181" s="6"/>
      <c r="PW181" s="6"/>
      <c r="PX181" s="9"/>
      <c r="PY181" s="6"/>
      <c r="PZ181" s="6"/>
      <c r="QA181" s="6"/>
      <c r="QB181" s="9"/>
      <c r="QC181" s="6"/>
      <c r="QD181" s="6"/>
      <c r="QE181" s="6"/>
      <c r="QF181" s="2"/>
      <c r="QG181" s="1"/>
      <c r="QH181" s="1"/>
      <c r="QI181" s="1"/>
      <c r="QJ181" s="2"/>
      <c r="QK181" s="1"/>
      <c r="QL181" s="1"/>
      <c r="QM181" s="1"/>
      <c r="QN181" s="2"/>
      <c r="QO181" s="1"/>
      <c r="QP181" s="1"/>
      <c r="QQ181" s="1"/>
    </row>
    <row r="182" spans="1:534" x14ac:dyDescent="0.25">
      <c r="A182" s="46">
        <v>2017</v>
      </c>
      <c r="B182" s="47" t="s">
        <v>12</v>
      </c>
      <c r="C182" s="60">
        <v>0</v>
      </c>
      <c r="D182" s="12">
        <v>0</v>
      </c>
      <c r="E182" s="61">
        <v>0</v>
      </c>
      <c r="F182" s="60">
        <v>0</v>
      </c>
      <c r="G182" s="12">
        <v>0</v>
      </c>
      <c r="H182" s="61">
        <v>0</v>
      </c>
      <c r="I182" s="60">
        <v>0</v>
      </c>
      <c r="J182" s="12">
        <v>0</v>
      </c>
      <c r="K182" s="61">
        <v>0</v>
      </c>
      <c r="L182" s="60">
        <v>0</v>
      </c>
      <c r="M182" s="12">
        <v>0</v>
      </c>
      <c r="N182" s="61">
        <v>0</v>
      </c>
      <c r="O182" s="60">
        <v>0</v>
      </c>
      <c r="P182" s="12">
        <v>0</v>
      </c>
      <c r="Q182" s="61">
        <v>0</v>
      </c>
      <c r="R182" s="60">
        <v>0</v>
      </c>
      <c r="S182" s="12">
        <v>0</v>
      </c>
      <c r="T182" s="61">
        <v>0</v>
      </c>
      <c r="U182" s="60">
        <v>3.056</v>
      </c>
      <c r="V182" s="12">
        <v>741.05</v>
      </c>
      <c r="W182" s="61">
        <f t="shared" si="3644"/>
        <v>242490.18324607328</v>
      </c>
      <c r="X182" s="60">
        <v>17.071000000000002</v>
      </c>
      <c r="Y182" s="12">
        <v>714.31</v>
      </c>
      <c r="Z182" s="61">
        <f t="shared" si="3645"/>
        <v>41843.477242106484</v>
      </c>
      <c r="AA182" s="60">
        <v>5.0000000000000001E-3</v>
      </c>
      <c r="AB182" s="12">
        <v>3.18</v>
      </c>
      <c r="AC182" s="61">
        <f t="shared" ref="AC182" si="3734">AB182/AA182*1000</f>
        <v>636000</v>
      </c>
      <c r="AD182" s="60">
        <v>0</v>
      </c>
      <c r="AE182" s="12">
        <v>0</v>
      </c>
      <c r="AF182" s="61">
        <v>0</v>
      </c>
      <c r="AG182" s="60">
        <v>0</v>
      </c>
      <c r="AH182" s="12">
        <v>0</v>
      </c>
      <c r="AI182" s="61">
        <v>0</v>
      </c>
      <c r="AJ182" s="60">
        <v>11.141999999999999</v>
      </c>
      <c r="AK182" s="12">
        <v>1261.78</v>
      </c>
      <c r="AL182" s="61">
        <f t="shared" si="3647"/>
        <v>113245.37784957817</v>
      </c>
      <c r="AM182" s="60">
        <v>0</v>
      </c>
      <c r="AN182" s="12">
        <v>0</v>
      </c>
      <c r="AO182" s="61">
        <v>0</v>
      </c>
      <c r="AP182" s="60">
        <v>0.70099999999999996</v>
      </c>
      <c r="AQ182" s="12">
        <v>11.04</v>
      </c>
      <c r="AR182" s="61">
        <f t="shared" si="3648"/>
        <v>15748.930099857347</v>
      </c>
      <c r="AS182" s="60">
        <v>2E-3</v>
      </c>
      <c r="AT182" s="12">
        <v>1.24</v>
      </c>
      <c r="AU182" s="61">
        <f t="shared" si="3649"/>
        <v>620000</v>
      </c>
      <c r="AV182" s="60">
        <v>3.1749999999999998</v>
      </c>
      <c r="AW182" s="12">
        <v>1213.92</v>
      </c>
      <c r="AX182" s="61">
        <f t="shared" si="3650"/>
        <v>382337.00787401578</v>
      </c>
      <c r="AY182" s="60">
        <v>0</v>
      </c>
      <c r="AZ182" s="12">
        <v>0</v>
      </c>
      <c r="BA182" s="61">
        <v>0</v>
      </c>
      <c r="BB182" s="60">
        <v>0</v>
      </c>
      <c r="BC182" s="12">
        <v>0</v>
      </c>
      <c r="BD182" s="61">
        <v>0</v>
      </c>
      <c r="BE182" s="60">
        <v>0</v>
      </c>
      <c r="BF182" s="12">
        <v>0</v>
      </c>
      <c r="BG182" s="61">
        <v>0</v>
      </c>
      <c r="BH182" s="60">
        <v>0.28699999999999998</v>
      </c>
      <c r="BI182" s="12">
        <v>1.76</v>
      </c>
      <c r="BJ182" s="61">
        <f t="shared" si="3651"/>
        <v>6132.4041811846691</v>
      </c>
      <c r="BK182" s="60">
        <v>10.568</v>
      </c>
      <c r="BL182" s="12">
        <v>3139.9</v>
      </c>
      <c r="BM182" s="61">
        <f t="shared" si="3652"/>
        <v>297113.92884178658</v>
      </c>
      <c r="BN182" s="60">
        <v>0</v>
      </c>
      <c r="BO182" s="12">
        <v>0</v>
      </c>
      <c r="BP182" s="61">
        <v>0</v>
      </c>
      <c r="BQ182" s="60">
        <v>0</v>
      </c>
      <c r="BR182" s="12">
        <v>0</v>
      </c>
      <c r="BS182" s="61">
        <v>0</v>
      </c>
      <c r="BT182" s="60">
        <v>142.71799999999999</v>
      </c>
      <c r="BU182" s="12">
        <v>2814.84</v>
      </c>
      <c r="BV182" s="61">
        <f t="shared" si="3653"/>
        <v>19723.090289942404</v>
      </c>
      <c r="BW182" s="60">
        <v>2.5299999999999998</v>
      </c>
      <c r="BX182" s="12">
        <v>541.07000000000005</v>
      </c>
      <c r="BY182" s="61">
        <f t="shared" si="3654"/>
        <v>213861.66007905142</v>
      </c>
      <c r="BZ182" s="60">
        <v>0</v>
      </c>
      <c r="CA182" s="12">
        <v>0</v>
      </c>
      <c r="CB182" s="61">
        <v>0</v>
      </c>
      <c r="CC182" s="60">
        <v>0</v>
      </c>
      <c r="CD182" s="12">
        <v>0</v>
      </c>
      <c r="CE182" s="61">
        <v>0</v>
      </c>
      <c r="CF182" s="60">
        <v>0</v>
      </c>
      <c r="CG182" s="12">
        <v>0</v>
      </c>
      <c r="CH182" s="61">
        <v>0</v>
      </c>
      <c r="CI182" s="60">
        <v>0</v>
      </c>
      <c r="CJ182" s="12">
        <v>0</v>
      </c>
      <c r="CK182" s="61">
        <v>0</v>
      </c>
      <c r="CL182" s="60">
        <v>0</v>
      </c>
      <c r="CM182" s="12">
        <v>0</v>
      </c>
      <c r="CN182" s="61">
        <v>0</v>
      </c>
      <c r="CO182" s="60">
        <v>0</v>
      </c>
      <c r="CP182" s="12">
        <v>0</v>
      </c>
      <c r="CQ182" s="61">
        <v>0</v>
      </c>
      <c r="CR182" s="60">
        <v>15.327999999999999</v>
      </c>
      <c r="CS182" s="12">
        <v>3765.76</v>
      </c>
      <c r="CT182" s="61">
        <f t="shared" si="3655"/>
        <v>245678.49686847601</v>
      </c>
      <c r="CU182" s="60">
        <v>157.93199999999999</v>
      </c>
      <c r="CV182" s="12">
        <v>6636.81</v>
      </c>
      <c r="CW182" s="61">
        <f t="shared" si="3656"/>
        <v>42023.212521844849</v>
      </c>
      <c r="CX182" s="60">
        <v>0</v>
      </c>
      <c r="CY182" s="12">
        <v>0</v>
      </c>
      <c r="CZ182" s="61">
        <v>0</v>
      </c>
      <c r="DA182" s="60">
        <v>2.5219999999999998</v>
      </c>
      <c r="DB182" s="12">
        <v>69.8</v>
      </c>
      <c r="DC182" s="61">
        <f t="shared" si="3657"/>
        <v>27676.447264076131</v>
      </c>
      <c r="DD182" s="60">
        <v>0</v>
      </c>
      <c r="DE182" s="12">
        <v>0</v>
      </c>
      <c r="DF182" s="61">
        <v>0</v>
      </c>
      <c r="DG182" s="60">
        <v>0.15</v>
      </c>
      <c r="DH182" s="12">
        <v>14</v>
      </c>
      <c r="DI182" s="61">
        <f t="shared" si="3658"/>
        <v>93333.333333333343</v>
      </c>
      <c r="DJ182" s="60">
        <v>0.18</v>
      </c>
      <c r="DK182" s="12">
        <v>1991.22</v>
      </c>
      <c r="DL182" s="61">
        <f t="shared" si="3659"/>
        <v>11062333.333333334</v>
      </c>
      <c r="DM182" s="60">
        <v>0.30199999999999999</v>
      </c>
      <c r="DN182" s="12">
        <v>2.71</v>
      </c>
      <c r="DO182" s="61">
        <f t="shared" si="3660"/>
        <v>8973.5099337748361</v>
      </c>
      <c r="DP182" s="60">
        <v>0</v>
      </c>
      <c r="DQ182" s="12">
        <v>0</v>
      </c>
      <c r="DR182" s="61">
        <v>0</v>
      </c>
      <c r="DS182" s="60">
        <v>0</v>
      </c>
      <c r="DT182" s="12">
        <v>0</v>
      </c>
      <c r="DU182" s="61">
        <v>0</v>
      </c>
      <c r="DV182" s="60">
        <v>96.456000000000003</v>
      </c>
      <c r="DW182" s="12">
        <v>14698.32</v>
      </c>
      <c r="DX182" s="61">
        <f t="shared" si="3662"/>
        <v>152383.6775317243</v>
      </c>
      <c r="DY182" s="54">
        <v>0</v>
      </c>
      <c r="DZ182" s="10">
        <v>0</v>
      </c>
      <c r="EA182" s="55">
        <f t="shared" si="3663"/>
        <v>0</v>
      </c>
      <c r="EB182" s="60">
        <v>158.07499999999999</v>
      </c>
      <c r="EC182" s="12">
        <v>13249.13</v>
      </c>
      <c r="ED182" s="61">
        <f t="shared" si="3664"/>
        <v>83815.467341451847</v>
      </c>
      <c r="EE182" s="60">
        <v>0</v>
      </c>
      <c r="EF182" s="12">
        <v>0</v>
      </c>
      <c r="EG182" s="61">
        <v>0</v>
      </c>
      <c r="EH182" s="60">
        <v>0.156</v>
      </c>
      <c r="EI182" s="12">
        <v>11.09</v>
      </c>
      <c r="EJ182" s="61">
        <f t="shared" si="3665"/>
        <v>71089.743589743593</v>
      </c>
      <c r="EK182" s="60">
        <v>0</v>
      </c>
      <c r="EL182" s="12">
        <v>0</v>
      </c>
      <c r="EM182" s="61">
        <v>0</v>
      </c>
      <c r="EN182" s="60">
        <v>0</v>
      </c>
      <c r="EO182" s="12">
        <v>0</v>
      </c>
      <c r="EP182" s="61">
        <v>0</v>
      </c>
      <c r="EQ182" s="60">
        <v>0</v>
      </c>
      <c r="ER182" s="12">
        <v>0</v>
      </c>
      <c r="ES182" s="61">
        <v>0</v>
      </c>
      <c r="ET182" s="60">
        <v>0</v>
      </c>
      <c r="EU182" s="12">
        <v>0</v>
      </c>
      <c r="EV182" s="61">
        <v>0</v>
      </c>
      <c r="EW182" s="60">
        <v>0.71099999999999997</v>
      </c>
      <c r="EX182" s="12">
        <v>31.6</v>
      </c>
      <c r="EY182" s="61">
        <f t="shared" si="3666"/>
        <v>44444.444444444453</v>
      </c>
      <c r="EZ182" s="60">
        <v>9.0039999999999996</v>
      </c>
      <c r="FA182" s="12">
        <v>1436.59</v>
      </c>
      <c r="FB182" s="61">
        <f t="shared" si="3667"/>
        <v>159550.19991115059</v>
      </c>
      <c r="FC182" s="60">
        <v>0</v>
      </c>
      <c r="FD182" s="12">
        <v>0</v>
      </c>
      <c r="FE182" s="61">
        <v>0</v>
      </c>
      <c r="FF182" s="60">
        <v>103.005</v>
      </c>
      <c r="FG182" s="12">
        <v>4929.9799999999996</v>
      </c>
      <c r="FH182" s="61">
        <f t="shared" si="3668"/>
        <v>47861.560118440852</v>
      </c>
      <c r="FI182" s="60">
        <v>4.375</v>
      </c>
      <c r="FJ182" s="12">
        <v>215.61</v>
      </c>
      <c r="FK182" s="61">
        <f t="shared" si="3708"/>
        <v>49282.285714285717</v>
      </c>
      <c r="FL182" s="60">
        <v>0</v>
      </c>
      <c r="FM182" s="12">
        <v>0</v>
      </c>
      <c r="FN182" s="61">
        <v>0</v>
      </c>
      <c r="FO182" s="60">
        <v>191.941</v>
      </c>
      <c r="FP182" s="12">
        <v>10458.280000000001</v>
      </c>
      <c r="FQ182" s="61">
        <f t="shared" si="3669"/>
        <v>54486.951719538825</v>
      </c>
      <c r="FR182" s="60">
        <v>0.51400000000000001</v>
      </c>
      <c r="FS182" s="12">
        <v>200.6</v>
      </c>
      <c r="FT182" s="61">
        <f t="shared" si="3670"/>
        <v>390272.373540856</v>
      </c>
      <c r="FU182" s="60">
        <v>197.63900000000001</v>
      </c>
      <c r="FV182" s="12">
        <v>14996.4</v>
      </c>
      <c r="FW182" s="61">
        <f t="shared" si="3671"/>
        <v>75877.736681525406</v>
      </c>
      <c r="FX182" s="60">
        <v>0</v>
      </c>
      <c r="FY182" s="12">
        <v>0</v>
      </c>
      <c r="FZ182" s="61">
        <v>0</v>
      </c>
      <c r="GA182" s="60">
        <v>1.8089999999999999</v>
      </c>
      <c r="GB182" s="12">
        <v>330.47</v>
      </c>
      <c r="GC182" s="61">
        <f t="shared" si="3672"/>
        <v>182681.03924820345</v>
      </c>
      <c r="GD182" s="60">
        <v>0</v>
      </c>
      <c r="GE182" s="12">
        <v>0</v>
      </c>
      <c r="GF182" s="61">
        <v>0</v>
      </c>
      <c r="GG182" s="60">
        <v>1.2999999999999999E-2</v>
      </c>
      <c r="GH182" s="12">
        <v>4.1100000000000003</v>
      </c>
      <c r="GI182" s="61">
        <f t="shared" si="3673"/>
        <v>316153.84615384619</v>
      </c>
      <c r="GJ182" s="60">
        <v>0.38700000000000001</v>
      </c>
      <c r="GK182" s="12">
        <v>8.86</v>
      </c>
      <c r="GL182" s="61">
        <f t="shared" si="3674"/>
        <v>22894.05684754522</v>
      </c>
      <c r="GM182" s="60">
        <v>0</v>
      </c>
      <c r="GN182" s="12">
        <v>0</v>
      </c>
      <c r="GO182" s="61">
        <v>0</v>
      </c>
      <c r="GP182" s="60">
        <v>0</v>
      </c>
      <c r="GQ182" s="12">
        <v>0</v>
      </c>
      <c r="GR182" s="61">
        <v>0</v>
      </c>
      <c r="GS182" s="60">
        <v>0</v>
      </c>
      <c r="GT182" s="12">
        <v>0</v>
      </c>
      <c r="GU182" s="61">
        <v>0</v>
      </c>
      <c r="GV182" s="60">
        <v>0</v>
      </c>
      <c r="GW182" s="12">
        <v>0</v>
      </c>
      <c r="GX182" s="61">
        <v>0</v>
      </c>
      <c r="GY182" s="60">
        <v>0.15</v>
      </c>
      <c r="GZ182" s="12">
        <v>9.06</v>
      </c>
      <c r="HA182" s="61">
        <f t="shared" si="3675"/>
        <v>60400.000000000007</v>
      </c>
      <c r="HB182" s="60">
        <v>0</v>
      </c>
      <c r="HC182" s="12">
        <v>0</v>
      </c>
      <c r="HD182" s="61">
        <v>0</v>
      </c>
      <c r="HE182" s="60">
        <v>0</v>
      </c>
      <c r="HF182" s="12">
        <v>0</v>
      </c>
      <c r="HG182" s="61">
        <v>0</v>
      </c>
      <c r="HH182" s="60">
        <v>0</v>
      </c>
      <c r="HI182" s="12">
        <v>0</v>
      </c>
      <c r="HJ182" s="61">
        <v>0</v>
      </c>
      <c r="HK182" s="60">
        <v>0</v>
      </c>
      <c r="HL182" s="12">
        <v>0</v>
      </c>
      <c r="HM182" s="61">
        <v>0</v>
      </c>
      <c r="HN182" s="60">
        <v>0</v>
      </c>
      <c r="HO182" s="12">
        <v>0</v>
      </c>
      <c r="HP182" s="61">
        <v>0</v>
      </c>
      <c r="HQ182" s="60">
        <v>0.09</v>
      </c>
      <c r="HR182" s="12">
        <v>11.51</v>
      </c>
      <c r="HS182" s="61">
        <f t="shared" si="3677"/>
        <v>127888.88888888889</v>
      </c>
      <c r="HT182" s="60">
        <v>0</v>
      </c>
      <c r="HU182" s="12">
        <v>0</v>
      </c>
      <c r="HV182" s="61">
        <v>0</v>
      </c>
      <c r="HW182" s="60">
        <v>0</v>
      </c>
      <c r="HX182" s="12">
        <v>0</v>
      </c>
      <c r="HY182" s="61">
        <v>0</v>
      </c>
      <c r="HZ182" s="60">
        <v>0</v>
      </c>
      <c r="IA182" s="12">
        <v>0</v>
      </c>
      <c r="IB182" s="61">
        <v>0</v>
      </c>
      <c r="IC182" s="60">
        <v>0</v>
      </c>
      <c r="ID182" s="12">
        <v>0</v>
      </c>
      <c r="IE182" s="61">
        <v>0</v>
      </c>
      <c r="IF182" s="60">
        <v>0</v>
      </c>
      <c r="IG182" s="12">
        <v>0</v>
      </c>
      <c r="IH182" s="61">
        <v>0</v>
      </c>
      <c r="II182" s="60">
        <v>2.9000000000000001E-2</v>
      </c>
      <c r="IJ182" s="12">
        <v>3.88</v>
      </c>
      <c r="IK182" s="61">
        <f t="shared" si="3720"/>
        <v>133793.10344827586</v>
      </c>
      <c r="IL182" s="60">
        <v>0</v>
      </c>
      <c r="IM182" s="12">
        <v>0</v>
      </c>
      <c r="IN182" s="61">
        <v>0</v>
      </c>
      <c r="IO182" s="60">
        <v>0</v>
      </c>
      <c r="IP182" s="12">
        <v>0</v>
      </c>
      <c r="IQ182" s="61">
        <v>0</v>
      </c>
      <c r="IR182" s="60">
        <v>0</v>
      </c>
      <c r="IS182" s="12">
        <v>0</v>
      </c>
      <c r="IT182" s="61">
        <v>0</v>
      </c>
      <c r="IU182" s="60">
        <v>0.56299999999999994</v>
      </c>
      <c r="IV182" s="12">
        <v>6.29</v>
      </c>
      <c r="IW182" s="61">
        <f t="shared" si="3678"/>
        <v>11172.291296625224</v>
      </c>
      <c r="IX182" s="60">
        <v>58.656999999999996</v>
      </c>
      <c r="IY182" s="12">
        <v>1747.26</v>
      </c>
      <c r="IZ182" s="61">
        <f t="shared" si="3679"/>
        <v>29787.749117752359</v>
      </c>
      <c r="JA182" s="60">
        <v>1.302</v>
      </c>
      <c r="JB182" s="12">
        <v>677.16</v>
      </c>
      <c r="JC182" s="61">
        <f t="shared" si="3680"/>
        <v>520092.16589861753</v>
      </c>
      <c r="JD182" s="60">
        <v>0</v>
      </c>
      <c r="JE182" s="12">
        <v>0</v>
      </c>
      <c r="JF182" s="61">
        <v>0</v>
      </c>
      <c r="JG182" s="60">
        <v>3.181</v>
      </c>
      <c r="JH182" s="12">
        <v>11.22</v>
      </c>
      <c r="JI182" s="61">
        <f t="shared" si="3681"/>
        <v>3527.1927066960079</v>
      </c>
      <c r="JJ182" s="60">
        <v>0</v>
      </c>
      <c r="JK182" s="12">
        <v>0</v>
      </c>
      <c r="JL182" s="61">
        <v>0</v>
      </c>
      <c r="JM182" s="60">
        <v>5.51</v>
      </c>
      <c r="JN182" s="12">
        <v>39.979999999999997</v>
      </c>
      <c r="JO182" s="61">
        <f t="shared" si="3682"/>
        <v>7255.8983666061704</v>
      </c>
      <c r="JP182" s="60">
        <v>0</v>
      </c>
      <c r="JQ182" s="12">
        <v>0</v>
      </c>
      <c r="JR182" s="61">
        <v>0</v>
      </c>
      <c r="JS182" s="60">
        <v>0</v>
      </c>
      <c r="JT182" s="12">
        <v>0</v>
      </c>
      <c r="JU182" s="61">
        <v>0</v>
      </c>
      <c r="JV182" s="60">
        <v>0</v>
      </c>
      <c r="JW182" s="12">
        <v>0</v>
      </c>
      <c r="JX182" s="61">
        <v>0</v>
      </c>
      <c r="JY182" s="60">
        <v>1E-3</v>
      </c>
      <c r="JZ182" s="12">
        <v>1.44</v>
      </c>
      <c r="KA182" s="61">
        <f t="shared" si="3711"/>
        <v>1440000</v>
      </c>
      <c r="KB182" s="60">
        <v>0.251</v>
      </c>
      <c r="KC182" s="12">
        <v>53.06</v>
      </c>
      <c r="KD182" s="61">
        <f t="shared" si="3684"/>
        <v>211394.42231075699</v>
      </c>
      <c r="KE182" s="60">
        <v>224.42099999999999</v>
      </c>
      <c r="KF182" s="12">
        <v>20903.189999999999</v>
      </c>
      <c r="KG182" s="61">
        <f t="shared" si="3685"/>
        <v>93142.754020345688</v>
      </c>
      <c r="KH182" s="60">
        <v>0</v>
      </c>
      <c r="KI182" s="12">
        <v>0</v>
      </c>
      <c r="KJ182" s="61">
        <v>0</v>
      </c>
      <c r="KK182" s="60">
        <v>0</v>
      </c>
      <c r="KL182" s="12">
        <v>0</v>
      </c>
      <c r="KM182" s="61">
        <v>0</v>
      </c>
      <c r="KN182" s="60">
        <v>0</v>
      </c>
      <c r="KO182" s="12">
        <v>0</v>
      </c>
      <c r="KP182" s="61">
        <v>0</v>
      </c>
      <c r="KQ182" s="60">
        <v>0.72</v>
      </c>
      <c r="KR182" s="12">
        <v>1157.74</v>
      </c>
      <c r="KS182" s="61">
        <f t="shared" si="3687"/>
        <v>1607972.2222222225</v>
      </c>
      <c r="KT182" s="60">
        <v>16.378</v>
      </c>
      <c r="KU182" s="12">
        <v>2239.4299999999998</v>
      </c>
      <c r="KV182" s="61">
        <f t="shared" si="3688"/>
        <v>136734.03345951886</v>
      </c>
      <c r="KW182" s="60">
        <v>0</v>
      </c>
      <c r="KX182" s="12">
        <v>0</v>
      </c>
      <c r="KY182" s="61">
        <v>0</v>
      </c>
      <c r="KZ182" s="60">
        <v>0</v>
      </c>
      <c r="LA182" s="12">
        <v>0</v>
      </c>
      <c r="LB182" s="61">
        <v>0</v>
      </c>
      <c r="LC182" s="60">
        <v>0</v>
      </c>
      <c r="LD182" s="12">
        <v>0</v>
      </c>
      <c r="LE182" s="61">
        <v>0</v>
      </c>
      <c r="LF182" s="60">
        <v>0</v>
      </c>
      <c r="LG182" s="12">
        <v>0</v>
      </c>
      <c r="LH182" s="61">
        <v>0</v>
      </c>
      <c r="LI182" s="60">
        <v>0</v>
      </c>
      <c r="LJ182" s="12">
        <v>0</v>
      </c>
      <c r="LK182" s="61">
        <v>0</v>
      </c>
      <c r="LL182" s="60">
        <v>9.9000000000000005E-2</v>
      </c>
      <c r="LM182" s="12">
        <v>112.07</v>
      </c>
      <c r="LN182" s="61">
        <f t="shared" si="3689"/>
        <v>1132020.2020202018</v>
      </c>
      <c r="LO182" s="60">
        <v>0</v>
      </c>
      <c r="LP182" s="12">
        <v>0</v>
      </c>
      <c r="LQ182" s="61">
        <v>0</v>
      </c>
      <c r="LR182" s="60">
        <v>0</v>
      </c>
      <c r="LS182" s="12">
        <v>0</v>
      </c>
      <c r="LT182" s="61">
        <v>0</v>
      </c>
      <c r="LU182" s="60">
        <v>1.4E-2</v>
      </c>
      <c r="LV182" s="12">
        <v>0.95</v>
      </c>
      <c r="LW182" s="61">
        <f t="shared" si="3690"/>
        <v>67857.142857142841</v>
      </c>
      <c r="LX182" s="60">
        <v>20.802</v>
      </c>
      <c r="LY182" s="12">
        <v>413.25</v>
      </c>
      <c r="LZ182" s="61">
        <f t="shared" si="3691"/>
        <v>19865.878280934528</v>
      </c>
      <c r="MA182" s="60">
        <v>0.72199999999999998</v>
      </c>
      <c r="MB182" s="12">
        <v>230.1</v>
      </c>
      <c r="MC182" s="61">
        <f t="shared" si="3692"/>
        <v>318698.06094182824</v>
      </c>
      <c r="MD182" s="60">
        <v>0</v>
      </c>
      <c r="ME182" s="12">
        <v>0</v>
      </c>
      <c r="MF182" s="61">
        <v>0</v>
      </c>
      <c r="MG182" s="60">
        <v>0.18</v>
      </c>
      <c r="MH182" s="12">
        <v>1991.22</v>
      </c>
      <c r="MI182" s="61">
        <f t="shared" si="3693"/>
        <v>11062333.333333334</v>
      </c>
      <c r="MJ182" s="60">
        <v>3.92</v>
      </c>
      <c r="MK182" s="12">
        <v>820.76</v>
      </c>
      <c r="ML182" s="61">
        <f t="shared" si="3694"/>
        <v>209377.55102040817</v>
      </c>
      <c r="MM182" s="60">
        <v>21.69</v>
      </c>
      <c r="MN182" s="12">
        <v>4464.72</v>
      </c>
      <c r="MO182" s="61">
        <f t="shared" si="3695"/>
        <v>205842.32365145229</v>
      </c>
      <c r="MP182" s="60">
        <v>0</v>
      </c>
      <c r="MQ182" s="12">
        <v>0</v>
      </c>
      <c r="MR182" s="61">
        <v>0</v>
      </c>
      <c r="MS182" s="60">
        <v>4.9279999999999999</v>
      </c>
      <c r="MT182" s="12">
        <v>13.15</v>
      </c>
      <c r="MU182" s="61">
        <f t="shared" si="3696"/>
        <v>2668.4253246753251</v>
      </c>
      <c r="MV182" s="60">
        <v>0</v>
      </c>
      <c r="MW182" s="12">
        <v>0</v>
      </c>
      <c r="MX182" s="61">
        <v>0</v>
      </c>
      <c r="MY182" s="60">
        <v>12.497</v>
      </c>
      <c r="MZ182" s="12">
        <v>202.18</v>
      </c>
      <c r="NA182" s="61">
        <f t="shared" si="3697"/>
        <v>16178.28278786909</v>
      </c>
      <c r="NB182" s="60">
        <v>0</v>
      </c>
      <c r="NC182" s="12">
        <v>0</v>
      </c>
      <c r="ND182" s="61">
        <v>0</v>
      </c>
      <c r="NE182" s="60">
        <v>0</v>
      </c>
      <c r="NF182" s="12">
        <v>0</v>
      </c>
      <c r="NG182" s="61">
        <v>0</v>
      </c>
      <c r="NH182" s="60">
        <v>0</v>
      </c>
      <c r="NI182" s="12">
        <v>0</v>
      </c>
      <c r="NJ182" s="61">
        <v>0</v>
      </c>
      <c r="NK182" s="60">
        <v>1E-3</v>
      </c>
      <c r="NL182" s="12">
        <v>0.37</v>
      </c>
      <c r="NM182" s="61">
        <f t="shared" si="3714"/>
        <v>370000</v>
      </c>
      <c r="NN182" s="60">
        <v>1E-3</v>
      </c>
      <c r="NO182" s="12">
        <v>1.98</v>
      </c>
      <c r="NP182" s="61">
        <f t="shared" si="3699"/>
        <v>1980000</v>
      </c>
      <c r="NQ182" s="60">
        <v>0</v>
      </c>
      <c r="NR182" s="12">
        <v>0</v>
      </c>
      <c r="NS182" s="61">
        <v>0</v>
      </c>
      <c r="NT182" s="60">
        <v>6.4000000000000001E-2</v>
      </c>
      <c r="NU182" s="12">
        <v>31.89</v>
      </c>
      <c r="NV182" s="61">
        <f t="shared" si="3700"/>
        <v>498281.25</v>
      </c>
      <c r="NW182" s="60">
        <v>235.208</v>
      </c>
      <c r="NX182" s="12">
        <v>8758.99</v>
      </c>
      <c r="NY182" s="61">
        <f t="shared" si="3701"/>
        <v>37239.33709737764</v>
      </c>
      <c r="NZ182" s="60">
        <v>376.75599999999997</v>
      </c>
      <c r="OA182" s="12">
        <v>30985.119999999999</v>
      </c>
      <c r="OB182" s="61">
        <f t="shared" si="3702"/>
        <v>82241.875378228884</v>
      </c>
      <c r="OC182" s="60">
        <v>0</v>
      </c>
      <c r="OD182" s="12">
        <v>0</v>
      </c>
      <c r="OE182" s="61">
        <v>0</v>
      </c>
      <c r="OF182" s="72">
        <v>1.7430000000000001</v>
      </c>
      <c r="OG182" s="23">
        <v>33.68</v>
      </c>
      <c r="OH182" s="73">
        <v>19323.006310958117</v>
      </c>
      <c r="OI182" s="60">
        <v>0</v>
      </c>
      <c r="OJ182" s="12">
        <v>0</v>
      </c>
      <c r="OK182" s="61">
        <v>0</v>
      </c>
      <c r="OL182" s="60">
        <v>0</v>
      </c>
      <c r="OM182" s="12">
        <v>0</v>
      </c>
      <c r="ON182" s="61">
        <v>0</v>
      </c>
      <c r="OO182" s="54">
        <v>0</v>
      </c>
      <c r="OP182" s="10">
        <v>0</v>
      </c>
      <c r="OQ182" s="55">
        <f t="shared" si="3703"/>
        <v>0</v>
      </c>
      <c r="OR182" s="60">
        <v>5.7889999999999997</v>
      </c>
      <c r="OS182" s="12">
        <v>854.86</v>
      </c>
      <c r="OT182" s="61">
        <f t="shared" si="3704"/>
        <v>147669.71843150805</v>
      </c>
      <c r="OU182" s="60">
        <v>1E-3</v>
      </c>
      <c r="OV182" s="12">
        <v>0.73</v>
      </c>
      <c r="OW182" s="61">
        <f t="shared" si="3715"/>
        <v>730000</v>
      </c>
      <c r="OX182" s="60">
        <v>0.06</v>
      </c>
      <c r="OY182" s="12">
        <v>0.57999999999999996</v>
      </c>
      <c r="OZ182" s="61">
        <f t="shared" si="3732"/>
        <v>9666.6666666666661</v>
      </c>
      <c r="PA182" s="13">
        <f t="shared" si="3705"/>
        <v>49651.111523809523</v>
      </c>
      <c r="PB182" s="78">
        <f t="shared" si="3706"/>
        <v>157303.53880999994</v>
      </c>
      <c r="PC182" s="6"/>
      <c r="PD182" s="9"/>
      <c r="PE182" s="6"/>
      <c r="PF182" s="6"/>
      <c r="PG182" s="6"/>
      <c r="PH182" s="9"/>
      <c r="PI182" s="6"/>
      <c r="PJ182" s="6"/>
      <c r="PK182" s="6"/>
      <c r="PL182" s="9"/>
      <c r="PM182" s="6"/>
      <c r="PN182" s="6"/>
      <c r="PO182" s="6"/>
      <c r="PP182" s="9"/>
      <c r="PQ182" s="6"/>
      <c r="PR182" s="6"/>
      <c r="PS182" s="6"/>
      <c r="PT182" s="9"/>
      <c r="PU182" s="6"/>
      <c r="PV182" s="6"/>
      <c r="PW182" s="6"/>
      <c r="PX182" s="9"/>
      <c r="PY182" s="6"/>
      <c r="PZ182" s="6"/>
      <c r="QA182" s="6"/>
      <c r="QB182" s="9"/>
      <c r="QC182" s="6"/>
      <c r="QD182" s="6"/>
      <c r="QE182" s="6"/>
      <c r="QF182" s="2"/>
      <c r="QG182" s="1"/>
      <c r="QH182" s="1"/>
      <c r="QI182" s="1"/>
      <c r="QJ182" s="2"/>
      <c r="QK182" s="1"/>
      <c r="QL182" s="1"/>
      <c r="QM182" s="1"/>
      <c r="QN182" s="2"/>
      <c r="QO182" s="1"/>
      <c r="QP182" s="1"/>
      <c r="QQ182" s="1"/>
    </row>
    <row r="183" spans="1:534" x14ac:dyDescent="0.25">
      <c r="A183" s="46">
        <v>2017</v>
      </c>
      <c r="B183" s="47" t="s">
        <v>13</v>
      </c>
      <c r="C183" s="60">
        <v>0</v>
      </c>
      <c r="D183" s="12">
        <v>0</v>
      </c>
      <c r="E183" s="61">
        <v>0</v>
      </c>
      <c r="F183" s="60">
        <v>0</v>
      </c>
      <c r="G183" s="12">
        <v>0</v>
      </c>
      <c r="H183" s="61">
        <v>0</v>
      </c>
      <c r="I183" s="60">
        <v>0</v>
      </c>
      <c r="J183" s="12">
        <v>0</v>
      </c>
      <c r="K183" s="61">
        <v>0</v>
      </c>
      <c r="L183" s="60">
        <v>0</v>
      </c>
      <c r="M183" s="12">
        <v>0</v>
      </c>
      <c r="N183" s="61">
        <v>0</v>
      </c>
      <c r="O183" s="60">
        <v>4.0000000000000001E-3</v>
      </c>
      <c r="P183" s="12">
        <v>1.4</v>
      </c>
      <c r="Q183" s="61">
        <f t="shared" si="3728"/>
        <v>349999.99999999994</v>
      </c>
      <c r="R183" s="60">
        <v>4.2000000000000003E-2</v>
      </c>
      <c r="S183" s="12">
        <v>78.98</v>
      </c>
      <c r="T183" s="61">
        <f t="shared" ref="T183" si="3735">S183/R183*1000</f>
        <v>1880476.1904761903</v>
      </c>
      <c r="U183" s="60">
        <v>7.5890000000000004</v>
      </c>
      <c r="V183" s="12">
        <v>1288.6300000000001</v>
      </c>
      <c r="W183" s="61">
        <f t="shared" si="3644"/>
        <v>169802.34550006589</v>
      </c>
      <c r="X183" s="60">
        <v>19.010000000000002</v>
      </c>
      <c r="Y183" s="12">
        <v>843.24</v>
      </c>
      <c r="Z183" s="61">
        <f t="shared" si="3645"/>
        <v>44357.706470278797</v>
      </c>
      <c r="AA183" s="60">
        <v>0</v>
      </c>
      <c r="AB183" s="12">
        <v>0</v>
      </c>
      <c r="AC183" s="61">
        <v>0</v>
      </c>
      <c r="AD183" s="60">
        <v>0</v>
      </c>
      <c r="AE183" s="12">
        <v>0</v>
      </c>
      <c r="AF183" s="61">
        <v>0</v>
      </c>
      <c r="AG183" s="60">
        <v>0</v>
      </c>
      <c r="AH183" s="12">
        <v>0</v>
      </c>
      <c r="AI183" s="61">
        <v>0</v>
      </c>
      <c r="AJ183" s="60">
        <v>42.073999999999998</v>
      </c>
      <c r="AK183" s="12">
        <v>1369.23</v>
      </c>
      <c r="AL183" s="61">
        <f t="shared" si="3647"/>
        <v>32543.375956647815</v>
      </c>
      <c r="AM183" s="60">
        <v>0</v>
      </c>
      <c r="AN183" s="12">
        <v>0</v>
      </c>
      <c r="AO183" s="61">
        <v>0</v>
      </c>
      <c r="AP183" s="60">
        <v>3.1949999999999998</v>
      </c>
      <c r="AQ183" s="12">
        <v>162.80000000000001</v>
      </c>
      <c r="AR183" s="61">
        <f t="shared" si="3648"/>
        <v>50954.616588419412</v>
      </c>
      <c r="AS183" s="60">
        <v>34.359000000000002</v>
      </c>
      <c r="AT183" s="12">
        <v>1390.56</v>
      </c>
      <c r="AU183" s="61">
        <f t="shared" si="3649"/>
        <v>40471.492185453593</v>
      </c>
      <c r="AV183" s="60">
        <v>0</v>
      </c>
      <c r="AW183" s="12">
        <v>0</v>
      </c>
      <c r="AX183" s="61">
        <v>0</v>
      </c>
      <c r="AY183" s="60">
        <v>0</v>
      </c>
      <c r="AZ183" s="12">
        <v>0</v>
      </c>
      <c r="BA183" s="61">
        <v>0</v>
      </c>
      <c r="BB183" s="60">
        <v>0</v>
      </c>
      <c r="BC183" s="12">
        <v>0</v>
      </c>
      <c r="BD183" s="61">
        <v>0</v>
      </c>
      <c r="BE183" s="60">
        <v>0</v>
      </c>
      <c r="BF183" s="12">
        <v>0</v>
      </c>
      <c r="BG183" s="61">
        <v>0</v>
      </c>
      <c r="BH183" s="60">
        <v>0</v>
      </c>
      <c r="BI183" s="12">
        <v>0</v>
      </c>
      <c r="BJ183" s="61">
        <v>0</v>
      </c>
      <c r="BK183" s="60">
        <v>24.806999999999999</v>
      </c>
      <c r="BL183" s="12">
        <v>7462.27</v>
      </c>
      <c r="BM183" s="61">
        <f t="shared" si="3652"/>
        <v>300813.07695408561</v>
      </c>
      <c r="BN183" s="60">
        <v>0</v>
      </c>
      <c r="BO183" s="12">
        <v>0</v>
      </c>
      <c r="BP183" s="61">
        <v>0</v>
      </c>
      <c r="BQ183" s="60">
        <v>0</v>
      </c>
      <c r="BR183" s="12">
        <v>0</v>
      </c>
      <c r="BS183" s="61">
        <v>0</v>
      </c>
      <c r="BT183" s="60">
        <v>87.596000000000004</v>
      </c>
      <c r="BU183" s="12">
        <v>3519.44</v>
      </c>
      <c r="BV183" s="61">
        <f t="shared" si="3653"/>
        <v>40178.090323759076</v>
      </c>
      <c r="BW183" s="60">
        <v>2.6459999999999999</v>
      </c>
      <c r="BX183" s="12">
        <v>555.47</v>
      </c>
      <c r="BY183" s="61">
        <f t="shared" si="3654"/>
        <v>209928.19349962211</v>
      </c>
      <c r="BZ183" s="60">
        <v>0</v>
      </c>
      <c r="CA183" s="12">
        <v>0</v>
      </c>
      <c r="CB183" s="61">
        <v>0</v>
      </c>
      <c r="CC183" s="60">
        <v>0</v>
      </c>
      <c r="CD183" s="12">
        <v>0</v>
      </c>
      <c r="CE183" s="61">
        <v>0</v>
      </c>
      <c r="CF183" s="60">
        <v>0</v>
      </c>
      <c r="CG183" s="12">
        <v>0</v>
      </c>
      <c r="CH183" s="61">
        <v>0</v>
      </c>
      <c r="CI183" s="60">
        <v>0</v>
      </c>
      <c r="CJ183" s="12">
        <v>0</v>
      </c>
      <c r="CK183" s="61">
        <v>0</v>
      </c>
      <c r="CL183" s="60">
        <v>0</v>
      </c>
      <c r="CM183" s="12">
        <v>0</v>
      </c>
      <c r="CN183" s="61">
        <v>0</v>
      </c>
      <c r="CO183" s="60">
        <v>0</v>
      </c>
      <c r="CP183" s="12">
        <v>0</v>
      </c>
      <c r="CQ183" s="61">
        <v>0</v>
      </c>
      <c r="CR183" s="60">
        <v>38.134999999999998</v>
      </c>
      <c r="CS183" s="12">
        <v>4676.05</v>
      </c>
      <c r="CT183" s="61">
        <f t="shared" si="3655"/>
        <v>122618.32961846075</v>
      </c>
      <c r="CU183" s="60">
        <v>107.746</v>
      </c>
      <c r="CV183" s="12">
        <v>5642.94</v>
      </c>
      <c r="CW183" s="61">
        <f t="shared" si="3656"/>
        <v>52372.617080912511</v>
      </c>
      <c r="CX183" s="60">
        <v>0</v>
      </c>
      <c r="CY183" s="12">
        <v>0</v>
      </c>
      <c r="CZ183" s="61">
        <v>0</v>
      </c>
      <c r="DA183" s="60">
        <v>8.7940000000000005</v>
      </c>
      <c r="DB183" s="12">
        <v>302.76</v>
      </c>
      <c r="DC183" s="61">
        <f t="shared" si="3657"/>
        <v>34428.019103934494</v>
      </c>
      <c r="DD183" s="60">
        <v>0</v>
      </c>
      <c r="DE183" s="12">
        <v>0</v>
      </c>
      <c r="DF183" s="61">
        <v>0</v>
      </c>
      <c r="DG183" s="60">
        <v>0</v>
      </c>
      <c r="DH183" s="12">
        <v>0</v>
      </c>
      <c r="DI183" s="61">
        <v>0</v>
      </c>
      <c r="DJ183" s="60">
        <v>0.19</v>
      </c>
      <c r="DK183" s="12">
        <v>2875.46</v>
      </c>
      <c r="DL183" s="61">
        <f t="shared" si="3659"/>
        <v>15134000</v>
      </c>
      <c r="DM183" s="60">
        <v>11.003</v>
      </c>
      <c r="DN183" s="12">
        <v>64.28</v>
      </c>
      <c r="DO183" s="61">
        <f t="shared" si="3660"/>
        <v>5842.0430791602294</v>
      </c>
      <c r="DP183" s="60">
        <v>0</v>
      </c>
      <c r="DQ183" s="12">
        <v>0</v>
      </c>
      <c r="DR183" s="61">
        <v>0</v>
      </c>
      <c r="DS183" s="60">
        <v>1.56</v>
      </c>
      <c r="DT183" s="12">
        <v>90.95</v>
      </c>
      <c r="DU183" s="61">
        <f t="shared" si="3661"/>
        <v>58301.282051282054</v>
      </c>
      <c r="DV183" s="60">
        <v>28.395</v>
      </c>
      <c r="DW183" s="12">
        <v>4971.24</v>
      </c>
      <c r="DX183" s="61">
        <f t="shared" si="3662"/>
        <v>175074.48494453248</v>
      </c>
      <c r="DY183" s="54">
        <v>0</v>
      </c>
      <c r="DZ183" s="10">
        <v>0</v>
      </c>
      <c r="EA183" s="55">
        <f t="shared" si="3663"/>
        <v>0</v>
      </c>
      <c r="EB183" s="60">
        <v>207</v>
      </c>
      <c r="EC183" s="12">
        <v>13300.83</v>
      </c>
      <c r="ED183" s="61">
        <f t="shared" si="3664"/>
        <v>64255.217391304344</v>
      </c>
      <c r="EE183" s="60">
        <v>2E-3</v>
      </c>
      <c r="EF183" s="12">
        <v>2.65</v>
      </c>
      <c r="EG183" s="61">
        <f t="shared" si="3718"/>
        <v>1325000</v>
      </c>
      <c r="EH183" s="60">
        <v>3.653</v>
      </c>
      <c r="EI183" s="12">
        <v>173.96</v>
      </c>
      <c r="EJ183" s="61">
        <f t="shared" si="3665"/>
        <v>47621.133315083498</v>
      </c>
      <c r="EK183" s="60">
        <v>0</v>
      </c>
      <c r="EL183" s="12">
        <v>0</v>
      </c>
      <c r="EM183" s="61">
        <v>0</v>
      </c>
      <c r="EN183" s="60">
        <v>0</v>
      </c>
      <c r="EO183" s="12">
        <v>0</v>
      </c>
      <c r="EP183" s="61">
        <v>0</v>
      </c>
      <c r="EQ183" s="60">
        <v>0</v>
      </c>
      <c r="ER183" s="12">
        <v>0</v>
      </c>
      <c r="ES183" s="61">
        <v>0</v>
      </c>
      <c r="ET183" s="60">
        <v>0</v>
      </c>
      <c r="EU183" s="12">
        <v>0</v>
      </c>
      <c r="EV183" s="61">
        <v>0</v>
      </c>
      <c r="EW183" s="60">
        <v>6.4000000000000001E-2</v>
      </c>
      <c r="EX183" s="12">
        <v>35.6</v>
      </c>
      <c r="EY183" s="61">
        <f t="shared" si="3666"/>
        <v>556250</v>
      </c>
      <c r="EZ183" s="60">
        <v>2.2839999999999998</v>
      </c>
      <c r="FA183" s="12">
        <v>264.73</v>
      </c>
      <c r="FB183" s="61">
        <f t="shared" si="3667"/>
        <v>115906.30472854643</v>
      </c>
      <c r="FC183" s="60">
        <v>0</v>
      </c>
      <c r="FD183" s="12">
        <v>0</v>
      </c>
      <c r="FE183" s="61">
        <v>0</v>
      </c>
      <c r="FF183" s="60">
        <v>32.951999999999998</v>
      </c>
      <c r="FG183" s="12">
        <v>6875.65</v>
      </c>
      <c r="FH183" s="61">
        <f t="shared" si="3668"/>
        <v>208656.53071133769</v>
      </c>
      <c r="FI183" s="60">
        <v>0</v>
      </c>
      <c r="FJ183" s="12">
        <v>0</v>
      </c>
      <c r="FK183" s="61">
        <v>0</v>
      </c>
      <c r="FL183" s="60">
        <v>0</v>
      </c>
      <c r="FM183" s="12">
        <v>0</v>
      </c>
      <c r="FN183" s="61">
        <v>0</v>
      </c>
      <c r="FO183" s="60">
        <v>119.267</v>
      </c>
      <c r="FP183" s="12">
        <v>1497.05</v>
      </c>
      <c r="FQ183" s="61">
        <f t="shared" si="3669"/>
        <v>12552.089010371687</v>
      </c>
      <c r="FR183" s="60">
        <v>7.7329999999999997</v>
      </c>
      <c r="FS183" s="12">
        <v>807.17</v>
      </c>
      <c r="FT183" s="61">
        <f t="shared" si="3670"/>
        <v>104379.93016940384</v>
      </c>
      <c r="FU183" s="60">
        <v>120.105</v>
      </c>
      <c r="FV183" s="12">
        <v>6997.92</v>
      </c>
      <c r="FW183" s="61">
        <f t="shared" si="3671"/>
        <v>58265.018109154487</v>
      </c>
      <c r="FX183" s="60">
        <v>0</v>
      </c>
      <c r="FY183" s="12">
        <v>0</v>
      </c>
      <c r="FZ183" s="61">
        <v>0</v>
      </c>
      <c r="GA183" s="60">
        <v>0.629</v>
      </c>
      <c r="GB183" s="12">
        <v>59.31</v>
      </c>
      <c r="GC183" s="61">
        <f t="shared" si="3672"/>
        <v>94292.527821939584</v>
      </c>
      <c r="GD183" s="60">
        <v>0</v>
      </c>
      <c r="GE183" s="12">
        <v>0</v>
      </c>
      <c r="GF183" s="61">
        <v>0</v>
      </c>
      <c r="GG183" s="60">
        <v>2.5999999999999999E-2</v>
      </c>
      <c r="GH183" s="12">
        <v>2.67</v>
      </c>
      <c r="GI183" s="61">
        <f t="shared" si="3673"/>
        <v>102692.30769230769</v>
      </c>
      <c r="GJ183" s="60">
        <v>22.823</v>
      </c>
      <c r="GK183" s="12">
        <v>212.84</v>
      </c>
      <c r="GL183" s="61">
        <f t="shared" si="3674"/>
        <v>9325.6802348508099</v>
      </c>
      <c r="GM183" s="60">
        <v>0</v>
      </c>
      <c r="GN183" s="12">
        <v>0</v>
      </c>
      <c r="GO183" s="61">
        <v>0</v>
      </c>
      <c r="GP183" s="60">
        <v>0</v>
      </c>
      <c r="GQ183" s="12">
        <v>0</v>
      </c>
      <c r="GR183" s="61">
        <v>0</v>
      </c>
      <c r="GS183" s="60">
        <v>0</v>
      </c>
      <c r="GT183" s="12">
        <v>0</v>
      </c>
      <c r="GU183" s="61">
        <v>0</v>
      </c>
      <c r="GV183" s="60">
        <v>0</v>
      </c>
      <c r="GW183" s="12">
        <v>0</v>
      </c>
      <c r="GX183" s="61">
        <v>0</v>
      </c>
      <c r="GY183" s="60">
        <v>0</v>
      </c>
      <c r="GZ183" s="12">
        <v>0</v>
      </c>
      <c r="HA183" s="61">
        <v>0</v>
      </c>
      <c r="HB183" s="60">
        <v>0</v>
      </c>
      <c r="HC183" s="12">
        <v>0</v>
      </c>
      <c r="HD183" s="61">
        <v>0</v>
      </c>
      <c r="HE183" s="60">
        <v>0</v>
      </c>
      <c r="HF183" s="12">
        <v>0</v>
      </c>
      <c r="HG183" s="61">
        <v>0</v>
      </c>
      <c r="HH183" s="60">
        <v>0</v>
      </c>
      <c r="HI183" s="12">
        <v>0</v>
      </c>
      <c r="HJ183" s="61">
        <v>0</v>
      </c>
      <c r="HK183" s="60">
        <v>0</v>
      </c>
      <c r="HL183" s="12">
        <v>0</v>
      </c>
      <c r="HM183" s="61">
        <v>0</v>
      </c>
      <c r="HN183" s="60">
        <v>0</v>
      </c>
      <c r="HO183" s="12">
        <v>0</v>
      </c>
      <c r="HP183" s="61">
        <v>0</v>
      </c>
      <c r="HQ183" s="60">
        <v>0.13100000000000001</v>
      </c>
      <c r="HR183" s="12">
        <v>2.63</v>
      </c>
      <c r="HS183" s="61">
        <f t="shared" si="3677"/>
        <v>20076.335877862595</v>
      </c>
      <c r="HT183" s="60">
        <v>0</v>
      </c>
      <c r="HU183" s="12">
        <v>0</v>
      </c>
      <c r="HV183" s="61">
        <v>0</v>
      </c>
      <c r="HW183" s="60">
        <v>0</v>
      </c>
      <c r="HX183" s="12">
        <v>0</v>
      </c>
      <c r="HY183" s="61">
        <v>0</v>
      </c>
      <c r="HZ183" s="60">
        <v>0</v>
      </c>
      <c r="IA183" s="12">
        <v>0</v>
      </c>
      <c r="IB183" s="61">
        <v>0</v>
      </c>
      <c r="IC183" s="60">
        <v>0</v>
      </c>
      <c r="ID183" s="12">
        <v>0</v>
      </c>
      <c r="IE183" s="61">
        <v>0</v>
      </c>
      <c r="IF183" s="60">
        <v>0</v>
      </c>
      <c r="IG183" s="12">
        <v>0</v>
      </c>
      <c r="IH183" s="61">
        <v>0</v>
      </c>
      <c r="II183" s="60">
        <v>0</v>
      </c>
      <c r="IJ183" s="12">
        <v>0</v>
      </c>
      <c r="IK183" s="61">
        <v>0</v>
      </c>
      <c r="IL183" s="60">
        <v>1.9E-2</v>
      </c>
      <c r="IM183" s="12">
        <v>0.16</v>
      </c>
      <c r="IN183" s="61">
        <f t="shared" si="3724"/>
        <v>8421.0526315789466</v>
      </c>
      <c r="IO183" s="60">
        <v>0</v>
      </c>
      <c r="IP183" s="12">
        <v>0</v>
      </c>
      <c r="IQ183" s="61">
        <v>0</v>
      </c>
      <c r="IR183" s="60">
        <v>0</v>
      </c>
      <c r="IS183" s="12">
        <v>0</v>
      </c>
      <c r="IT183" s="61">
        <v>0</v>
      </c>
      <c r="IU183" s="60">
        <v>1.847</v>
      </c>
      <c r="IV183" s="12">
        <v>7.9</v>
      </c>
      <c r="IW183" s="61">
        <f t="shared" si="3678"/>
        <v>4277.2062804547913</v>
      </c>
      <c r="IX183" s="60">
        <v>154.13200000000001</v>
      </c>
      <c r="IY183" s="12">
        <v>6438.65</v>
      </c>
      <c r="IZ183" s="61">
        <f t="shared" si="3679"/>
        <v>41773.609633301319</v>
      </c>
      <c r="JA183" s="60">
        <v>3.9079999999999999</v>
      </c>
      <c r="JB183" s="12">
        <v>1082.21</v>
      </c>
      <c r="JC183" s="61">
        <f t="shared" si="3680"/>
        <v>276921.69907881273</v>
      </c>
      <c r="JD183" s="60">
        <v>0</v>
      </c>
      <c r="JE183" s="12">
        <v>0</v>
      </c>
      <c r="JF183" s="61">
        <v>0</v>
      </c>
      <c r="JG183" s="60">
        <v>0.11799999999999999</v>
      </c>
      <c r="JH183" s="12">
        <v>4.8099999999999996</v>
      </c>
      <c r="JI183" s="61">
        <f t="shared" si="3681"/>
        <v>40762.711864406774</v>
      </c>
      <c r="JJ183" s="60">
        <v>0</v>
      </c>
      <c r="JK183" s="12">
        <v>0</v>
      </c>
      <c r="JL183" s="61">
        <v>0</v>
      </c>
      <c r="JM183" s="60">
        <v>0.78</v>
      </c>
      <c r="JN183" s="12">
        <v>26.25</v>
      </c>
      <c r="JO183" s="61">
        <f t="shared" si="3682"/>
        <v>33653.846153846156</v>
      </c>
      <c r="JP183" s="60">
        <v>0</v>
      </c>
      <c r="JQ183" s="12">
        <v>0</v>
      </c>
      <c r="JR183" s="61">
        <v>0</v>
      </c>
      <c r="JS183" s="60">
        <v>0</v>
      </c>
      <c r="JT183" s="12">
        <v>0</v>
      </c>
      <c r="JU183" s="61">
        <v>0</v>
      </c>
      <c r="JV183" s="60">
        <v>0</v>
      </c>
      <c r="JW183" s="12">
        <v>0</v>
      </c>
      <c r="JX183" s="61">
        <v>0</v>
      </c>
      <c r="JY183" s="60">
        <v>1.5740000000000001</v>
      </c>
      <c r="JZ183" s="12">
        <v>106.52</v>
      </c>
      <c r="KA183" s="61">
        <f t="shared" si="3711"/>
        <v>67674.714104193132</v>
      </c>
      <c r="KB183" s="60">
        <v>1.2E-2</v>
      </c>
      <c r="KC183" s="12">
        <v>4.01</v>
      </c>
      <c r="KD183" s="61">
        <f t="shared" si="3684"/>
        <v>334166.66666666663</v>
      </c>
      <c r="KE183" s="60">
        <v>267.59399999999999</v>
      </c>
      <c r="KF183" s="12">
        <v>15730.75</v>
      </c>
      <c r="KG183" s="61">
        <f t="shared" si="3685"/>
        <v>58785.88458635097</v>
      </c>
      <c r="KH183" s="60">
        <v>2E-3</v>
      </c>
      <c r="KI183" s="12">
        <v>5.3</v>
      </c>
      <c r="KJ183" s="61">
        <f t="shared" si="3686"/>
        <v>2650000</v>
      </c>
      <c r="KK183" s="60">
        <v>0</v>
      </c>
      <c r="KL183" s="12">
        <v>0</v>
      </c>
      <c r="KM183" s="61">
        <v>0</v>
      </c>
      <c r="KN183" s="60">
        <v>0</v>
      </c>
      <c r="KO183" s="12">
        <v>0</v>
      </c>
      <c r="KP183" s="61">
        <v>0</v>
      </c>
      <c r="KQ183" s="60">
        <v>0</v>
      </c>
      <c r="KR183" s="12">
        <v>0</v>
      </c>
      <c r="KS183" s="61">
        <v>0</v>
      </c>
      <c r="KT183" s="60">
        <v>6.944</v>
      </c>
      <c r="KU183" s="12">
        <v>1145.6099999999999</v>
      </c>
      <c r="KV183" s="61">
        <f t="shared" si="3688"/>
        <v>164978.39861751153</v>
      </c>
      <c r="KW183" s="60">
        <v>0</v>
      </c>
      <c r="KX183" s="12">
        <v>0</v>
      </c>
      <c r="KY183" s="61">
        <v>0</v>
      </c>
      <c r="KZ183" s="60">
        <v>0</v>
      </c>
      <c r="LA183" s="12">
        <v>0</v>
      </c>
      <c r="LB183" s="61">
        <v>0</v>
      </c>
      <c r="LC183" s="60">
        <v>0</v>
      </c>
      <c r="LD183" s="12">
        <v>0</v>
      </c>
      <c r="LE183" s="61">
        <v>0</v>
      </c>
      <c r="LF183" s="60">
        <v>0</v>
      </c>
      <c r="LG183" s="12">
        <v>0</v>
      </c>
      <c r="LH183" s="61">
        <v>0</v>
      </c>
      <c r="LI183" s="60">
        <v>0</v>
      </c>
      <c r="LJ183" s="12">
        <v>0</v>
      </c>
      <c r="LK183" s="61">
        <v>0</v>
      </c>
      <c r="LL183" s="60">
        <v>0.32500000000000001</v>
      </c>
      <c r="LM183" s="12">
        <v>51.39</v>
      </c>
      <c r="LN183" s="61">
        <f t="shared" si="3689"/>
        <v>158123.07692307694</v>
      </c>
      <c r="LO183" s="60">
        <v>0</v>
      </c>
      <c r="LP183" s="12">
        <v>0</v>
      </c>
      <c r="LQ183" s="61">
        <v>0</v>
      </c>
      <c r="LR183" s="60">
        <v>0</v>
      </c>
      <c r="LS183" s="12">
        <v>0</v>
      </c>
      <c r="LT183" s="61">
        <v>0</v>
      </c>
      <c r="LU183" s="60">
        <v>0</v>
      </c>
      <c r="LV183" s="12">
        <v>0</v>
      </c>
      <c r="LW183" s="61">
        <v>0</v>
      </c>
      <c r="LX183" s="60">
        <v>20.158000000000001</v>
      </c>
      <c r="LY183" s="12">
        <v>2179.2600000000002</v>
      </c>
      <c r="LZ183" s="61">
        <f t="shared" si="3691"/>
        <v>108108.93937890664</v>
      </c>
      <c r="MA183" s="60">
        <v>0.13300000000000001</v>
      </c>
      <c r="MB183" s="12">
        <v>79.930000000000007</v>
      </c>
      <c r="MC183" s="61">
        <f t="shared" si="3692"/>
        <v>600977.44360902254</v>
      </c>
      <c r="MD183" s="60">
        <v>0</v>
      </c>
      <c r="ME183" s="12">
        <v>0</v>
      </c>
      <c r="MF183" s="61">
        <v>0</v>
      </c>
      <c r="MG183" s="60">
        <v>0.19</v>
      </c>
      <c r="MH183" s="12">
        <v>2875.46</v>
      </c>
      <c r="MI183" s="61">
        <f t="shared" si="3693"/>
        <v>15134000</v>
      </c>
      <c r="MJ183" s="60">
        <v>15.067</v>
      </c>
      <c r="MK183" s="12">
        <v>9064.43</v>
      </c>
      <c r="ML183" s="61">
        <f t="shared" si="3694"/>
        <v>601608.15026216232</v>
      </c>
      <c r="MM183" s="60">
        <v>25.027000000000001</v>
      </c>
      <c r="MN183" s="12">
        <v>7383.99</v>
      </c>
      <c r="MO183" s="61">
        <f t="shared" si="3695"/>
        <v>295040.95576777082</v>
      </c>
      <c r="MP183" s="60">
        <v>0</v>
      </c>
      <c r="MQ183" s="12">
        <v>0</v>
      </c>
      <c r="MR183" s="61">
        <v>0</v>
      </c>
      <c r="MS183" s="60">
        <v>19.141999999999999</v>
      </c>
      <c r="MT183" s="12">
        <v>617.14</v>
      </c>
      <c r="MU183" s="61">
        <f t="shared" si="3696"/>
        <v>32240.100302998642</v>
      </c>
      <c r="MV183" s="60">
        <v>0</v>
      </c>
      <c r="MW183" s="12">
        <v>0</v>
      </c>
      <c r="MX183" s="61">
        <v>0</v>
      </c>
      <c r="MY183" s="60">
        <v>23.242000000000001</v>
      </c>
      <c r="MZ183" s="12">
        <v>683.3</v>
      </c>
      <c r="NA183" s="61">
        <f t="shared" si="3697"/>
        <v>29399.36322175372</v>
      </c>
      <c r="NB183" s="60">
        <v>0</v>
      </c>
      <c r="NC183" s="12">
        <v>0</v>
      </c>
      <c r="ND183" s="61">
        <v>0</v>
      </c>
      <c r="NE183" s="60">
        <v>0</v>
      </c>
      <c r="NF183" s="12">
        <v>0</v>
      </c>
      <c r="NG183" s="61">
        <v>0</v>
      </c>
      <c r="NH183" s="60">
        <v>0</v>
      </c>
      <c r="NI183" s="12">
        <v>0</v>
      </c>
      <c r="NJ183" s="61">
        <v>0</v>
      </c>
      <c r="NK183" s="60">
        <v>2.5000000000000001E-2</v>
      </c>
      <c r="NL183" s="12">
        <v>10.99</v>
      </c>
      <c r="NM183" s="61">
        <f t="shared" si="3714"/>
        <v>439599.99999999994</v>
      </c>
      <c r="NN183" s="60">
        <v>1E-3</v>
      </c>
      <c r="NO183" s="12">
        <v>0.79</v>
      </c>
      <c r="NP183" s="61">
        <f t="shared" si="3699"/>
        <v>790000</v>
      </c>
      <c r="NQ183" s="60">
        <v>0</v>
      </c>
      <c r="NR183" s="12">
        <v>0</v>
      </c>
      <c r="NS183" s="61">
        <v>0</v>
      </c>
      <c r="NT183" s="60">
        <v>0.28999999999999998</v>
      </c>
      <c r="NU183" s="12">
        <v>1.31</v>
      </c>
      <c r="NV183" s="61">
        <f t="shared" si="3700"/>
        <v>4517.2413793103451</v>
      </c>
      <c r="NW183" s="60">
        <v>261.47199999999998</v>
      </c>
      <c r="NX183" s="12">
        <v>18595.71</v>
      </c>
      <c r="NY183" s="61">
        <f t="shared" si="3701"/>
        <v>71119.316791090445</v>
      </c>
      <c r="NZ183" s="60">
        <v>386.09300000000002</v>
      </c>
      <c r="OA183" s="12">
        <v>35770.449999999997</v>
      </c>
      <c r="OB183" s="61">
        <f t="shared" si="3702"/>
        <v>92647.237841659895</v>
      </c>
      <c r="OC183" s="60">
        <v>0</v>
      </c>
      <c r="OD183" s="12">
        <v>0</v>
      </c>
      <c r="OE183" s="61">
        <v>0</v>
      </c>
      <c r="OF183" s="72">
        <v>1.363</v>
      </c>
      <c r="OG183" s="23">
        <v>93.22</v>
      </c>
      <c r="OH183" s="73">
        <v>68393.250183418932</v>
      </c>
      <c r="OI183" s="60">
        <v>0</v>
      </c>
      <c r="OJ183" s="12">
        <v>0</v>
      </c>
      <c r="OK183" s="61">
        <v>0</v>
      </c>
      <c r="OL183" s="60">
        <v>0</v>
      </c>
      <c r="OM183" s="12">
        <v>0</v>
      </c>
      <c r="ON183" s="61">
        <v>0</v>
      </c>
      <c r="OO183" s="54">
        <v>0</v>
      </c>
      <c r="OP183" s="10">
        <v>0</v>
      </c>
      <c r="OQ183" s="55">
        <f t="shared" si="3703"/>
        <v>0</v>
      </c>
      <c r="OR183" s="60">
        <v>8.84</v>
      </c>
      <c r="OS183" s="12">
        <v>1261</v>
      </c>
      <c r="OT183" s="61">
        <f t="shared" si="3704"/>
        <v>142647.05882352943</v>
      </c>
      <c r="OU183" s="60">
        <v>21.594000000000001</v>
      </c>
      <c r="OV183" s="12">
        <v>240.35</v>
      </c>
      <c r="OW183" s="61">
        <f t="shared" si="3715"/>
        <v>11130.406594424378</v>
      </c>
      <c r="OX183" s="60">
        <v>0.5</v>
      </c>
      <c r="OY183" s="12">
        <v>72.5</v>
      </c>
      <c r="OZ183" s="61">
        <f t="shared" si="3732"/>
        <v>145000</v>
      </c>
      <c r="PA183" s="13">
        <f t="shared" si="3705"/>
        <v>2154.0160000000001</v>
      </c>
      <c r="PB183" s="78">
        <f t="shared" si="3706"/>
        <v>166210.64000000001</v>
      </c>
      <c r="PC183" s="6"/>
      <c r="PD183" s="9"/>
      <c r="PE183" s="6"/>
      <c r="PF183" s="6"/>
      <c r="PG183" s="6"/>
      <c r="PH183" s="9"/>
      <c r="PI183" s="6"/>
      <c r="PJ183" s="6"/>
      <c r="PK183" s="6"/>
      <c r="PL183" s="9"/>
      <c r="PM183" s="6"/>
      <c r="PN183" s="6"/>
      <c r="PO183" s="6"/>
      <c r="PP183" s="9"/>
      <c r="PQ183" s="6"/>
      <c r="PR183" s="6"/>
      <c r="PS183" s="6"/>
      <c r="PT183" s="9"/>
      <c r="PU183" s="6"/>
      <c r="PV183" s="6"/>
      <c r="PW183" s="6"/>
      <c r="PX183" s="9"/>
      <c r="PY183" s="6"/>
      <c r="PZ183" s="6"/>
      <c r="QA183" s="6"/>
      <c r="QB183" s="9"/>
      <c r="QC183" s="6"/>
      <c r="QD183" s="6"/>
      <c r="QE183" s="6"/>
      <c r="QF183" s="2"/>
      <c r="QG183" s="1"/>
      <c r="QH183" s="1"/>
      <c r="QI183" s="1"/>
      <c r="QJ183" s="2"/>
      <c r="QK183" s="1"/>
      <c r="QL183" s="1"/>
      <c r="QM183" s="1"/>
      <c r="QN183" s="2"/>
      <c r="QO183" s="1"/>
      <c r="QP183" s="1"/>
      <c r="QQ183" s="1"/>
    </row>
    <row r="184" spans="1:534" x14ac:dyDescent="0.25">
      <c r="A184" s="46">
        <v>2017</v>
      </c>
      <c r="B184" s="47" t="s">
        <v>14</v>
      </c>
      <c r="C184" s="60">
        <v>0</v>
      </c>
      <c r="D184" s="12">
        <v>0</v>
      </c>
      <c r="E184" s="61">
        <v>0</v>
      </c>
      <c r="F184" s="60">
        <v>0</v>
      </c>
      <c r="G184" s="12">
        <v>0</v>
      </c>
      <c r="H184" s="61">
        <v>0</v>
      </c>
      <c r="I184" s="60">
        <v>0</v>
      </c>
      <c r="J184" s="12">
        <v>0</v>
      </c>
      <c r="K184" s="61">
        <v>0</v>
      </c>
      <c r="L184" s="60">
        <v>0</v>
      </c>
      <c r="M184" s="12">
        <v>0</v>
      </c>
      <c r="N184" s="61">
        <v>0</v>
      </c>
      <c r="O184" s="60">
        <v>0</v>
      </c>
      <c r="P184" s="12">
        <v>0</v>
      </c>
      <c r="Q184" s="61">
        <v>0</v>
      </c>
      <c r="R184" s="60">
        <v>0</v>
      </c>
      <c r="S184" s="12">
        <v>0</v>
      </c>
      <c r="T184" s="61">
        <v>0</v>
      </c>
      <c r="U184" s="60">
        <v>1.952</v>
      </c>
      <c r="V184" s="12">
        <v>884.17</v>
      </c>
      <c r="W184" s="61">
        <f t="shared" si="3644"/>
        <v>452955.94262295082</v>
      </c>
      <c r="X184" s="60">
        <v>14.476000000000001</v>
      </c>
      <c r="Y184" s="12">
        <v>578.46</v>
      </c>
      <c r="Z184" s="61">
        <f t="shared" si="3645"/>
        <v>39959.933683337935</v>
      </c>
      <c r="AA184" s="60">
        <v>0</v>
      </c>
      <c r="AB184" s="12">
        <v>0</v>
      </c>
      <c r="AC184" s="61">
        <v>0</v>
      </c>
      <c r="AD184" s="60">
        <v>0</v>
      </c>
      <c r="AE184" s="12">
        <v>0</v>
      </c>
      <c r="AF184" s="61">
        <v>0</v>
      </c>
      <c r="AG184" s="60">
        <v>0</v>
      </c>
      <c r="AH184" s="12">
        <v>0</v>
      </c>
      <c r="AI184" s="61">
        <v>0</v>
      </c>
      <c r="AJ184" s="60">
        <v>12.266999999999999</v>
      </c>
      <c r="AK184" s="12">
        <v>368.5</v>
      </c>
      <c r="AL184" s="61">
        <f t="shared" si="3647"/>
        <v>30039.944566723734</v>
      </c>
      <c r="AM184" s="60">
        <v>0</v>
      </c>
      <c r="AN184" s="12">
        <v>0</v>
      </c>
      <c r="AO184" s="61">
        <v>0</v>
      </c>
      <c r="AP184" s="60">
        <v>2.9249999999999998</v>
      </c>
      <c r="AQ184" s="12">
        <v>199.39</v>
      </c>
      <c r="AR184" s="61">
        <f t="shared" si="3648"/>
        <v>68167.521367521374</v>
      </c>
      <c r="AS184" s="60">
        <v>12.644</v>
      </c>
      <c r="AT184" s="12">
        <v>605.22</v>
      </c>
      <c r="AU184" s="61">
        <f t="shared" si="3649"/>
        <v>47866.181588105028</v>
      </c>
      <c r="AV184" s="60">
        <v>0.69799999999999995</v>
      </c>
      <c r="AW184" s="12">
        <v>248.81</v>
      </c>
      <c r="AX184" s="61">
        <f t="shared" si="3650"/>
        <v>356461.31805157597</v>
      </c>
      <c r="AY184" s="60">
        <v>0</v>
      </c>
      <c r="AZ184" s="12">
        <v>0</v>
      </c>
      <c r="BA184" s="61">
        <v>0</v>
      </c>
      <c r="BB184" s="60">
        <v>0</v>
      </c>
      <c r="BC184" s="12">
        <v>0</v>
      </c>
      <c r="BD184" s="61">
        <v>0</v>
      </c>
      <c r="BE184" s="60">
        <v>0</v>
      </c>
      <c r="BF184" s="12">
        <v>0</v>
      </c>
      <c r="BG184" s="61">
        <v>0</v>
      </c>
      <c r="BH184" s="60">
        <v>0</v>
      </c>
      <c r="BI184" s="12">
        <v>0</v>
      </c>
      <c r="BJ184" s="61">
        <v>0</v>
      </c>
      <c r="BK184" s="60">
        <v>19.07</v>
      </c>
      <c r="BL184" s="12">
        <v>6887.33</v>
      </c>
      <c r="BM184" s="61">
        <f t="shared" si="3652"/>
        <v>361160.46145778708</v>
      </c>
      <c r="BN184" s="60">
        <v>0</v>
      </c>
      <c r="BO184" s="12">
        <v>0</v>
      </c>
      <c r="BP184" s="61">
        <v>0</v>
      </c>
      <c r="BQ184" s="60">
        <v>0.14099999999999999</v>
      </c>
      <c r="BR184" s="12">
        <v>47.76</v>
      </c>
      <c r="BS184" s="61">
        <f t="shared" si="3733"/>
        <v>338723.40425531915</v>
      </c>
      <c r="BT184" s="60">
        <v>86.808999999999997</v>
      </c>
      <c r="BU184" s="12">
        <v>2417.73</v>
      </c>
      <c r="BV184" s="61">
        <f t="shared" si="3653"/>
        <v>27851.144466587568</v>
      </c>
      <c r="BW184" s="60">
        <v>3.95</v>
      </c>
      <c r="BX184" s="12">
        <v>810.42</v>
      </c>
      <c r="BY184" s="61">
        <f t="shared" si="3654"/>
        <v>205169.62025316452</v>
      </c>
      <c r="BZ184" s="60">
        <v>0</v>
      </c>
      <c r="CA184" s="12">
        <v>0</v>
      </c>
      <c r="CB184" s="61">
        <v>0</v>
      </c>
      <c r="CC184" s="60">
        <v>0</v>
      </c>
      <c r="CD184" s="12">
        <v>0</v>
      </c>
      <c r="CE184" s="61">
        <v>0</v>
      </c>
      <c r="CF184" s="60">
        <v>0</v>
      </c>
      <c r="CG184" s="12">
        <v>0</v>
      </c>
      <c r="CH184" s="61">
        <v>0</v>
      </c>
      <c r="CI184" s="60">
        <v>0</v>
      </c>
      <c r="CJ184" s="12">
        <v>0</v>
      </c>
      <c r="CK184" s="61">
        <v>0</v>
      </c>
      <c r="CL184" s="60">
        <v>0</v>
      </c>
      <c r="CM184" s="12">
        <v>0</v>
      </c>
      <c r="CN184" s="61">
        <v>0</v>
      </c>
      <c r="CO184" s="60">
        <v>0</v>
      </c>
      <c r="CP184" s="12">
        <v>0</v>
      </c>
      <c r="CQ184" s="61">
        <v>0</v>
      </c>
      <c r="CR184" s="60">
        <v>49.332000000000001</v>
      </c>
      <c r="CS184" s="12">
        <v>6392.55</v>
      </c>
      <c r="CT184" s="61">
        <f t="shared" si="3655"/>
        <v>129582.21843833619</v>
      </c>
      <c r="CU184" s="60">
        <v>265.62099999999998</v>
      </c>
      <c r="CV184" s="12">
        <v>6398.95</v>
      </c>
      <c r="CW184" s="61">
        <f t="shared" si="3656"/>
        <v>24090.527480884419</v>
      </c>
      <c r="CX184" s="60">
        <v>0</v>
      </c>
      <c r="CY184" s="12">
        <v>0</v>
      </c>
      <c r="CZ184" s="61">
        <v>0</v>
      </c>
      <c r="DA184" s="60">
        <v>7.9539999999999997</v>
      </c>
      <c r="DB184" s="12">
        <v>295.52</v>
      </c>
      <c r="DC184" s="61">
        <f t="shared" si="3657"/>
        <v>37153.633392004027</v>
      </c>
      <c r="DD184" s="60">
        <v>0</v>
      </c>
      <c r="DE184" s="12">
        <v>0</v>
      </c>
      <c r="DF184" s="61">
        <v>0</v>
      </c>
      <c r="DG184" s="60">
        <v>3.0000000000000001E-3</v>
      </c>
      <c r="DH184" s="12">
        <v>0.19</v>
      </c>
      <c r="DI184" s="61">
        <f t="shared" si="3658"/>
        <v>63333.333333333336</v>
      </c>
      <c r="DJ184" s="60">
        <v>0.95199999999999996</v>
      </c>
      <c r="DK184" s="12">
        <v>2717.2</v>
      </c>
      <c r="DL184" s="61">
        <f t="shared" si="3659"/>
        <v>2854201.6806722688</v>
      </c>
      <c r="DM184" s="60">
        <v>6.8000000000000005E-2</v>
      </c>
      <c r="DN184" s="12">
        <v>5.64</v>
      </c>
      <c r="DO184" s="61">
        <f t="shared" si="3660"/>
        <v>82941.176470588223</v>
      </c>
      <c r="DP184" s="60">
        <v>0</v>
      </c>
      <c r="DQ184" s="12">
        <v>0</v>
      </c>
      <c r="DR184" s="61">
        <v>0</v>
      </c>
      <c r="DS184" s="60">
        <v>2E-3</v>
      </c>
      <c r="DT184" s="12">
        <v>1.24</v>
      </c>
      <c r="DU184" s="61">
        <f t="shared" si="3661"/>
        <v>620000</v>
      </c>
      <c r="DV184" s="60">
        <v>58.427999999999997</v>
      </c>
      <c r="DW184" s="12">
        <v>5249.75</v>
      </c>
      <c r="DX184" s="61">
        <f t="shared" si="3662"/>
        <v>89849.900732525508</v>
      </c>
      <c r="DY184" s="54">
        <v>0</v>
      </c>
      <c r="DZ184" s="10">
        <v>0</v>
      </c>
      <c r="EA184" s="55">
        <f t="shared" si="3663"/>
        <v>0</v>
      </c>
      <c r="EB184" s="60">
        <v>175.87899999999999</v>
      </c>
      <c r="EC184" s="12">
        <v>12923.67</v>
      </c>
      <c r="ED184" s="61">
        <f t="shared" si="3664"/>
        <v>73480.460998754832</v>
      </c>
      <c r="EE184" s="60">
        <v>0</v>
      </c>
      <c r="EF184" s="12">
        <v>0</v>
      </c>
      <c r="EG184" s="61">
        <v>0</v>
      </c>
      <c r="EH184" s="60">
        <v>11.964</v>
      </c>
      <c r="EI184" s="12">
        <v>742.77</v>
      </c>
      <c r="EJ184" s="61">
        <f t="shared" si="3665"/>
        <v>62083.751253761278</v>
      </c>
      <c r="EK184" s="60">
        <v>0</v>
      </c>
      <c r="EL184" s="12">
        <v>0</v>
      </c>
      <c r="EM184" s="61">
        <v>0</v>
      </c>
      <c r="EN184" s="60">
        <v>0</v>
      </c>
      <c r="EO184" s="12">
        <v>0</v>
      </c>
      <c r="EP184" s="61">
        <v>0</v>
      </c>
      <c r="EQ184" s="60">
        <v>0</v>
      </c>
      <c r="ER184" s="12">
        <v>0</v>
      </c>
      <c r="ES184" s="61">
        <v>0</v>
      </c>
      <c r="ET184" s="60">
        <v>0</v>
      </c>
      <c r="EU184" s="12">
        <v>0</v>
      </c>
      <c r="EV184" s="61">
        <v>0</v>
      </c>
      <c r="EW184" s="60">
        <v>1.569</v>
      </c>
      <c r="EX184" s="12">
        <v>63.63</v>
      </c>
      <c r="EY184" s="61">
        <f t="shared" si="3666"/>
        <v>40554.493307839395</v>
      </c>
      <c r="EZ184" s="60">
        <v>5.48</v>
      </c>
      <c r="FA184" s="12">
        <v>855.63</v>
      </c>
      <c r="FB184" s="61">
        <f t="shared" si="3667"/>
        <v>156136.86131386861</v>
      </c>
      <c r="FC184" s="60">
        <v>0</v>
      </c>
      <c r="FD184" s="12">
        <v>0</v>
      </c>
      <c r="FE184" s="61">
        <v>0</v>
      </c>
      <c r="FF184" s="60">
        <v>47.576000000000001</v>
      </c>
      <c r="FG184" s="12">
        <v>3227.92</v>
      </c>
      <c r="FH184" s="61">
        <f t="shared" si="3668"/>
        <v>67847.654279468639</v>
      </c>
      <c r="FI184" s="60">
        <v>2E-3</v>
      </c>
      <c r="FJ184" s="12">
        <v>0.56000000000000005</v>
      </c>
      <c r="FK184" s="61">
        <f t="shared" si="3708"/>
        <v>280000</v>
      </c>
      <c r="FL184" s="60">
        <v>0</v>
      </c>
      <c r="FM184" s="12">
        <v>0</v>
      </c>
      <c r="FN184" s="61">
        <v>0</v>
      </c>
      <c r="FO184" s="60">
        <v>280.22300000000001</v>
      </c>
      <c r="FP184" s="12">
        <v>9961.16</v>
      </c>
      <c r="FQ184" s="61">
        <f t="shared" si="3669"/>
        <v>35547.260574613785</v>
      </c>
      <c r="FR184" s="60">
        <v>0.91600000000000004</v>
      </c>
      <c r="FS184" s="12">
        <v>262.57</v>
      </c>
      <c r="FT184" s="61">
        <f t="shared" si="3670"/>
        <v>286648.47161572048</v>
      </c>
      <c r="FU184" s="60">
        <v>193.92099999999999</v>
      </c>
      <c r="FV184" s="12">
        <v>11652.5</v>
      </c>
      <c r="FW184" s="61">
        <f t="shared" si="3671"/>
        <v>60088.902181816309</v>
      </c>
      <c r="FX184" s="60">
        <v>0</v>
      </c>
      <c r="FY184" s="12">
        <v>0</v>
      </c>
      <c r="FZ184" s="61">
        <v>0</v>
      </c>
      <c r="GA184" s="60">
        <v>1.986</v>
      </c>
      <c r="GB184" s="12">
        <v>148.41</v>
      </c>
      <c r="GC184" s="61">
        <f t="shared" si="3672"/>
        <v>74728.096676737157</v>
      </c>
      <c r="GD184" s="60">
        <v>0</v>
      </c>
      <c r="GE184" s="12">
        <v>0</v>
      </c>
      <c r="GF184" s="61">
        <v>0</v>
      </c>
      <c r="GG184" s="60">
        <v>1E-3</v>
      </c>
      <c r="GH184" s="12">
        <v>2.4300000000000002</v>
      </c>
      <c r="GI184" s="61">
        <f t="shared" si="3673"/>
        <v>2430000</v>
      </c>
      <c r="GJ184" s="60">
        <v>26.643000000000001</v>
      </c>
      <c r="GK184" s="12">
        <v>176.46</v>
      </c>
      <c r="GL184" s="61">
        <f t="shared" si="3674"/>
        <v>6623.128026123185</v>
      </c>
      <c r="GM184" s="60">
        <v>0</v>
      </c>
      <c r="GN184" s="12">
        <v>0</v>
      </c>
      <c r="GO184" s="61">
        <v>0</v>
      </c>
      <c r="GP184" s="60">
        <v>0</v>
      </c>
      <c r="GQ184" s="12">
        <v>0</v>
      </c>
      <c r="GR184" s="61">
        <v>0</v>
      </c>
      <c r="GS184" s="60">
        <v>0</v>
      </c>
      <c r="GT184" s="12">
        <v>0</v>
      </c>
      <c r="GU184" s="61">
        <v>0</v>
      </c>
      <c r="GV184" s="60">
        <v>0</v>
      </c>
      <c r="GW184" s="12">
        <v>0</v>
      </c>
      <c r="GX184" s="61">
        <v>0</v>
      </c>
      <c r="GY184" s="60">
        <v>0</v>
      </c>
      <c r="GZ184" s="12">
        <v>0</v>
      </c>
      <c r="HA184" s="61">
        <v>0</v>
      </c>
      <c r="HB184" s="60">
        <v>0</v>
      </c>
      <c r="HC184" s="12">
        <v>0</v>
      </c>
      <c r="HD184" s="61">
        <v>0</v>
      </c>
      <c r="HE184" s="60">
        <v>0</v>
      </c>
      <c r="HF184" s="12">
        <v>0</v>
      </c>
      <c r="HG184" s="61">
        <v>0</v>
      </c>
      <c r="HH184" s="60">
        <v>0</v>
      </c>
      <c r="HI184" s="12">
        <v>0</v>
      </c>
      <c r="HJ184" s="61">
        <v>0</v>
      </c>
      <c r="HK184" s="60">
        <v>0</v>
      </c>
      <c r="HL184" s="12">
        <v>0</v>
      </c>
      <c r="HM184" s="61">
        <v>0</v>
      </c>
      <c r="HN184" s="60">
        <v>0.3</v>
      </c>
      <c r="HO184" s="12">
        <v>33</v>
      </c>
      <c r="HP184" s="61">
        <f t="shared" ref="HP184:HP185" si="3736">HO184/HN184*1000</f>
        <v>110000</v>
      </c>
      <c r="HQ184" s="60">
        <v>2.0009999999999999</v>
      </c>
      <c r="HR184" s="12">
        <v>95.86</v>
      </c>
      <c r="HS184" s="61">
        <f t="shared" si="3677"/>
        <v>47906.046976511745</v>
      </c>
      <c r="HT184" s="60">
        <v>0</v>
      </c>
      <c r="HU184" s="12">
        <v>0</v>
      </c>
      <c r="HV184" s="61">
        <v>0</v>
      </c>
      <c r="HW184" s="60">
        <v>0</v>
      </c>
      <c r="HX184" s="12">
        <v>0</v>
      </c>
      <c r="HY184" s="61">
        <v>0</v>
      </c>
      <c r="HZ184" s="60">
        <v>0</v>
      </c>
      <c r="IA184" s="12">
        <v>0</v>
      </c>
      <c r="IB184" s="61">
        <v>0</v>
      </c>
      <c r="IC184" s="60">
        <v>0</v>
      </c>
      <c r="ID184" s="12">
        <v>0</v>
      </c>
      <c r="IE184" s="61">
        <v>0</v>
      </c>
      <c r="IF184" s="60">
        <v>10.725</v>
      </c>
      <c r="IG184" s="12">
        <v>812.86</v>
      </c>
      <c r="IH184" s="61">
        <f t="shared" si="3710"/>
        <v>75791.142191142193</v>
      </c>
      <c r="II184" s="60">
        <v>9.0719999999999992</v>
      </c>
      <c r="IJ184" s="12">
        <v>328.42</v>
      </c>
      <c r="IK184" s="61">
        <f t="shared" si="3720"/>
        <v>36201.49911816579</v>
      </c>
      <c r="IL184" s="60">
        <v>0</v>
      </c>
      <c r="IM184" s="12">
        <v>0</v>
      </c>
      <c r="IN184" s="61">
        <v>0</v>
      </c>
      <c r="IO184" s="60">
        <v>0.65</v>
      </c>
      <c r="IP184" s="12">
        <v>8.68</v>
      </c>
      <c r="IQ184" s="61">
        <f t="shared" ref="IQ184" si="3737">IP184/IO184*1000</f>
        <v>13353.846153846152</v>
      </c>
      <c r="IR184" s="60">
        <v>0</v>
      </c>
      <c r="IS184" s="12">
        <v>0</v>
      </c>
      <c r="IT184" s="61">
        <v>0</v>
      </c>
      <c r="IU184" s="60">
        <v>217.596</v>
      </c>
      <c r="IV184" s="12">
        <v>1540.71</v>
      </c>
      <c r="IW184" s="61">
        <f t="shared" si="3678"/>
        <v>7080.5989080681629</v>
      </c>
      <c r="IX184" s="60">
        <v>88.986999999999995</v>
      </c>
      <c r="IY184" s="12">
        <v>3461.26</v>
      </c>
      <c r="IZ184" s="61">
        <f t="shared" si="3679"/>
        <v>38896.243271489097</v>
      </c>
      <c r="JA184" s="60">
        <v>1.21</v>
      </c>
      <c r="JB184" s="12">
        <v>741.84</v>
      </c>
      <c r="JC184" s="61">
        <f t="shared" si="3680"/>
        <v>613090.90909090918</v>
      </c>
      <c r="JD184" s="60">
        <v>0</v>
      </c>
      <c r="JE184" s="12">
        <v>0</v>
      </c>
      <c r="JF184" s="61">
        <v>0</v>
      </c>
      <c r="JG184" s="60">
        <v>2.0110000000000001</v>
      </c>
      <c r="JH184" s="12">
        <v>11.32</v>
      </c>
      <c r="JI184" s="61">
        <f t="shared" si="3681"/>
        <v>5629.0402784684229</v>
      </c>
      <c r="JJ184" s="60">
        <v>2E-3</v>
      </c>
      <c r="JK184" s="12">
        <v>0.05</v>
      </c>
      <c r="JL184" s="61">
        <f t="shared" ref="JL184:JL185" si="3738">JK184/JJ184*1000</f>
        <v>25000</v>
      </c>
      <c r="JM184" s="60">
        <v>1.05</v>
      </c>
      <c r="JN184" s="12">
        <v>16.7</v>
      </c>
      <c r="JO184" s="61">
        <f t="shared" si="3682"/>
        <v>15904.761904761903</v>
      </c>
      <c r="JP184" s="60">
        <v>0</v>
      </c>
      <c r="JQ184" s="12">
        <v>0</v>
      </c>
      <c r="JR184" s="61">
        <v>0</v>
      </c>
      <c r="JS184" s="60">
        <v>0</v>
      </c>
      <c r="JT184" s="12">
        <v>0</v>
      </c>
      <c r="JU184" s="61">
        <v>0</v>
      </c>
      <c r="JV184" s="60">
        <v>0</v>
      </c>
      <c r="JW184" s="12">
        <v>0</v>
      </c>
      <c r="JX184" s="61">
        <v>0</v>
      </c>
      <c r="JY184" s="60">
        <v>0</v>
      </c>
      <c r="JZ184" s="12">
        <v>0</v>
      </c>
      <c r="KA184" s="61">
        <v>0</v>
      </c>
      <c r="KB184" s="60">
        <v>0.26500000000000001</v>
      </c>
      <c r="KC184" s="12">
        <v>74.42</v>
      </c>
      <c r="KD184" s="61">
        <f t="shared" si="3684"/>
        <v>280830.1886792453</v>
      </c>
      <c r="KE184" s="60">
        <v>302.33100000000002</v>
      </c>
      <c r="KF184" s="12">
        <v>20248.79</v>
      </c>
      <c r="KG184" s="61">
        <f t="shared" si="3685"/>
        <v>66975.566514846301</v>
      </c>
      <c r="KH184" s="60">
        <v>0</v>
      </c>
      <c r="KI184" s="12">
        <v>0</v>
      </c>
      <c r="KJ184" s="61">
        <v>0</v>
      </c>
      <c r="KK184" s="60">
        <v>0</v>
      </c>
      <c r="KL184" s="12">
        <v>0</v>
      </c>
      <c r="KM184" s="61">
        <v>0</v>
      </c>
      <c r="KN184" s="60">
        <v>0</v>
      </c>
      <c r="KO184" s="12">
        <v>0</v>
      </c>
      <c r="KP184" s="61">
        <v>0</v>
      </c>
      <c r="KQ184" s="60">
        <v>0.52300000000000002</v>
      </c>
      <c r="KR184" s="12">
        <v>301.83999999999997</v>
      </c>
      <c r="KS184" s="61">
        <f t="shared" si="3687"/>
        <v>577131.93116634793</v>
      </c>
      <c r="KT184" s="60">
        <v>8.56</v>
      </c>
      <c r="KU184" s="12">
        <v>1369.04</v>
      </c>
      <c r="KV184" s="61">
        <f t="shared" si="3688"/>
        <v>159934.57943925232</v>
      </c>
      <c r="KW184" s="60">
        <v>0</v>
      </c>
      <c r="KX184" s="12">
        <v>0</v>
      </c>
      <c r="KY184" s="61">
        <v>0</v>
      </c>
      <c r="KZ184" s="60">
        <v>4.0000000000000001E-3</v>
      </c>
      <c r="LA184" s="12">
        <v>7.0000000000000007E-2</v>
      </c>
      <c r="LB184" s="61">
        <f t="shared" si="3731"/>
        <v>17500</v>
      </c>
      <c r="LC184" s="60">
        <v>0</v>
      </c>
      <c r="LD184" s="12">
        <v>0</v>
      </c>
      <c r="LE184" s="61">
        <v>0</v>
      </c>
      <c r="LF184" s="60">
        <v>0</v>
      </c>
      <c r="LG184" s="12">
        <v>0</v>
      </c>
      <c r="LH184" s="61">
        <v>0</v>
      </c>
      <c r="LI184" s="60">
        <v>0</v>
      </c>
      <c r="LJ184" s="12">
        <v>0</v>
      </c>
      <c r="LK184" s="61">
        <v>0</v>
      </c>
      <c r="LL184" s="60">
        <v>0.34200000000000003</v>
      </c>
      <c r="LM184" s="12">
        <v>171.95</v>
      </c>
      <c r="LN184" s="61">
        <f t="shared" si="3689"/>
        <v>502777.77777777769</v>
      </c>
      <c r="LO184" s="60">
        <v>0</v>
      </c>
      <c r="LP184" s="12">
        <v>0</v>
      </c>
      <c r="LQ184" s="61">
        <v>0</v>
      </c>
      <c r="LR184" s="60">
        <v>1.6E-2</v>
      </c>
      <c r="LS184" s="12">
        <v>7.55</v>
      </c>
      <c r="LT184" s="61">
        <f t="shared" ref="LT184" si="3739">LS184/LR184*1000</f>
        <v>471875</v>
      </c>
      <c r="LU184" s="60">
        <v>1.2999999999999999E-2</v>
      </c>
      <c r="LV184" s="12">
        <v>11.11</v>
      </c>
      <c r="LW184" s="61">
        <f t="shared" si="3690"/>
        <v>854615.38461538462</v>
      </c>
      <c r="LX184" s="60">
        <v>27.960999999999999</v>
      </c>
      <c r="LY184" s="12">
        <v>2053.92</v>
      </c>
      <c r="LZ184" s="61">
        <f t="shared" si="3691"/>
        <v>73456.600264654335</v>
      </c>
      <c r="MA184" s="60">
        <v>2E-3</v>
      </c>
      <c r="MB184" s="12">
        <v>0.04</v>
      </c>
      <c r="MC184" s="61">
        <f t="shared" si="3692"/>
        <v>20000</v>
      </c>
      <c r="MD184" s="60">
        <v>0</v>
      </c>
      <c r="ME184" s="12">
        <v>0</v>
      </c>
      <c r="MF184" s="61">
        <v>0</v>
      </c>
      <c r="MG184" s="60">
        <v>0.95199999999999996</v>
      </c>
      <c r="MH184" s="12">
        <v>2717.2</v>
      </c>
      <c r="MI184" s="61">
        <f t="shared" si="3693"/>
        <v>2854201.6806722688</v>
      </c>
      <c r="MJ184" s="60">
        <v>4.7069999999999999</v>
      </c>
      <c r="MK184" s="12">
        <v>3561.23</v>
      </c>
      <c r="ML184" s="61">
        <f t="shared" si="3694"/>
        <v>756581.68684937339</v>
      </c>
      <c r="MM184" s="60">
        <v>1.8879999999999999</v>
      </c>
      <c r="MN184" s="12">
        <v>424.28</v>
      </c>
      <c r="MO184" s="61">
        <f t="shared" si="3695"/>
        <v>224724.57627118644</v>
      </c>
      <c r="MP184" s="60">
        <v>0.12</v>
      </c>
      <c r="MQ184" s="12">
        <v>2.35</v>
      </c>
      <c r="MR184" s="61">
        <f t="shared" ref="MR184" si="3740">MQ184/MP184*1000</f>
        <v>19583.333333333336</v>
      </c>
      <c r="MS184" s="60">
        <v>7.4260000000000002</v>
      </c>
      <c r="MT184" s="12">
        <v>105.2</v>
      </c>
      <c r="MU184" s="61">
        <f t="shared" si="3696"/>
        <v>14166.442230002694</v>
      </c>
      <c r="MV184" s="60">
        <v>0</v>
      </c>
      <c r="MW184" s="12">
        <v>0</v>
      </c>
      <c r="MX184" s="61">
        <v>0</v>
      </c>
      <c r="MY184" s="60">
        <v>30.552</v>
      </c>
      <c r="MZ184" s="12">
        <v>353.7</v>
      </c>
      <c r="NA184" s="61">
        <f t="shared" si="3697"/>
        <v>11576.983503534957</v>
      </c>
      <c r="NB184" s="60">
        <v>0</v>
      </c>
      <c r="NC184" s="12">
        <v>0</v>
      </c>
      <c r="ND184" s="61">
        <v>0</v>
      </c>
      <c r="NE184" s="60">
        <v>0</v>
      </c>
      <c r="NF184" s="12">
        <v>0</v>
      </c>
      <c r="NG184" s="61">
        <v>0</v>
      </c>
      <c r="NH184" s="60">
        <v>1.0999999999999999E-2</v>
      </c>
      <c r="NI184" s="12">
        <v>0.18</v>
      </c>
      <c r="NJ184" s="61">
        <f t="shared" si="3698"/>
        <v>16363.636363636364</v>
      </c>
      <c r="NK184" s="60">
        <v>9.5839999999999996</v>
      </c>
      <c r="NL184" s="12">
        <v>1608.77</v>
      </c>
      <c r="NM184" s="61">
        <f t="shared" si="3714"/>
        <v>167859.9749582638</v>
      </c>
      <c r="NN184" s="60">
        <v>8.9999999999999993E-3</v>
      </c>
      <c r="NO184" s="12">
        <v>7.45</v>
      </c>
      <c r="NP184" s="61">
        <f t="shared" si="3699"/>
        <v>827777.77777777787</v>
      </c>
      <c r="NQ184" s="60">
        <v>0</v>
      </c>
      <c r="NR184" s="12">
        <v>0</v>
      </c>
      <c r="NS184" s="61">
        <v>0</v>
      </c>
      <c r="NT184" s="60">
        <v>3.0000000000000001E-3</v>
      </c>
      <c r="NU184" s="12">
        <v>17.579999999999998</v>
      </c>
      <c r="NV184" s="61">
        <f t="shared" si="3700"/>
        <v>5859999.9999999991</v>
      </c>
      <c r="NW184" s="60">
        <v>182.96199999999999</v>
      </c>
      <c r="NX184" s="12">
        <v>13068.92</v>
      </c>
      <c r="NY184" s="61">
        <f t="shared" si="3701"/>
        <v>71429.695783823976</v>
      </c>
      <c r="NZ184" s="60">
        <v>210.11199999999999</v>
      </c>
      <c r="OA184" s="12">
        <v>31112.74</v>
      </c>
      <c r="OB184" s="61">
        <f t="shared" si="3702"/>
        <v>148076.9303990253</v>
      </c>
      <c r="OC184" s="60">
        <v>0</v>
      </c>
      <c r="OD184" s="12">
        <v>0</v>
      </c>
      <c r="OE184" s="61">
        <v>0</v>
      </c>
      <c r="OF184" s="72">
        <v>7.0000000000000001E-3</v>
      </c>
      <c r="OG184" s="23">
        <v>5.99</v>
      </c>
      <c r="OH184" s="73">
        <v>855714.2857142858</v>
      </c>
      <c r="OI184" s="60">
        <v>0</v>
      </c>
      <c r="OJ184" s="12">
        <v>0</v>
      </c>
      <c r="OK184" s="61">
        <v>0</v>
      </c>
      <c r="OL184" s="60">
        <v>0</v>
      </c>
      <c r="OM184" s="12">
        <v>0</v>
      </c>
      <c r="ON184" s="61">
        <v>0</v>
      </c>
      <c r="OO184" s="54">
        <v>0</v>
      </c>
      <c r="OP184" s="10">
        <v>0</v>
      </c>
      <c r="OQ184" s="55">
        <f t="shared" si="3703"/>
        <v>0</v>
      </c>
      <c r="OR184" s="60">
        <v>15.17</v>
      </c>
      <c r="OS184" s="12">
        <v>2237.81</v>
      </c>
      <c r="OT184" s="61">
        <f t="shared" si="3704"/>
        <v>147515.49110085698</v>
      </c>
      <c r="OU184" s="60">
        <v>0</v>
      </c>
      <c r="OV184" s="12">
        <v>0</v>
      </c>
      <c r="OW184" s="61">
        <v>0</v>
      </c>
      <c r="OX184" s="60">
        <v>0</v>
      </c>
      <c r="OY184" s="12">
        <v>0</v>
      </c>
      <c r="OZ184" s="61">
        <v>0</v>
      </c>
      <c r="PA184" s="13">
        <f t="shared" si="3705"/>
        <v>2419.6239999999993</v>
      </c>
      <c r="PB184" s="78">
        <f t="shared" si="3706"/>
        <v>158076.98980999994</v>
      </c>
      <c r="PC184" s="6"/>
      <c r="PD184" s="9"/>
      <c r="PE184" s="6"/>
      <c r="PF184" s="6"/>
      <c r="PG184" s="6"/>
      <c r="PH184" s="9"/>
      <c r="PI184" s="6"/>
      <c r="PJ184" s="6"/>
      <c r="PK184" s="6"/>
      <c r="PL184" s="9"/>
      <c r="PM184" s="6"/>
      <c r="PN184" s="6"/>
      <c r="PO184" s="6"/>
      <c r="PP184" s="9"/>
      <c r="PQ184" s="6"/>
      <c r="PR184" s="6"/>
      <c r="PS184" s="6"/>
      <c r="PT184" s="9"/>
      <c r="PU184" s="6"/>
      <c r="PV184" s="6"/>
      <c r="PW184" s="6"/>
      <c r="PX184" s="9"/>
      <c r="PY184" s="6"/>
      <c r="PZ184" s="6"/>
      <c r="QA184" s="6"/>
      <c r="QB184" s="9"/>
      <c r="QC184" s="6"/>
      <c r="QD184" s="6"/>
      <c r="QE184" s="6"/>
      <c r="QF184" s="2"/>
      <c r="QG184" s="1"/>
      <c r="QH184" s="1"/>
      <c r="QI184" s="1"/>
      <c r="QJ184" s="2"/>
      <c r="QK184" s="1"/>
      <c r="QL184" s="1"/>
      <c r="QM184" s="1"/>
      <c r="QN184" s="2"/>
      <c r="QO184" s="1"/>
      <c r="QP184" s="1"/>
      <c r="QQ184" s="1"/>
    </row>
    <row r="185" spans="1:534" x14ac:dyDescent="0.25">
      <c r="A185" s="46">
        <v>2017</v>
      </c>
      <c r="B185" s="47" t="s">
        <v>15</v>
      </c>
      <c r="C185" s="60">
        <v>0</v>
      </c>
      <c r="D185" s="12">
        <v>0</v>
      </c>
      <c r="E185" s="61">
        <v>0</v>
      </c>
      <c r="F185" s="60">
        <v>0</v>
      </c>
      <c r="G185" s="12">
        <v>0</v>
      </c>
      <c r="H185" s="61">
        <v>0</v>
      </c>
      <c r="I185" s="60">
        <v>0</v>
      </c>
      <c r="J185" s="12">
        <v>0</v>
      </c>
      <c r="K185" s="61">
        <v>0</v>
      </c>
      <c r="L185" s="60">
        <v>0</v>
      </c>
      <c r="M185" s="12">
        <v>0</v>
      </c>
      <c r="N185" s="61">
        <v>0</v>
      </c>
      <c r="O185" s="60">
        <v>0</v>
      </c>
      <c r="P185" s="12">
        <v>0</v>
      </c>
      <c r="Q185" s="61">
        <v>0</v>
      </c>
      <c r="R185" s="60">
        <v>0</v>
      </c>
      <c r="S185" s="12">
        <v>0</v>
      </c>
      <c r="T185" s="61">
        <v>0</v>
      </c>
      <c r="U185" s="60">
        <v>1.59</v>
      </c>
      <c r="V185" s="12">
        <v>407.9</v>
      </c>
      <c r="W185" s="61">
        <f t="shared" si="3644"/>
        <v>256540.88050314464</v>
      </c>
      <c r="X185" s="60">
        <v>2.9319999999999999</v>
      </c>
      <c r="Y185" s="12">
        <v>192.65</v>
      </c>
      <c r="Z185" s="61">
        <f t="shared" si="3645"/>
        <v>65706.002728512976</v>
      </c>
      <c r="AA185" s="60">
        <v>0</v>
      </c>
      <c r="AB185" s="12">
        <v>0</v>
      </c>
      <c r="AC185" s="61">
        <v>0</v>
      </c>
      <c r="AD185" s="60">
        <v>0</v>
      </c>
      <c r="AE185" s="12">
        <v>0</v>
      </c>
      <c r="AF185" s="61">
        <v>0</v>
      </c>
      <c r="AG185" s="60">
        <v>0</v>
      </c>
      <c r="AH185" s="12">
        <v>0</v>
      </c>
      <c r="AI185" s="61">
        <v>0</v>
      </c>
      <c r="AJ185" s="60">
        <v>83.974000000000004</v>
      </c>
      <c r="AK185" s="12">
        <v>1908.79</v>
      </c>
      <c r="AL185" s="61">
        <f t="shared" si="3647"/>
        <v>22730.726177150067</v>
      </c>
      <c r="AM185" s="60">
        <v>0</v>
      </c>
      <c r="AN185" s="12">
        <v>0</v>
      </c>
      <c r="AO185" s="61">
        <v>0</v>
      </c>
      <c r="AP185" s="60">
        <v>0.127</v>
      </c>
      <c r="AQ185" s="12">
        <v>26.88</v>
      </c>
      <c r="AR185" s="61">
        <f t="shared" si="3648"/>
        <v>211653.5433070866</v>
      </c>
      <c r="AS185" s="60">
        <v>0.36</v>
      </c>
      <c r="AT185" s="12">
        <v>77.16</v>
      </c>
      <c r="AU185" s="61">
        <f t="shared" si="3649"/>
        <v>214333.33333333334</v>
      </c>
      <c r="AV185" s="60">
        <v>0</v>
      </c>
      <c r="AW185" s="12">
        <v>0</v>
      </c>
      <c r="AX185" s="61">
        <v>0</v>
      </c>
      <c r="AY185" s="60">
        <v>1E-3</v>
      </c>
      <c r="AZ185" s="12">
        <v>0.5</v>
      </c>
      <c r="BA185" s="61">
        <f t="shared" ref="BA185" si="3741">AZ185/AY185*1000</f>
        <v>500000</v>
      </c>
      <c r="BB185" s="60">
        <v>0</v>
      </c>
      <c r="BC185" s="12">
        <v>0</v>
      </c>
      <c r="BD185" s="61">
        <v>0</v>
      </c>
      <c r="BE185" s="60">
        <v>0</v>
      </c>
      <c r="BF185" s="12">
        <v>0</v>
      </c>
      <c r="BG185" s="61">
        <v>0</v>
      </c>
      <c r="BH185" s="60">
        <v>0</v>
      </c>
      <c r="BI185" s="12">
        <v>0</v>
      </c>
      <c r="BJ185" s="61">
        <v>0</v>
      </c>
      <c r="BK185" s="60">
        <v>15.422000000000001</v>
      </c>
      <c r="BL185" s="12">
        <v>5028.62</v>
      </c>
      <c r="BM185" s="61">
        <f t="shared" si="3652"/>
        <v>326067.95486966666</v>
      </c>
      <c r="BN185" s="60">
        <v>0</v>
      </c>
      <c r="BO185" s="12">
        <v>0</v>
      </c>
      <c r="BP185" s="61">
        <v>0</v>
      </c>
      <c r="BQ185" s="60">
        <v>0</v>
      </c>
      <c r="BR185" s="12">
        <v>0</v>
      </c>
      <c r="BS185" s="61">
        <v>0</v>
      </c>
      <c r="BT185" s="60">
        <v>102.85899999999999</v>
      </c>
      <c r="BU185" s="12">
        <v>3045.12</v>
      </c>
      <c r="BV185" s="61">
        <f t="shared" si="3653"/>
        <v>29604.798802243848</v>
      </c>
      <c r="BW185" s="60">
        <v>4.2720000000000002</v>
      </c>
      <c r="BX185" s="12">
        <v>967.53</v>
      </c>
      <c r="BY185" s="61">
        <f t="shared" si="3654"/>
        <v>226481.74157303371</v>
      </c>
      <c r="BZ185" s="60">
        <v>0</v>
      </c>
      <c r="CA185" s="12">
        <v>0</v>
      </c>
      <c r="CB185" s="61">
        <v>0</v>
      </c>
      <c r="CC185" s="60">
        <v>0</v>
      </c>
      <c r="CD185" s="12">
        <v>0</v>
      </c>
      <c r="CE185" s="61">
        <v>0</v>
      </c>
      <c r="CF185" s="60">
        <v>0</v>
      </c>
      <c r="CG185" s="12">
        <v>0</v>
      </c>
      <c r="CH185" s="61">
        <v>0</v>
      </c>
      <c r="CI185" s="60">
        <v>1E-3</v>
      </c>
      <c r="CJ185" s="12">
        <v>0.03</v>
      </c>
      <c r="CK185" s="61">
        <f t="shared" si="3717"/>
        <v>30000</v>
      </c>
      <c r="CL185" s="60">
        <v>0</v>
      </c>
      <c r="CM185" s="12">
        <v>0</v>
      </c>
      <c r="CN185" s="61">
        <v>0</v>
      </c>
      <c r="CO185" s="60">
        <v>0</v>
      </c>
      <c r="CP185" s="12">
        <v>0</v>
      </c>
      <c r="CQ185" s="61">
        <v>0</v>
      </c>
      <c r="CR185" s="60">
        <v>33.517000000000003</v>
      </c>
      <c r="CS185" s="12">
        <v>5883.97</v>
      </c>
      <c r="CT185" s="61">
        <f t="shared" si="3655"/>
        <v>175551.80952949249</v>
      </c>
      <c r="CU185" s="60">
        <v>221.53399999999999</v>
      </c>
      <c r="CV185" s="12">
        <v>10499.28</v>
      </c>
      <c r="CW185" s="61">
        <f t="shared" si="3656"/>
        <v>47393.537786524874</v>
      </c>
      <c r="CX185" s="60">
        <v>0</v>
      </c>
      <c r="CY185" s="12">
        <v>0</v>
      </c>
      <c r="CZ185" s="61">
        <v>0</v>
      </c>
      <c r="DA185" s="60">
        <v>10.51</v>
      </c>
      <c r="DB185" s="12">
        <v>402.21</v>
      </c>
      <c r="DC185" s="61">
        <f t="shared" si="3657"/>
        <v>38269.267364414845</v>
      </c>
      <c r="DD185" s="60">
        <v>0</v>
      </c>
      <c r="DE185" s="12">
        <v>0</v>
      </c>
      <c r="DF185" s="61">
        <v>0</v>
      </c>
      <c r="DG185" s="60">
        <v>5.3999999999999999E-2</v>
      </c>
      <c r="DH185" s="12">
        <v>13.49</v>
      </c>
      <c r="DI185" s="61">
        <f t="shared" si="3658"/>
        <v>249814.8148148148</v>
      </c>
      <c r="DJ185" s="60">
        <v>1.6040000000000001</v>
      </c>
      <c r="DK185" s="12">
        <v>1749.24</v>
      </c>
      <c r="DL185" s="61">
        <f t="shared" si="3659"/>
        <v>1090548.6284289276</v>
      </c>
      <c r="DM185" s="60">
        <v>0</v>
      </c>
      <c r="DN185" s="12">
        <v>0</v>
      </c>
      <c r="DO185" s="61">
        <v>0</v>
      </c>
      <c r="DP185" s="60">
        <v>0</v>
      </c>
      <c r="DQ185" s="12">
        <v>0</v>
      </c>
      <c r="DR185" s="61">
        <v>0</v>
      </c>
      <c r="DS185" s="60">
        <v>7.0000000000000001E-3</v>
      </c>
      <c r="DT185" s="12">
        <v>0.03</v>
      </c>
      <c r="DU185" s="61">
        <f t="shared" si="3661"/>
        <v>4285.7142857142853</v>
      </c>
      <c r="DV185" s="60">
        <v>77.909000000000006</v>
      </c>
      <c r="DW185" s="12">
        <v>5504.44</v>
      </c>
      <c r="DX185" s="61">
        <f t="shared" si="3662"/>
        <v>70652.171122720087</v>
      </c>
      <c r="DY185" s="64">
        <v>0</v>
      </c>
      <c r="DZ185" s="15">
        <v>0</v>
      </c>
      <c r="EA185" s="55">
        <f t="shared" si="3663"/>
        <v>0</v>
      </c>
      <c r="EB185" s="60">
        <v>151.16399999999999</v>
      </c>
      <c r="EC185" s="12">
        <v>14505.19</v>
      </c>
      <c r="ED185" s="61">
        <f t="shared" si="3664"/>
        <v>95956.643116085863</v>
      </c>
      <c r="EE185" s="60">
        <v>0.22700000000000001</v>
      </c>
      <c r="EF185" s="12">
        <v>2.3199999999999998</v>
      </c>
      <c r="EG185" s="61">
        <f t="shared" si="3718"/>
        <v>10220.264317180616</v>
      </c>
      <c r="EH185" s="60">
        <v>1.405</v>
      </c>
      <c r="EI185" s="12">
        <v>129.69999999999999</v>
      </c>
      <c r="EJ185" s="61">
        <f t="shared" si="3665"/>
        <v>92313.167259786467</v>
      </c>
      <c r="EK185" s="60">
        <v>0</v>
      </c>
      <c r="EL185" s="12">
        <v>0</v>
      </c>
      <c r="EM185" s="61">
        <v>0</v>
      </c>
      <c r="EN185" s="60">
        <v>0</v>
      </c>
      <c r="EO185" s="12">
        <v>0</v>
      </c>
      <c r="EP185" s="61">
        <v>0</v>
      </c>
      <c r="EQ185" s="60">
        <v>0</v>
      </c>
      <c r="ER185" s="12">
        <v>0</v>
      </c>
      <c r="ES185" s="61">
        <v>0</v>
      </c>
      <c r="ET185" s="60">
        <v>0</v>
      </c>
      <c r="EU185" s="12">
        <v>0</v>
      </c>
      <c r="EV185" s="61">
        <v>0</v>
      </c>
      <c r="EW185" s="60">
        <v>0.40600000000000003</v>
      </c>
      <c r="EX185" s="12">
        <v>43.86</v>
      </c>
      <c r="EY185" s="61">
        <f t="shared" si="3666"/>
        <v>108029.55665024629</v>
      </c>
      <c r="EZ185" s="60">
        <v>0.66600000000000004</v>
      </c>
      <c r="FA185" s="12">
        <v>80.17</v>
      </c>
      <c r="FB185" s="61">
        <f t="shared" si="3667"/>
        <v>120375.37537537537</v>
      </c>
      <c r="FC185" s="60">
        <v>0</v>
      </c>
      <c r="FD185" s="12">
        <v>0</v>
      </c>
      <c r="FE185" s="61">
        <v>0</v>
      </c>
      <c r="FF185" s="60">
        <v>40.345999999999997</v>
      </c>
      <c r="FG185" s="12">
        <v>5625.85</v>
      </c>
      <c r="FH185" s="61">
        <f t="shared" si="3668"/>
        <v>139440.09319387304</v>
      </c>
      <c r="FI185" s="60">
        <v>0</v>
      </c>
      <c r="FJ185" s="12">
        <v>0</v>
      </c>
      <c r="FK185" s="61">
        <v>0</v>
      </c>
      <c r="FL185" s="60">
        <v>0</v>
      </c>
      <c r="FM185" s="12">
        <v>0</v>
      </c>
      <c r="FN185" s="61">
        <v>0</v>
      </c>
      <c r="FO185" s="60">
        <v>82.992999999999995</v>
      </c>
      <c r="FP185" s="12">
        <v>7749.78</v>
      </c>
      <c r="FQ185" s="61">
        <f t="shared" si="3669"/>
        <v>93378.718687118191</v>
      </c>
      <c r="FR185" s="60">
        <v>1E-3</v>
      </c>
      <c r="FS185" s="12">
        <v>1.44</v>
      </c>
      <c r="FT185" s="61">
        <f t="shared" si="3670"/>
        <v>1440000</v>
      </c>
      <c r="FU185" s="60">
        <v>222.13399999999999</v>
      </c>
      <c r="FV185" s="12">
        <v>14141.8</v>
      </c>
      <c r="FW185" s="61">
        <f t="shared" si="3671"/>
        <v>63663.374359620771</v>
      </c>
      <c r="FX185" s="60">
        <v>4.0000000000000001E-3</v>
      </c>
      <c r="FY185" s="12">
        <v>0.78</v>
      </c>
      <c r="FZ185" s="61">
        <f t="shared" ref="FZ185" si="3742">FY185/FX185*1000</f>
        <v>195000</v>
      </c>
      <c r="GA185" s="60">
        <v>4.4279999999999999</v>
      </c>
      <c r="GB185" s="12">
        <v>76.17</v>
      </c>
      <c r="GC185" s="61">
        <f t="shared" si="3672"/>
        <v>17201.89701897019</v>
      </c>
      <c r="GD185" s="60">
        <v>0</v>
      </c>
      <c r="GE185" s="12">
        <v>0</v>
      </c>
      <c r="GF185" s="61">
        <v>0</v>
      </c>
      <c r="GG185" s="60">
        <v>7.0000000000000001E-3</v>
      </c>
      <c r="GH185" s="12">
        <v>0.89</v>
      </c>
      <c r="GI185" s="61">
        <f t="shared" si="3673"/>
        <v>127142.85714285714</v>
      </c>
      <c r="GJ185" s="60">
        <v>18.637</v>
      </c>
      <c r="GK185" s="12">
        <v>494.61</v>
      </c>
      <c r="GL185" s="61">
        <f t="shared" si="3674"/>
        <v>26539.142565863604</v>
      </c>
      <c r="GM185" s="60">
        <v>0</v>
      </c>
      <c r="GN185" s="12">
        <v>0</v>
      </c>
      <c r="GO185" s="61">
        <v>0</v>
      </c>
      <c r="GP185" s="60">
        <v>0</v>
      </c>
      <c r="GQ185" s="12">
        <v>0</v>
      </c>
      <c r="GR185" s="61">
        <v>0</v>
      </c>
      <c r="GS185" s="60">
        <v>0</v>
      </c>
      <c r="GT185" s="12">
        <v>0</v>
      </c>
      <c r="GU185" s="61">
        <v>0</v>
      </c>
      <c r="GV185" s="60">
        <v>0</v>
      </c>
      <c r="GW185" s="12">
        <v>0</v>
      </c>
      <c r="GX185" s="61">
        <v>0</v>
      </c>
      <c r="GY185" s="60">
        <v>0.59799999999999998</v>
      </c>
      <c r="GZ185" s="12">
        <v>9.69</v>
      </c>
      <c r="HA185" s="61">
        <f t="shared" si="3675"/>
        <v>16204.013377926422</v>
      </c>
      <c r="HB185" s="60">
        <v>0</v>
      </c>
      <c r="HC185" s="12">
        <v>0</v>
      </c>
      <c r="HD185" s="61">
        <v>0</v>
      </c>
      <c r="HE185" s="60">
        <v>0</v>
      </c>
      <c r="HF185" s="12">
        <v>0</v>
      </c>
      <c r="HG185" s="61">
        <v>0</v>
      </c>
      <c r="HH185" s="60">
        <v>0</v>
      </c>
      <c r="HI185" s="12">
        <v>0</v>
      </c>
      <c r="HJ185" s="61">
        <v>0</v>
      </c>
      <c r="HK185" s="60">
        <v>0</v>
      </c>
      <c r="HL185" s="12">
        <v>0</v>
      </c>
      <c r="HM185" s="61">
        <v>0</v>
      </c>
      <c r="HN185" s="60">
        <v>1E-3</v>
      </c>
      <c r="HO185" s="12">
        <v>0.03</v>
      </c>
      <c r="HP185" s="61">
        <f t="shared" si="3736"/>
        <v>30000</v>
      </c>
      <c r="HQ185" s="60">
        <v>9.3949999999999996</v>
      </c>
      <c r="HR185" s="12">
        <v>795.97</v>
      </c>
      <c r="HS185" s="61">
        <f t="shared" si="3677"/>
        <v>84722.724853645559</v>
      </c>
      <c r="HT185" s="60">
        <v>0</v>
      </c>
      <c r="HU185" s="12">
        <v>0</v>
      </c>
      <c r="HV185" s="61">
        <v>0</v>
      </c>
      <c r="HW185" s="60">
        <v>0</v>
      </c>
      <c r="HX185" s="12">
        <v>0</v>
      </c>
      <c r="HY185" s="61">
        <v>0</v>
      </c>
      <c r="HZ185" s="60">
        <v>0</v>
      </c>
      <c r="IA185" s="12">
        <v>0</v>
      </c>
      <c r="IB185" s="61">
        <v>0</v>
      </c>
      <c r="IC185" s="60">
        <v>0</v>
      </c>
      <c r="ID185" s="12">
        <v>0</v>
      </c>
      <c r="IE185" s="61">
        <v>0</v>
      </c>
      <c r="IF185" s="60">
        <v>0</v>
      </c>
      <c r="IG185" s="12">
        <v>0</v>
      </c>
      <c r="IH185" s="61">
        <v>0</v>
      </c>
      <c r="II185" s="60">
        <v>18.143999999999998</v>
      </c>
      <c r="IJ185" s="12">
        <v>698.46</v>
      </c>
      <c r="IK185" s="61">
        <f t="shared" si="3720"/>
        <v>38495.370370370372</v>
      </c>
      <c r="IL185" s="60">
        <v>3.0000000000000001E-3</v>
      </c>
      <c r="IM185" s="12">
        <v>2.2400000000000002</v>
      </c>
      <c r="IN185" s="61">
        <f t="shared" si="3724"/>
        <v>746666.66666666674</v>
      </c>
      <c r="IO185" s="60">
        <v>0</v>
      </c>
      <c r="IP185" s="12">
        <v>0</v>
      </c>
      <c r="IQ185" s="61">
        <v>0</v>
      </c>
      <c r="IR185" s="60">
        <v>0</v>
      </c>
      <c r="IS185" s="12">
        <v>0</v>
      </c>
      <c r="IT185" s="61">
        <v>0</v>
      </c>
      <c r="IU185" s="60">
        <v>0.03</v>
      </c>
      <c r="IV185" s="12">
        <v>0.91</v>
      </c>
      <c r="IW185" s="61">
        <f t="shared" si="3678"/>
        <v>30333.333333333336</v>
      </c>
      <c r="IX185" s="60">
        <v>31.818999999999999</v>
      </c>
      <c r="IY185" s="12">
        <v>1879.42</v>
      </c>
      <c r="IZ185" s="61">
        <f t="shared" si="3679"/>
        <v>59065.966875137499</v>
      </c>
      <c r="JA185" s="60">
        <v>3.2559999999999998</v>
      </c>
      <c r="JB185" s="12">
        <v>1320.36</v>
      </c>
      <c r="JC185" s="61">
        <f t="shared" si="3680"/>
        <v>405515.97051597055</v>
      </c>
      <c r="JD185" s="60">
        <v>0</v>
      </c>
      <c r="JE185" s="12">
        <v>0</v>
      </c>
      <c r="JF185" s="61">
        <v>0</v>
      </c>
      <c r="JG185" s="60">
        <v>0.58899999999999997</v>
      </c>
      <c r="JH185" s="12">
        <v>18.190000000000001</v>
      </c>
      <c r="JI185" s="61">
        <f t="shared" si="3681"/>
        <v>30882.852292020376</v>
      </c>
      <c r="JJ185" s="60">
        <v>0.27</v>
      </c>
      <c r="JK185" s="12">
        <v>230.41</v>
      </c>
      <c r="JL185" s="61">
        <f t="shared" si="3738"/>
        <v>853370.37037037034</v>
      </c>
      <c r="JM185" s="60">
        <v>7.9820000000000002</v>
      </c>
      <c r="JN185" s="12">
        <v>190.85</v>
      </c>
      <c r="JO185" s="61">
        <f t="shared" si="3682"/>
        <v>23910.047607116008</v>
      </c>
      <c r="JP185" s="60">
        <v>0</v>
      </c>
      <c r="JQ185" s="12">
        <v>0</v>
      </c>
      <c r="JR185" s="61">
        <v>0</v>
      </c>
      <c r="JS185" s="60">
        <v>0</v>
      </c>
      <c r="JT185" s="12">
        <v>0</v>
      </c>
      <c r="JU185" s="61">
        <v>0</v>
      </c>
      <c r="JV185" s="60">
        <v>0</v>
      </c>
      <c r="JW185" s="12">
        <v>0</v>
      </c>
      <c r="JX185" s="61">
        <v>0</v>
      </c>
      <c r="JY185" s="60">
        <v>0</v>
      </c>
      <c r="JZ185" s="12">
        <v>0</v>
      </c>
      <c r="KA185" s="61">
        <v>0</v>
      </c>
      <c r="KB185" s="60">
        <v>0.107</v>
      </c>
      <c r="KC185" s="12">
        <v>38.07</v>
      </c>
      <c r="KD185" s="61">
        <f t="shared" si="3684"/>
        <v>355794.39252336445</v>
      </c>
      <c r="KE185" s="60">
        <v>263.94799999999998</v>
      </c>
      <c r="KF185" s="12">
        <v>18054.349999999999</v>
      </c>
      <c r="KG185" s="61">
        <f t="shared" si="3685"/>
        <v>68401.162350159881</v>
      </c>
      <c r="KH185" s="60">
        <v>0.03</v>
      </c>
      <c r="KI185" s="12">
        <v>4.37</v>
      </c>
      <c r="KJ185" s="61">
        <f t="shared" si="3686"/>
        <v>145666.66666666669</v>
      </c>
      <c r="KK185" s="60">
        <v>4.5519999999999996</v>
      </c>
      <c r="KL185" s="12">
        <v>996.37</v>
      </c>
      <c r="KM185" s="61">
        <f t="shared" si="3712"/>
        <v>218886.20386643236</v>
      </c>
      <c r="KN185" s="60">
        <v>0</v>
      </c>
      <c r="KO185" s="12">
        <v>0</v>
      </c>
      <c r="KP185" s="61">
        <v>0</v>
      </c>
      <c r="KQ185" s="60">
        <v>0</v>
      </c>
      <c r="KR185" s="12">
        <v>0</v>
      </c>
      <c r="KS185" s="61">
        <v>0</v>
      </c>
      <c r="KT185" s="60">
        <v>2.6</v>
      </c>
      <c r="KU185" s="12">
        <v>428.29</v>
      </c>
      <c r="KV185" s="61">
        <f t="shared" si="3688"/>
        <v>164726.92307692306</v>
      </c>
      <c r="KW185" s="60">
        <v>0</v>
      </c>
      <c r="KX185" s="12">
        <v>0</v>
      </c>
      <c r="KY185" s="61">
        <v>0</v>
      </c>
      <c r="KZ185" s="60">
        <v>0</v>
      </c>
      <c r="LA185" s="12">
        <v>0</v>
      </c>
      <c r="LB185" s="61">
        <v>0</v>
      </c>
      <c r="LC185" s="60">
        <v>0</v>
      </c>
      <c r="LD185" s="12">
        <v>0</v>
      </c>
      <c r="LE185" s="61">
        <v>0</v>
      </c>
      <c r="LF185" s="60">
        <v>0</v>
      </c>
      <c r="LG185" s="12">
        <v>0</v>
      </c>
      <c r="LH185" s="61">
        <v>0</v>
      </c>
      <c r="LI185" s="60">
        <v>0</v>
      </c>
      <c r="LJ185" s="12">
        <v>0</v>
      </c>
      <c r="LK185" s="61">
        <v>0</v>
      </c>
      <c r="LL185" s="60">
        <v>4.5999999999999999E-2</v>
      </c>
      <c r="LM185" s="12">
        <v>95.74</v>
      </c>
      <c r="LN185" s="61">
        <f t="shared" si="3689"/>
        <v>2081304.3478260869</v>
      </c>
      <c r="LO185" s="60">
        <v>0</v>
      </c>
      <c r="LP185" s="12">
        <v>0</v>
      </c>
      <c r="LQ185" s="61">
        <v>0</v>
      </c>
      <c r="LR185" s="60">
        <v>0</v>
      </c>
      <c r="LS185" s="12">
        <v>0</v>
      </c>
      <c r="LT185" s="61">
        <v>0</v>
      </c>
      <c r="LU185" s="60">
        <v>7.1999999999999995E-2</v>
      </c>
      <c r="LV185" s="12">
        <v>62.16</v>
      </c>
      <c r="LW185" s="61">
        <f t="shared" si="3690"/>
        <v>863333.33333333337</v>
      </c>
      <c r="LX185" s="60">
        <v>22.244</v>
      </c>
      <c r="LY185" s="12">
        <v>3556.01</v>
      </c>
      <c r="LZ185" s="61">
        <f t="shared" si="3691"/>
        <v>159863.78349217767</v>
      </c>
      <c r="MA185" s="60">
        <v>1.159</v>
      </c>
      <c r="MB185" s="12">
        <v>215.87</v>
      </c>
      <c r="MC185" s="61">
        <f t="shared" si="3692"/>
        <v>186255.39257981017</v>
      </c>
      <c r="MD185" s="60">
        <v>0</v>
      </c>
      <c r="ME185" s="12">
        <v>0</v>
      </c>
      <c r="MF185" s="61">
        <v>0</v>
      </c>
      <c r="MG185" s="60">
        <v>1.6040000000000001</v>
      </c>
      <c r="MH185" s="12">
        <v>1749.24</v>
      </c>
      <c r="MI185" s="61">
        <f t="shared" si="3693"/>
        <v>1090548.6284289276</v>
      </c>
      <c r="MJ185" s="60">
        <v>4.431</v>
      </c>
      <c r="MK185" s="12">
        <v>5135.41</v>
      </c>
      <c r="ML185" s="61">
        <f t="shared" si="3694"/>
        <v>1158973.1437598737</v>
      </c>
      <c r="MM185" s="60">
        <v>44.597999999999999</v>
      </c>
      <c r="MN185" s="12">
        <v>12412.78</v>
      </c>
      <c r="MO185" s="61">
        <f t="shared" si="3695"/>
        <v>278325.93389838107</v>
      </c>
      <c r="MP185" s="60">
        <v>0</v>
      </c>
      <c r="MQ185" s="12">
        <v>0</v>
      </c>
      <c r="MR185" s="61">
        <v>0</v>
      </c>
      <c r="MS185" s="60">
        <v>5.8049999999999997</v>
      </c>
      <c r="MT185" s="12">
        <v>98.74</v>
      </c>
      <c r="MU185" s="61">
        <f t="shared" si="3696"/>
        <v>17009.474590869937</v>
      </c>
      <c r="MV185" s="60">
        <v>0</v>
      </c>
      <c r="MW185" s="12">
        <v>0</v>
      </c>
      <c r="MX185" s="61">
        <v>0</v>
      </c>
      <c r="MY185" s="60">
        <v>4.1989999999999998</v>
      </c>
      <c r="MZ185" s="12">
        <v>180.4</v>
      </c>
      <c r="NA185" s="61">
        <f t="shared" si="3697"/>
        <v>42962.610145272687</v>
      </c>
      <c r="NB185" s="60">
        <v>0</v>
      </c>
      <c r="NC185" s="12">
        <v>0</v>
      </c>
      <c r="ND185" s="61">
        <v>0</v>
      </c>
      <c r="NE185" s="60">
        <v>2.1000000000000001E-2</v>
      </c>
      <c r="NF185" s="12">
        <v>1.62</v>
      </c>
      <c r="NG185" s="61">
        <f t="shared" ref="NG185" si="3743">NF185/NE185*1000</f>
        <v>77142.857142857145</v>
      </c>
      <c r="NH185" s="60">
        <v>0</v>
      </c>
      <c r="NI185" s="12">
        <v>0</v>
      </c>
      <c r="NJ185" s="61">
        <v>0</v>
      </c>
      <c r="NK185" s="60">
        <v>0</v>
      </c>
      <c r="NL185" s="12">
        <v>0</v>
      </c>
      <c r="NM185" s="61">
        <v>0</v>
      </c>
      <c r="NN185" s="60">
        <v>0</v>
      </c>
      <c r="NO185" s="12">
        <v>0</v>
      </c>
      <c r="NP185" s="61">
        <v>0</v>
      </c>
      <c r="NQ185" s="60">
        <v>0</v>
      </c>
      <c r="NR185" s="12">
        <v>0</v>
      </c>
      <c r="NS185" s="61">
        <v>0</v>
      </c>
      <c r="NT185" s="60">
        <v>0</v>
      </c>
      <c r="NU185" s="12">
        <v>0</v>
      </c>
      <c r="NV185" s="61">
        <v>0</v>
      </c>
      <c r="NW185" s="60">
        <v>269.39400000000001</v>
      </c>
      <c r="NX185" s="12">
        <v>17998.48</v>
      </c>
      <c r="NY185" s="61">
        <f t="shared" si="3701"/>
        <v>66810.990593702896</v>
      </c>
      <c r="NZ185" s="60">
        <v>134.428</v>
      </c>
      <c r="OA185" s="12">
        <v>18260.099999999999</v>
      </c>
      <c r="OB185" s="61">
        <f t="shared" si="3702"/>
        <v>135835.54021483619</v>
      </c>
      <c r="OC185" s="60">
        <v>0</v>
      </c>
      <c r="OD185" s="12">
        <v>0</v>
      </c>
      <c r="OE185" s="61">
        <v>0</v>
      </c>
      <c r="OF185" s="72">
        <v>19.074999999999999</v>
      </c>
      <c r="OG185" s="23">
        <v>309.89999999999998</v>
      </c>
      <c r="OH185" s="73">
        <v>16246.395806028833</v>
      </c>
      <c r="OI185" s="60">
        <v>0</v>
      </c>
      <c r="OJ185" s="12">
        <v>0</v>
      </c>
      <c r="OK185" s="61">
        <v>0</v>
      </c>
      <c r="OL185" s="60">
        <v>0</v>
      </c>
      <c r="OM185" s="12">
        <v>0</v>
      </c>
      <c r="ON185" s="61">
        <v>0</v>
      </c>
      <c r="OO185" s="64">
        <v>0</v>
      </c>
      <c r="OP185" s="15">
        <v>0</v>
      </c>
      <c r="OQ185" s="55">
        <f t="shared" si="3703"/>
        <v>0</v>
      </c>
      <c r="OR185" s="60">
        <v>2.3159999999999998</v>
      </c>
      <c r="OS185" s="12">
        <v>447.13</v>
      </c>
      <c r="OT185" s="61">
        <f t="shared" si="3704"/>
        <v>193061.31260794477</v>
      </c>
      <c r="OU185" s="60">
        <v>21.343</v>
      </c>
      <c r="OV185" s="12">
        <v>231.86</v>
      </c>
      <c r="OW185" s="61">
        <f t="shared" si="3715"/>
        <v>10863.514969779319</v>
      </c>
      <c r="OX185" s="60">
        <v>0</v>
      </c>
      <c r="OY185" s="12">
        <v>0</v>
      </c>
      <c r="OZ185" s="61">
        <v>0</v>
      </c>
      <c r="PA185" s="13">
        <f t="shared" si="3705"/>
        <v>47668.828717282719</v>
      </c>
      <c r="PB185" s="78">
        <f t="shared" si="3706"/>
        <v>162234.58100000001</v>
      </c>
      <c r="PC185" s="6"/>
      <c r="PD185" s="9"/>
      <c r="PE185" s="6"/>
      <c r="PF185" s="6"/>
      <c r="PG185" s="6"/>
      <c r="PH185" s="9"/>
      <c r="PI185" s="6"/>
      <c r="PJ185" s="6"/>
      <c r="PK185" s="6"/>
      <c r="PL185" s="9"/>
      <c r="PM185" s="6"/>
      <c r="PN185" s="6"/>
      <c r="PO185" s="6"/>
      <c r="PP185" s="9"/>
      <c r="PQ185" s="6"/>
      <c r="PR185" s="6"/>
      <c r="PS185" s="6"/>
      <c r="PT185" s="9"/>
      <c r="PU185" s="6"/>
      <c r="PV185" s="6"/>
      <c r="PW185" s="6"/>
      <c r="PX185" s="9"/>
      <c r="PY185" s="6"/>
      <c r="PZ185" s="6"/>
      <c r="QA185" s="6"/>
      <c r="QB185" s="9"/>
      <c r="QC185" s="6"/>
      <c r="QD185" s="6"/>
      <c r="QE185" s="6"/>
      <c r="QF185" s="2"/>
      <c r="QG185" s="1"/>
      <c r="QH185" s="1"/>
      <c r="QI185" s="1"/>
      <c r="QJ185" s="2"/>
      <c r="QK185" s="1"/>
      <c r="QL185" s="1"/>
      <c r="QM185" s="1"/>
      <c r="QN185" s="2"/>
      <c r="QO185" s="1"/>
      <c r="QP185" s="1"/>
      <c r="QQ185" s="1"/>
    </row>
    <row r="186" spans="1:534" x14ac:dyDescent="0.25">
      <c r="A186" s="46">
        <v>2017</v>
      </c>
      <c r="B186" s="47" t="s">
        <v>16</v>
      </c>
      <c r="C186" s="60">
        <v>0</v>
      </c>
      <c r="D186" s="12">
        <v>0</v>
      </c>
      <c r="E186" s="61">
        <v>0</v>
      </c>
      <c r="F186" s="60">
        <v>0</v>
      </c>
      <c r="G186" s="12">
        <v>0</v>
      </c>
      <c r="H186" s="61">
        <v>0</v>
      </c>
      <c r="I186" s="60">
        <v>0</v>
      </c>
      <c r="J186" s="12">
        <v>0</v>
      </c>
      <c r="K186" s="61">
        <v>0</v>
      </c>
      <c r="L186" s="60">
        <v>0</v>
      </c>
      <c r="M186" s="12">
        <v>0</v>
      </c>
      <c r="N186" s="61">
        <v>0</v>
      </c>
      <c r="O186" s="60">
        <v>0</v>
      </c>
      <c r="P186" s="12">
        <v>0</v>
      </c>
      <c r="Q186" s="61">
        <v>0</v>
      </c>
      <c r="R186" s="60">
        <v>0</v>
      </c>
      <c r="S186" s="12">
        <v>0</v>
      </c>
      <c r="T186" s="61">
        <v>0</v>
      </c>
      <c r="U186" s="60">
        <v>6.149</v>
      </c>
      <c r="V186" s="12">
        <v>1085.49</v>
      </c>
      <c r="W186" s="61">
        <f t="shared" si="3644"/>
        <v>176531.14327532932</v>
      </c>
      <c r="X186" s="60">
        <v>2.613</v>
      </c>
      <c r="Y186" s="12">
        <v>83.21</v>
      </c>
      <c r="Z186" s="61">
        <f t="shared" si="3645"/>
        <v>31844.623038652888</v>
      </c>
      <c r="AA186" s="60">
        <v>0</v>
      </c>
      <c r="AB186" s="12">
        <v>0</v>
      </c>
      <c r="AC186" s="61">
        <v>0</v>
      </c>
      <c r="AD186" s="60">
        <v>0</v>
      </c>
      <c r="AE186" s="12">
        <v>0</v>
      </c>
      <c r="AF186" s="61">
        <v>0</v>
      </c>
      <c r="AG186" s="60">
        <v>2.492</v>
      </c>
      <c r="AH186" s="12">
        <v>7.78</v>
      </c>
      <c r="AI186" s="61">
        <f t="shared" si="3646"/>
        <v>3121.9903691813802</v>
      </c>
      <c r="AJ186" s="60">
        <v>35.658000000000001</v>
      </c>
      <c r="AK186" s="12">
        <v>900.03</v>
      </c>
      <c r="AL186" s="61">
        <f t="shared" si="3647"/>
        <v>25240.619215884231</v>
      </c>
      <c r="AM186" s="60">
        <v>0</v>
      </c>
      <c r="AN186" s="12">
        <v>0</v>
      </c>
      <c r="AO186" s="61">
        <v>0</v>
      </c>
      <c r="AP186" s="60">
        <v>0</v>
      </c>
      <c r="AQ186" s="12">
        <v>0</v>
      </c>
      <c r="AR186" s="61">
        <v>0</v>
      </c>
      <c r="AS186" s="60">
        <v>22.53</v>
      </c>
      <c r="AT186" s="12">
        <v>655.35</v>
      </c>
      <c r="AU186" s="61">
        <f t="shared" si="3649"/>
        <v>29087.882822902797</v>
      </c>
      <c r="AV186" s="60">
        <v>0</v>
      </c>
      <c r="AW186" s="12">
        <v>0</v>
      </c>
      <c r="AX186" s="61">
        <v>0</v>
      </c>
      <c r="AY186" s="60">
        <v>0</v>
      </c>
      <c r="AZ186" s="12">
        <v>0</v>
      </c>
      <c r="BA186" s="61">
        <v>0</v>
      </c>
      <c r="BB186" s="60">
        <v>0</v>
      </c>
      <c r="BC186" s="12">
        <v>0</v>
      </c>
      <c r="BD186" s="61">
        <v>0</v>
      </c>
      <c r="BE186" s="60">
        <v>0</v>
      </c>
      <c r="BF186" s="12">
        <v>0</v>
      </c>
      <c r="BG186" s="61">
        <v>0</v>
      </c>
      <c r="BH186" s="60">
        <v>0</v>
      </c>
      <c r="BI186" s="12">
        <v>0</v>
      </c>
      <c r="BJ186" s="61">
        <v>0</v>
      </c>
      <c r="BK186" s="60">
        <v>24.015000000000001</v>
      </c>
      <c r="BL186" s="12">
        <v>7580.46</v>
      </c>
      <c r="BM186" s="61">
        <f t="shared" si="3652"/>
        <v>315655.21549031854</v>
      </c>
      <c r="BN186" s="60">
        <v>0</v>
      </c>
      <c r="BO186" s="12">
        <v>0</v>
      </c>
      <c r="BP186" s="61">
        <v>0</v>
      </c>
      <c r="BQ186" s="60">
        <v>0</v>
      </c>
      <c r="BR186" s="12">
        <v>0</v>
      </c>
      <c r="BS186" s="61">
        <v>0</v>
      </c>
      <c r="BT186" s="60">
        <v>69.983999999999995</v>
      </c>
      <c r="BU186" s="12">
        <v>2169.2800000000002</v>
      </c>
      <c r="BV186" s="61">
        <f t="shared" si="3653"/>
        <v>30996.799268404211</v>
      </c>
      <c r="BW186" s="60">
        <v>0</v>
      </c>
      <c r="BX186" s="12">
        <v>0</v>
      </c>
      <c r="BY186" s="61">
        <v>0</v>
      </c>
      <c r="BZ186" s="60">
        <v>0</v>
      </c>
      <c r="CA186" s="12">
        <v>0</v>
      </c>
      <c r="CB186" s="61">
        <v>0</v>
      </c>
      <c r="CC186" s="60">
        <v>0</v>
      </c>
      <c r="CD186" s="12">
        <v>0</v>
      </c>
      <c r="CE186" s="61">
        <v>0</v>
      </c>
      <c r="CF186" s="60">
        <v>0</v>
      </c>
      <c r="CG186" s="12">
        <v>0</v>
      </c>
      <c r="CH186" s="61">
        <v>0</v>
      </c>
      <c r="CI186" s="60">
        <v>0</v>
      </c>
      <c r="CJ186" s="12">
        <v>0</v>
      </c>
      <c r="CK186" s="61">
        <v>0</v>
      </c>
      <c r="CL186" s="60">
        <v>0</v>
      </c>
      <c r="CM186" s="12">
        <v>0</v>
      </c>
      <c r="CN186" s="61">
        <v>0</v>
      </c>
      <c r="CO186" s="60">
        <v>0</v>
      </c>
      <c r="CP186" s="12">
        <v>0</v>
      </c>
      <c r="CQ186" s="61">
        <v>0</v>
      </c>
      <c r="CR186" s="60">
        <v>72.879000000000005</v>
      </c>
      <c r="CS186" s="12">
        <v>7781.57</v>
      </c>
      <c r="CT186" s="61">
        <f t="shared" si="3655"/>
        <v>106773.83059591925</v>
      </c>
      <c r="CU186" s="60">
        <v>174.35900000000001</v>
      </c>
      <c r="CV186" s="12">
        <v>7179.33</v>
      </c>
      <c r="CW186" s="61">
        <f t="shared" si="3656"/>
        <v>41175.563062417197</v>
      </c>
      <c r="CX186" s="60">
        <v>0</v>
      </c>
      <c r="CY186" s="12">
        <v>0</v>
      </c>
      <c r="CZ186" s="61">
        <v>0</v>
      </c>
      <c r="DA186" s="60">
        <v>16.169</v>
      </c>
      <c r="DB186" s="12">
        <v>597.26</v>
      </c>
      <c r="DC186" s="61">
        <f t="shared" si="3657"/>
        <v>36938.586183437445</v>
      </c>
      <c r="DD186" s="60">
        <v>0</v>
      </c>
      <c r="DE186" s="12">
        <v>0</v>
      </c>
      <c r="DF186" s="61">
        <v>0</v>
      </c>
      <c r="DG186" s="60">
        <v>8.5999999999999993E-2</v>
      </c>
      <c r="DH186" s="12">
        <v>14.01</v>
      </c>
      <c r="DI186" s="61">
        <f t="shared" si="3658"/>
        <v>162906.97674418607</v>
      </c>
      <c r="DJ186" s="60">
        <v>1.075</v>
      </c>
      <c r="DK186" s="12">
        <v>3204.17</v>
      </c>
      <c r="DL186" s="61">
        <f t="shared" si="3659"/>
        <v>2980623.2558139535</v>
      </c>
      <c r="DM186" s="60">
        <v>16.684000000000001</v>
      </c>
      <c r="DN186" s="12">
        <v>71.42</v>
      </c>
      <c r="DO186" s="61">
        <f t="shared" si="3660"/>
        <v>4280.7480220570606</v>
      </c>
      <c r="DP186" s="60">
        <v>0</v>
      </c>
      <c r="DQ186" s="12">
        <v>0</v>
      </c>
      <c r="DR186" s="61">
        <v>0</v>
      </c>
      <c r="DS186" s="60">
        <v>6.5000000000000002E-2</v>
      </c>
      <c r="DT186" s="12">
        <v>9.56</v>
      </c>
      <c r="DU186" s="61">
        <f t="shared" si="3661"/>
        <v>147076.92307692306</v>
      </c>
      <c r="DV186" s="60">
        <v>73.543000000000006</v>
      </c>
      <c r="DW186" s="12">
        <v>5857.05</v>
      </c>
      <c r="DX186" s="61">
        <f t="shared" si="3662"/>
        <v>79641.162313204521</v>
      </c>
      <c r="DY186" s="54">
        <v>0</v>
      </c>
      <c r="DZ186" s="10">
        <v>0</v>
      </c>
      <c r="EA186" s="55">
        <f t="shared" si="3663"/>
        <v>0</v>
      </c>
      <c r="EB186" s="60">
        <v>73.433000000000007</v>
      </c>
      <c r="EC186" s="12">
        <v>12721.09</v>
      </c>
      <c r="ED186" s="61">
        <f t="shared" si="3664"/>
        <v>173233.96837933897</v>
      </c>
      <c r="EE186" s="60">
        <v>0</v>
      </c>
      <c r="EF186" s="12">
        <v>0</v>
      </c>
      <c r="EG186" s="61">
        <v>0</v>
      </c>
      <c r="EH186" s="60">
        <v>0.67200000000000004</v>
      </c>
      <c r="EI186" s="12">
        <v>61.21</v>
      </c>
      <c r="EJ186" s="61">
        <f t="shared" si="3665"/>
        <v>91086.309523809512</v>
      </c>
      <c r="EK186" s="60">
        <v>0</v>
      </c>
      <c r="EL186" s="12">
        <v>0</v>
      </c>
      <c r="EM186" s="61">
        <v>0</v>
      </c>
      <c r="EN186" s="60">
        <v>0</v>
      </c>
      <c r="EO186" s="12">
        <v>0</v>
      </c>
      <c r="EP186" s="61">
        <v>0</v>
      </c>
      <c r="EQ186" s="60">
        <v>0</v>
      </c>
      <c r="ER186" s="12">
        <v>0</v>
      </c>
      <c r="ES186" s="61">
        <v>0</v>
      </c>
      <c r="ET186" s="60">
        <v>0</v>
      </c>
      <c r="EU186" s="12">
        <v>0</v>
      </c>
      <c r="EV186" s="61">
        <v>0</v>
      </c>
      <c r="EW186" s="60">
        <v>0.08</v>
      </c>
      <c r="EX186" s="12">
        <v>121</v>
      </c>
      <c r="EY186" s="61">
        <f t="shared" si="3666"/>
        <v>1512500</v>
      </c>
      <c r="EZ186" s="60">
        <v>5.8000000000000003E-2</v>
      </c>
      <c r="FA186" s="12">
        <v>40.35</v>
      </c>
      <c r="FB186" s="61">
        <f t="shared" si="3667"/>
        <v>695689.6551724138</v>
      </c>
      <c r="FC186" s="60">
        <v>0</v>
      </c>
      <c r="FD186" s="12">
        <v>0</v>
      </c>
      <c r="FE186" s="61">
        <v>0</v>
      </c>
      <c r="FF186" s="60">
        <v>37.948</v>
      </c>
      <c r="FG186" s="12">
        <v>2671.35</v>
      </c>
      <c r="FH186" s="61">
        <f t="shared" si="3668"/>
        <v>70395.014229998953</v>
      </c>
      <c r="FI186" s="60">
        <v>0.51800000000000002</v>
      </c>
      <c r="FJ186" s="12">
        <v>70.69</v>
      </c>
      <c r="FK186" s="61">
        <f t="shared" si="3708"/>
        <v>136467.18146718145</v>
      </c>
      <c r="FL186" s="60">
        <v>0</v>
      </c>
      <c r="FM186" s="12">
        <v>0</v>
      </c>
      <c r="FN186" s="61">
        <v>0</v>
      </c>
      <c r="FO186" s="60">
        <v>211.982</v>
      </c>
      <c r="FP186" s="12">
        <v>10040.76</v>
      </c>
      <c r="FQ186" s="61">
        <f t="shared" si="3669"/>
        <v>47366.097121453713</v>
      </c>
      <c r="FR186" s="60">
        <v>18.524999999999999</v>
      </c>
      <c r="FS186" s="12">
        <v>2418.91</v>
      </c>
      <c r="FT186" s="61">
        <f t="shared" si="3670"/>
        <v>130575.43859649124</v>
      </c>
      <c r="FU186" s="60">
        <v>239.982</v>
      </c>
      <c r="FV186" s="12">
        <v>12728.87</v>
      </c>
      <c r="FW186" s="61">
        <f t="shared" si="3671"/>
        <v>53040.936403563603</v>
      </c>
      <c r="FX186" s="60">
        <v>0</v>
      </c>
      <c r="FY186" s="12">
        <v>0</v>
      </c>
      <c r="FZ186" s="61">
        <v>0</v>
      </c>
      <c r="GA186" s="60">
        <v>3.13</v>
      </c>
      <c r="GB186" s="12">
        <v>108.79</v>
      </c>
      <c r="GC186" s="61">
        <f t="shared" si="3672"/>
        <v>34757.188498402553</v>
      </c>
      <c r="GD186" s="60">
        <v>0</v>
      </c>
      <c r="GE186" s="12">
        <v>0</v>
      </c>
      <c r="GF186" s="61">
        <v>0</v>
      </c>
      <c r="GG186" s="60">
        <v>5.6000000000000001E-2</v>
      </c>
      <c r="GH186" s="12">
        <v>1.4</v>
      </c>
      <c r="GI186" s="61">
        <f t="shared" si="3673"/>
        <v>24999.999999999996</v>
      </c>
      <c r="GJ186" s="60">
        <v>17.318000000000001</v>
      </c>
      <c r="GK186" s="12">
        <v>106.37</v>
      </c>
      <c r="GL186" s="61">
        <f t="shared" si="3674"/>
        <v>6142.1642221965585</v>
      </c>
      <c r="GM186" s="60">
        <v>0</v>
      </c>
      <c r="GN186" s="12">
        <v>0</v>
      </c>
      <c r="GO186" s="61">
        <v>0</v>
      </c>
      <c r="GP186" s="60">
        <v>0</v>
      </c>
      <c r="GQ186" s="12">
        <v>0</v>
      </c>
      <c r="GR186" s="61">
        <v>0</v>
      </c>
      <c r="GS186" s="60">
        <v>0</v>
      </c>
      <c r="GT186" s="12">
        <v>0</v>
      </c>
      <c r="GU186" s="61">
        <v>0</v>
      </c>
      <c r="GV186" s="60">
        <v>0</v>
      </c>
      <c r="GW186" s="12">
        <v>0</v>
      </c>
      <c r="GX186" s="61">
        <v>0</v>
      </c>
      <c r="GY186" s="60">
        <v>4.8000000000000001E-2</v>
      </c>
      <c r="GZ186" s="12">
        <v>7.89</v>
      </c>
      <c r="HA186" s="61">
        <f t="shared" si="3675"/>
        <v>164375</v>
      </c>
      <c r="HB186" s="60">
        <v>0.04</v>
      </c>
      <c r="HC186" s="12">
        <v>0.19</v>
      </c>
      <c r="HD186" s="61">
        <f t="shared" si="3730"/>
        <v>4750</v>
      </c>
      <c r="HE186" s="60">
        <v>0</v>
      </c>
      <c r="HF186" s="12">
        <v>0</v>
      </c>
      <c r="HG186" s="61">
        <v>0</v>
      </c>
      <c r="HH186" s="60">
        <v>0</v>
      </c>
      <c r="HI186" s="12">
        <v>0</v>
      </c>
      <c r="HJ186" s="61">
        <v>0</v>
      </c>
      <c r="HK186" s="60">
        <v>0</v>
      </c>
      <c r="HL186" s="12">
        <v>0</v>
      </c>
      <c r="HM186" s="61">
        <v>0</v>
      </c>
      <c r="HN186" s="60">
        <v>0</v>
      </c>
      <c r="HO186" s="12">
        <v>0</v>
      </c>
      <c r="HP186" s="61">
        <v>0</v>
      </c>
      <c r="HQ186" s="60">
        <v>2.2839999999999998</v>
      </c>
      <c r="HR186" s="12">
        <v>92.68</v>
      </c>
      <c r="HS186" s="61">
        <f t="shared" si="3677"/>
        <v>40577.93345008757</v>
      </c>
      <c r="HT186" s="60">
        <v>0</v>
      </c>
      <c r="HU186" s="12">
        <v>0</v>
      </c>
      <c r="HV186" s="61">
        <v>0</v>
      </c>
      <c r="HW186" s="60">
        <v>0</v>
      </c>
      <c r="HX186" s="12">
        <v>0</v>
      </c>
      <c r="HY186" s="61">
        <v>0</v>
      </c>
      <c r="HZ186" s="60">
        <v>0</v>
      </c>
      <c r="IA186" s="12">
        <v>0</v>
      </c>
      <c r="IB186" s="61">
        <v>0</v>
      </c>
      <c r="IC186" s="60">
        <v>0</v>
      </c>
      <c r="ID186" s="12">
        <v>0</v>
      </c>
      <c r="IE186" s="61">
        <v>0</v>
      </c>
      <c r="IF186" s="60">
        <v>0.05</v>
      </c>
      <c r="IG186" s="12">
        <v>13.89</v>
      </c>
      <c r="IH186" s="61">
        <f t="shared" si="3710"/>
        <v>277800</v>
      </c>
      <c r="II186" s="60">
        <v>0</v>
      </c>
      <c r="IJ186" s="12">
        <v>0</v>
      </c>
      <c r="IK186" s="61">
        <v>0</v>
      </c>
      <c r="IL186" s="60">
        <v>0</v>
      </c>
      <c r="IM186" s="12">
        <v>0</v>
      </c>
      <c r="IN186" s="61">
        <v>0</v>
      </c>
      <c r="IO186" s="60">
        <v>0</v>
      </c>
      <c r="IP186" s="12">
        <v>0</v>
      </c>
      <c r="IQ186" s="61">
        <v>0</v>
      </c>
      <c r="IR186" s="60">
        <v>0</v>
      </c>
      <c r="IS186" s="12">
        <v>0</v>
      </c>
      <c r="IT186" s="61">
        <v>0</v>
      </c>
      <c r="IU186" s="60">
        <v>8.0000000000000002E-3</v>
      </c>
      <c r="IV186" s="12">
        <v>1.49</v>
      </c>
      <c r="IW186" s="61">
        <f t="shared" si="3678"/>
        <v>186250</v>
      </c>
      <c r="IX186" s="60">
        <v>59.072000000000003</v>
      </c>
      <c r="IY186" s="12">
        <v>2162.88</v>
      </c>
      <c r="IZ186" s="61">
        <f t="shared" si="3679"/>
        <v>36614.301191765982</v>
      </c>
      <c r="JA186" s="60">
        <v>0.55000000000000004</v>
      </c>
      <c r="JB186" s="12">
        <v>319.04000000000002</v>
      </c>
      <c r="JC186" s="61">
        <f t="shared" si="3680"/>
        <v>580072.72727272718</v>
      </c>
      <c r="JD186" s="60">
        <v>0</v>
      </c>
      <c r="JE186" s="12">
        <v>0</v>
      </c>
      <c r="JF186" s="61">
        <v>0</v>
      </c>
      <c r="JG186" s="60">
        <v>8.5109999999999992</v>
      </c>
      <c r="JH186" s="12">
        <v>21.31</v>
      </c>
      <c r="JI186" s="61">
        <f t="shared" si="3681"/>
        <v>2503.8185877100223</v>
      </c>
      <c r="JJ186" s="60">
        <v>0</v>
      </c>
      <c r="JK186" s="12">
        <v>0</v>
      </c>
      <c r="JL186" s="61">
        <v>0</v>
      </c>
      <c r="JM186" s="60">
        <v>2.8159999999999998</v>
      </c>
      <c r="JN186" s="12">
        <v>53.89</v>
      </c>
      <c r="JO186" s="61">
        <f t="shared" si="3682"/>
        <v>19137.073863636364</v>
      </c>
      <c r="JP186" s="60">
        <v>0</v>
      </c>
      <c r="JQ186" s="12">
        <v>0</v>
      </c>
      <c r="JR186" s="61">
        <v>0</v>
      </c>
      <c r="JS186" s="60">
        <v>0</v>
      </c>
      <c r="JT186" s="12">
        <v>0</v>
      </c>
      <c r="JU186" s="61">
        <v>0</v>
      </c>
      <c r="JV186" s="60">
        <v>0</v>
      </c>
      <c r="JW186" s="12">
        <v>0</v>
      </c>
      <c r="JX186" s="61">
        <v>0</v>
      </c>
      <c r="JY186" s="60">
        <v>0</v>
      </c>
      <c r="JZ186" s="12">
        <v>0</v>
      </c>
      <c r="KA186" s="61">
        <v>0</v>
      </c>
      <c r="KB186" s="60">
        <v>0.04</v>
      </c>
      <c r="KC186" s="12">
        <v>11.06</v>
      </c>
      <c r="KD186" s="61">
        <f t="shared" si="3684"/>
        <v>276500</v>
      </c>
      <c r="KE186" s="60">
        <v>150.27099999999999</v>
      </c>
      <c r="KF186" s="12">
        <v>12693.84</v>
      </c>
      <c r="KG186" s="61">
        <f t="shared" si="3685"/>
        <v>84472.985472912289</v>
      </c>
      <c r="KH186" s="60">
        <v>0.73799999999999999</v>
      </c>
      <c r="KI186" s="12">
        <v>115.17</v>
      </c>
      <c r="KJ186" s="61">
        <f t="shared" si="3686"/>
        <v>156056.9105691057</v>
      </c>
      <c r="KK186" s="60">
        <v>0</v>
      </c>
      <c r="KL186" s="12">
        <v>0</v>
      </c>
      <c r="KM186" s="61">
        <v>0</v>
      </c>
      <c r="KN186" s="60">
        <v>0</v>
      </c>
      <c r="KO186" s="12">
        <v>0</v>
      </c>
      <c r="KP186" s="61">
        <v>0</v>
      </c>
      <c r="KQ186" s="60">
        <v>0</v>
      </c>
      <c r="KR186" s="12">
        <v>0</v>
      </c>
      <c r="KS186" s="61">
        <v>0</v>
      </c>
      <c r="KT186" s="60">
        <v>15.208</v>
      </c>
      <c r="KU186" s="12">
        <v>2228.9499999999998</v>
      </c>
      <c r="KV186" s="61">
        <f t="shared" si="3688"/>
        <v>146564.30825881113</v>
      </c>
      <c r="KW186" s="60">
        <v>0</v>
      </c>
      <c r="KX186" s="12">
        <v>0</v>
      </c>
      <c r="KY186" s="61">
        <v>0</v>
      </c>
      <c r="KZ186" s="60">
        <v>0</v>
      </c>
      <c r="LA186" s="12">
        <v>0</v>
      </c>
      <c r="LB186" s="61">
        <v>0</v>
      </c>
      <c r="LC186" s="60">
        <v>0</v>
      </c>
      <c r="LD186" s="12">
        <v>0</v>
      </c>
      <c r="LE186" s="61">
        <v>0</v>
      </c>
      <c r="LF186" s="60">
        <v>0</v>
      </c>
      <c r="LG186" s="12">
        <v>0</v>
      </c>
      <c r="LH186" s="61">
        <v>0</v>
      </c>
      <c r="LI186" s="60">
        <v>0</v>
      </c>
      <c r="LJ186" s="12">
        <v>0</v>
      </c>
      <c r="LK186" s="61">
        <v>0</v>
      </c>
      <c r="LL186" s="60">
        <v>0.72399999999999998</v>
      </c>
      <c r="LM186" s="12">
        <v>36.19</v>
      </c>
      <c r="LN186" s="61">
        <f t="shared" si="3689"/>
        <v>49986.187845303866</v>
      </c>
      <c r="LO186" s="60">
        <v>16.536999999999999</v>
      </c>
      <c r="LP186" s="12">
        <v>275.14</v>
      </c>
      <c r="LQ186" s="61">
        <f t="shared" si="3713"/>
        <v>16637.842413980772</v>
      </c>
      <c r="LR186" s="60">
        <v>0</v>
      </c>
      <c r="LS186" s="12">
        <v>0</v>
      </c>
      <c r="LT186" s="61">
        <v>0</v>
      </c>
      <c r="LU186" s="60">
        <v>0</v>
      </c>
      <c r="LV186" s="12">
        <v>0</v>
      </c>
      <c r="LW186" s="61">
        <v>0</v>
      </c>
      <c r="LX186" s="60">
        <v>2.4169999999999998</v>
      </c>
      <c r="LY186" s="12">
        <v>437.84</v>
      </c>
      <c r="LZ186" s="61">
        <f t="shared" si="3691"/>
        <v>181150.18618121638</v>
      </c>
      <c r="MA186" s="60">
        <v>0.86099999999999999</v>
      </c>
      <c r="MB186" s="12">
        <v>343.54</v>
      </c>
      <c r="MC186" s="61">
        <f t="shared" si="3692"/>
        <v>399001.16144018585</v>
      </c>
      <c r="MD186" s="60">
        <v>0</v>
      </c>
      <c r="ME186" s="12">
        <v>0</v>
      </c>
      <c r="MF186" s="61">
        <v>0</v>
      </c>
      <c r="MG186" s="60">
        <v>1.075</v>
      </c>
      <c r="MH186" s="12">
        <v>3204.17</v>
      </c>
      <c r="MI186" s="61">
        <f t="shared" si="3693"/>
        <v>2980623.2558139535</v>
      </c>
      <c r="MJ186" s="60">
        <v>2.4</v>
      </c>
      <c r="MK186" s="12">
        <v>909.73</v>
      </c>
      <c r="ML186" s="61">
        <f t="shared" si="3694"/>
        <v>379054.16666666669</v>
      </c>
      <c r="MM186" s="60">
        <v>13.129</v>
      </c>
      <c r="MN186" s="12">
        <v>1442.37</v>
      </c>
      <c r="MO186" s="61">
        <f t="shared" si="3695"/>
        <v>109861.37558077538</v>
      </c>
      <c r="MP186" s="60">
        <v>0</v>
      </c>
      <c r="MQ186" s="12">
        <v>0</v>
      </c>
      <c r="MR186" s="61">
        <v>0</v>
      </c>
      <c r="MS186" s="60">
        <v>0.35</v>
      </c>
      <c r="MT186" s="12">
        <v>2.2000000000000002</v>
      </c>
      <c r="MU186" s="61">
        <f t="shared" si="3696"/>
        <v>6285.7142857142862</v>
      </c>
      <c r="MV186" s="60">
        <v>0</v>
      </c>
      <c r="MW186" s="12">
        <v>0</v>
      </c>
      <c r="MX186" s="61">
        <v>0</v>
      </c>
      <c r="MY186" s="60">
        <v>39.414000000000001</v>
      </c>
      <c r="MZ186" s="12">
        <v>803.43</v>
      </c>
      <c r="NA186" s="61">
        <f t="shared" si="3697"/>
        <v>20384.381184350736</v>
      </c>
      <c r="NB186" s="60">
        <v>0</v>
      </c>
      <c r="NC186" s="12">
        <v>0</v>
      </c>
      <c r="ND186" s="61">
        <v>0</v>
      </c>
      <c r="NE186" s="60">
        <v>0</v>
      </c>
      <c r="NF186" s="12">
        <v>0</v>
      </c>
      <c r="NG186" s="61">
        <v>0</v>
      </c>
      <c r="NH186" s="60">
        <v>0</v>
      </c>
      <c r="NI186" s="12">
        <v>0</v>
      </c>
      <c r="NJ186" s="61">
        <v>0</v>
      </c>
      <c r="NK186" s="60">
        <v>3.4239999999999999</v>
      </c>
      <c r="NL186" s="12">
        <v>47.66</v>
      </c>
      <c r="NM186" s="61">
        <f t="shared" si="3714"/>
        <v>13919.392523364484</v>
      </c>
      <c r="NN186" s="60">
        <v>1.9E-2</v>
      </c>
      <c r="NO186" s="12">
        <v>1.86</v>
      </c>
      <c r="NP186" s="61">
        <f t="shared" si="3699"/>
        <v>97894.736842105282</v>
      </c>
      <c r="NQ186" s="60">
        <v>0</v>
      </c>
      <c r="NR186" s="12">
        <v>0</v>
      </c>
      <c r="NS186" s="61">
        <v>0</v>
      </c>
      <c r="NT186" s="60">
        <v>2.4620000000000002</v>
      </c>
      <c r="NU186" s="12">
        <v>65.02</v>
      </c>
      <c r="NV186" s="61">
        <f t="shared" si="3700"/>
        <v>26409.423233143782</v>
      </c>
      <c r="NW186" s="60">
        <v>171.69200000000001</v>
      </c>
      <c r="NX186" s="12">
        <v>14835.27</v>
      </c>
      <c r="NY186" s="61">
        <f t="shared" si="3701"/>
        <v>86406.297323113482</v>
      </c>
      <c r="NZ186" s="60">
        <v>119.529</v>
      </c>
      <c r="OA186" s="12">
        <v>20154.77</v>
      </c>
      <c r="OB186" s="61">
        <f t="shared" si="3702"/>
        <v>168618.24327150735</v>
      </c>
      <c r="OC186" s="60">
        <v>0</v>
      </c>
      <c r="OD186" s="12">
        <v>0</v>
      </c>
      <c r="OE186" s="61">
        <v>0</v>
      </c>
      <c r="OF186" s="72">
        <v>1.202</v>
      </c>
      <c r="OG186" s="23">
        <v>236.33</v>
      </c>
      <c r="OH186" s="73">
        <v>196613.97670549087</v>
      </c>
      <c r="OI186" s="60">
        <v>0</v>
      </c>
      <c r="OJ186" s="12">
        <v>0</v>
      </c>
      <c r="OK186" s="61">
        <v>0</v>
      </c>
      <c r="OL186" s="60">
        <v>0</v>
      </c>
      <c r="OM186" s="12">
        <v>0</v>
      </c>
      <c r="ON186" s="61">
        <v>0</v>
      </c>
      <c r="OO186" s="54">
        <v>0</v>
      </c>
      <c r="OP186" s="10">
        <v>0</v>
      </c>
      <c r="OQ186" s="55">
        <f t="shared" si="3703"/>
        <v>0</v>
      </c>
      <c r="OR186" s="60">
        <v>3.915</v>
      </c>
      <c r="OS186" s="12">
        <v>683.45</v>
      </c>
      <c r="OT186" s="61">
        <f t="shared" si="3704"/>
        <v>174572.15836526183</v>
      </c>
      <c r="OU186" s="60">
        <v>0</v>
      </c>
      <c r="OV186" s="12">
        <v>0</v>
      </c>
      <c r="OW186" s="61">
        <v>0</v>
      </c>
      <c r="OX186" s="60">
        <v>0</v>
      </c>
      <c r="OY186" s="12">
        <v>0</v>
      </c>
      <c r="OZ186" s="61">
        <v>0</v>
      </c>
      <c r="PA186" s="13" t="e">
        <f t="shared" si="3705"/>
        <v>#DIV/0!</v>
      </c>
      <c r="PB186" s="78">
        <f t="shared" si="3706"/>
        <v>136283.83999999994</v>
      </c>
      <c r="PC186" s="6"/>
      <c r="PD186" s="9"/>
      <c r="PE186" s="6"/>
      <c r="PF186" s="6"/>
      <c r="PG186" s="6"/>
      <c r="PH186" s="9"/>
      <c r="PI186" s="6"/>
      <c r="PJ186" s="6"/>
      <c r="PK186" s="6"/>
      <c r="PL186" s="9"/>
      <c r="PM186" s="6"/>
      <c r="PN186" s="6"/>
      <c r="PO186" s="6"/>
      <c r="PP186" s="9"/>
      <c r="PQ186" s="6"/>
      <c r="PR186" s="6"/>
      <c r="PS186" s="6"/>
      <c r="PT186" s="9"/>
      <c r="PU186" s="6"/>
      <c r="PV186" s="6"/>
      <c r="PW186" s="6"/>
      <c r="PX186" s="9"/>
      <c r="PY186" s="6"/>
      <c r="PZ186" s="6"/>
      <c r="QA186" s="6"/>
      <c r="QB186" s="9"/>
      <c r="QC186" s="6"/>
      <c r="QD186" s="6"/>
      <c r="QE186" s="6"/>
      <c r="QF186" s="2"/>
      <c r="QG186" s="1"/>
      <c r="QH186" s="1"/>
      <c r="QI186" s="1"/>
      <c r="QJ186" s="2"/>
      <c r="QK186" s="1"/>
      <c r="QL186" s="1"/>
      <c r="QM186" s="1"/>
      <c r="QN186" s="2"/>
      <c r="QO186" s="1"/>
      <c r="QP186" s="1"/>
      <c r="QQ186" s="1"/>
    </row>
    <row r="187" spans="1:534" ht="15.75" thickBot="1" x14ac:dyDescent="0.3">
      <c r="A187" s="48"/>
      <c r="B187" s="49" t="s">
        <v>17</v>
      </c>
      <c r="C187" s="56">
        <f>SUM(C175:C186)</f>
        <v>0</v>
      </c>
      <c r="D187" s="43">
        <f t="shared" ref="D187" si="3744">SUM(D175:D186)</f>
        <v>0</v>
      </c>
      <c r="E187" s="57"/>
      <c r="F187" s="56">
        <f t="shared" ref="F187:G187" si="3745">SUM(F175:F186)</f>
        <v>0</v>
      </c>
      <c r="G187" s="43">
        <f t="shared" si="3745"/>
        <v>0</v>
      </c>
      <c r="H187" s="57"/>
      <c r="I187" s="56">
        <f t="shared" ref="I187:J187" si="3746">SUM(I175:I186)</f>
        <v>0</v>
      </c>
      <c r="J187" s="43">
        <f t="shared" si="3746"/>
        <v>0</v>
      </c>
      <c r="K187" s="57"/>
      <c r="L187" s="56">
        <f>SUM(L175:L186)</f>
        <v>0</v>
      </c>
      <c r="M187" s="43">
        <f t="shared" ref="M187" si="3747">SUM(M175:M186)</f>
        <v>0</v>
      </c>
      <c r="N187" s="57"/>
      <c r="O187" s="56">
        <f t="shared" ref="O187:P187" si="3748">SUM(O175:O186)</f>
        <v>11.404</v>
      </c>
      <c r="P187" s="43">
        <f t="shared" si="3748"/>
        <v>462.9</v>
      </c>
      <c r="Q187" s="57"/>
      <c r="R187" s="56">
        <f>SUM(R175:R186)</f>
        <v>4.2000000000000003E-2</v>
      </c>
      <c r="S187" s="43">
        <f>SUM(S175:S186)</f>
        <v>78.98</v>
      </c>
      <c r="T187" s="57"/>
      <c r="U187" s="56">
        <f>SUM(U175:U186)</f>
        <v>48.979000000000006</v>
      </c>
      <c r="V187" s="43">
        <f t="shared" ref="V187" si="3749">SUM(V175:V186)</f>
        <v>9794.5799999999981</v>
      </c>
      <c r="W187" s="57"/>
      <c r="X187" s="56">
        <f>SUM(X175:X186)</f>
        <v>135.00299999999999</v>
      </c>
      <c r="Y187" s="43">
        <f t="shared" ref="Y187" si="3750">SUM(Y175:Y186)</f>
        <v>5691.49</v>
      </c>
      <c r="Z187" s="57"/>
      <c r="AA187" s="56">
        <f>SUM(AA175:AA186)</f>
        <v>5.0000000000000001E-3</v>
      </c>
      <c r="AB187" s="43">
        <f t="shared" ref="AB187" si="3751">SUM(AB175:AB186)</f>
        <v>3.18</v>
      </c>
      <c r="AC187" s="57"/>
      <c r="AD187" s="56">
        <f>SUM(AD175:AD186)</f>
        <v>0.105</v>
      </c>
      <c r="AE187" s="43">
        <f t="shared" ref="AE187" si="3752">SUM(AE175:AE186)</f>
        <v>2.77</v>
      </c>
      <c r="AF187" s="57"/>
      <c r="AG187" s="56">
        <f>SUM(AG175:AG186)</f>
        <v>4.9800000000000004</v>
      </c>
      <c r="AH187" s="43">
        <f t="shared" ref="AH187" si="3753">SUM(AH175:AH186)</f>
        <v>14.75</v>
      </c>
      <c r="AI187" s="57"/>
      <c r="AJ187" s="56">
        <f>SUM(AJ175:AJ186)</f>
        <v>241.98099999999999</v>
      </c>
      <c r="AK187" s="43">
        <f t="shared" ref="AK187" si="3754">SUM(AK175:AK186)</f>
        <v>8279.77</v>
      </c>
      <c r="AL187" s="57"/>
      <c r="AM187" s="56">
        <f>SUM(AM175:AM186)</f>
        <v>0</v>
      </c>
      <c r="AN187" s="43">
        <f t="shared" ref="AN187" si="3755">SUM(AN175:AN186)</f>
        <v>0</v>
      </c>
      <c r="AO187" s="57"/>
      <c r="AP187" s="56">
        <f t="shared" ref="AP187" si="3756">SUM(AP175:AP186)</f>
        <v>11.334000000000001</v>
      </c>
      <c r="AQ187" s="43">
        <f>SUM(AQ175:AQ186)</f>
        <v>505.95</v>
      </c>
      <c r="AR187" s="57"/>
      <c r="AS187" s="56">
        <f t="shared" ref="AS187" si="3757">SUM(AS175:AS186)</f>
        <v>100.10600000000001</v>
      </c>
      <c r="AT187" s="43">
        <f>SUM(AT175:AT186)</f>
        <v>4487.34</v>
      </c>
      <c r="AU187" s="57"/>
      <c r="AV187" s="56">
        <f t="shared" ref="AV187" si="3758">SUM(AV175:AV186)</f>
        <v>13.838000000000001</v>
      </c>
      <c r="AW187" s="43">
        <f>SUM(AW175:AW186)</f>
        <v>4658.9000000000005</v>
      </c>
      <c r="AX187" s="57"/>
      <c r="AY187" s="56">
        <f t="shared" ref="AY187" si="3759">SUM(AY175:AY186)</f>
        <v>1E-3</v>
      </c>
      <c r="AZ187" s="43">
        <f>SUM(AZ175:AZ186)</f>
        <v>0.5</v>
      </c>
      <c r="BA187" s="57"/>
      <c r="BB187" s="56">
        <f t="shared" ref="BB187" si="3760">SUM(BB175:BB186)</f>
        <v>0</v>
      </c>
      <c r="BC187" s="43">
        <f>SUM(BC175:BC186)</f>
        <v>0</v>
      </c>
      <c r="BD187" s="57"/>
      <c r="BE187" s="56">
        <f t="shared" ref="BE187" si="3761">SUM(BE175:BE186)</f>
        <v>1.0999999999999999E-2</v>
      </c>
      <c r="BF187" s="43">
        <f>SUM(BF175:BF186)</f>
        <v>4.6100000000000003</v>
      </c>
      <c r="BG187" s="57"/>
      <c r="BH187" s="56">
        <f t="shared" ref="BH187" si="3762">SUM(BH175:BH186)</f>
        <v>3.242</v>
      </c>
      <c r="BI187" s="43">
        <f>SUM(BI175:BI186)</f>
        <v>12.19</v>
      </c>
      <c r="BJ187" s="57"/>
      <c r="BK187" s="56">
        <f t="shared" ref="BK187" si="3763">SUM(BK175:BK186)</f>
        <v>200.55899999999997</v>
      </c>
      <c r="BL187" s="43">
        <f>SUM(BL175:BL186)</f>
        <v>66784.75</v>
      </c>
      <c r="BM187" s="57"/>
      <c r="BN187" s="56">
        <f t="shared" ref="BN187" si="3764">SUM(BN175:BN186)</f>
        <v>0</v>
      </c>
      <c r="BO187" s="43">
        <f>SUM(BO175:BO186)</f>
        <v>0</v>
      </c>
      <c r="BP187" s="57"/>
      <c r="BQ187" s="56">
        <f t="shared" ref="BQ187" si="3765">SUM(BQ175:BQ186)</f>
        <v>0.35599999999999998</v>
      </c>
      <c r="BR187" s="43">
        <f>SUM(BR175:BR186)</f>
        <v>156.41</v>
      </c>
      <c r="BS187" s="57"/>
      <c r="BT187" s="56">
        <f t="shared" ref="BT187" si="3766">SUM(BT175:BT186)</f>
        <v>1212.3529999999998</v>
      </c>
      <c r="BU187" s="43">
        <f>SUM(BU175:BU186)</f>
        <v>36447.729999999996</v>
      </c>
      <c r="BV187" s="57"/>
      <c r="BW187" s="56">
        <f t="shared" ref="BW187" si="3767">SUM(BW175:BW186)</f>
        <v>37.116</v>
      </c>
      <c r="BX187" s="43">
        <f>SUM(BX175:BX186)</f>
        <v>7402.44</v>
      </c>
      <c r="BY187" s="57"/>
      <c r="BZ187" s="56">
        <f t="shared" ref="BZ187" si="3768">SUM(BZ175:BZ186)</f>
        <v>0</v>
      </c>
      <c r="CA187" s="43">
        <f>SUM(CA175:CA186)</f>
        <v>0</v>
      </c>
      <c r="CB187" s="57"/>
      <c r="CC187" s="56">
        <f t="shared" ref="CC187" si="3769">SUM(CC175:CC186)</f>
        <v>0</v>
      </c>
      <c r="CD187" s="43">
        <f>SUM(CD175:CD186)</f>
        <v>0</v>
      </c>
      <c r="CE187" s="57"/>
      <c r="CF187" s="56">
        <f t="shared" ref="CF187" si="3770">SUM(CF175:CF186)</f>
        <v>0</v>
      </c>
      <c r="CG187" s="43">
        <f>SUM(CG175:CG186)</f>
        <v>0</v>
      </c>
      <c r="CH187" s="57"/>
      <c r="CI187" s="56">
        <f t="shared" ref="CI187" si="3771">SUM(CI175:CI186)</f>
        <v>2E-3</v>
      </c>
      <c r="CJ187" s="43">
        <f>SUM(CJ175:CJ186)</f>
        <v>0.06</v>
      </c>
      <c r="CK187" s="57"/>
      <c r="CL187" s="56">
        <f t="shared" ref="CL187" si="3772">SUM(CL175:CL186)</f>
        <v>0</v>
      </c>
      <c r="CM187" s="43">
        <f>SUM(CM175:CM186)</f>
        <v>0</v>
      </c>
      <c r="CN187" s="57"/>
      <c r="CO187" s="56">
        <f t="shared" ref="CO187" si="3773">SUM(CO175:CO186)</f>
        <v>7.0000000000000007E-2</v>
      </c>
      <c r="CP187" s="43">
        <f>SUM(CP175:CP186)</f>
        <v>3.61</v>
      </c>
      <c r="CQ187" s="57"/>
      <c r="CR187" s="56">
        <f t="shared" ref="CR187" si="3774">SUM(CR175:CR186)</f>
        <v>455.67199999999997</v>
      </c>
      <c r="CS187" s="43">
        <f>SUM(CS175:CS186)</f>
        <v>59636.200000000012</v>
      </c>
      <c r="CT187" s="57"/>
      <c r="CU187" s="56">
        <f t="shared" ref="CU187" si="3775">SUM(CU175:CU186)</f>
        <v>1646.9659999999999</v>
      </c>
      <c r="CV187" s="43">
        <f>SUM(CV175:CV186)</f>
        <v>62684.84</v>
      </c>
      <c r="CW187" s="57"/>
      <c r="CX187" s="56">
        <f t="shared" ref="CX187" si="3776">SUM(CX175:CX186)</f>
        <v>1E-3</v>
      </c>
      <c r="CY187" s="43">
        <f>SUM(CY175:CY186)</f>
        <v>0.21</v>
      </c>
      <c r="CZ187" s="57"/>
      <c r="DA187" s="56">
        <f t="shared" ref="DA187" si="3777">SUM(DA175:DA186)</f>
        <v>62.403999999999996</v>
      </c>
      <c r="DB187" s="43">
        <f>SUM(DB175:DB186)</f>
        <v>2068.79</v>
      </c>
      <c r="DC187" s="57"/>
      <c r="DD187" s="56">
        <f t="shared" ref="DD187" si="3778">SUM(DD175:DD186)</f>
        <v>8.9999999999999993E-3</v>
      </c>
      <c r="DE187" s="43">
        <f>SUM(DE175:DE186)</f>
        <v>2.68</v>
      </c>
      <c r="DF187" s="57"/>
      <c r="DG187" s="56">
        <f t="shared" ref="DG187" si="3779">SUM(DG175:DG186)</f>
        <v>0.49299999999999999</v>
      </c>
      <c r="DH187" s="43">
        <f>SUM(DH175:DH186)</f>
        <v>62.08</v>
      </c>
      <c r="DI187" s="57"/>
      <c r="DJ187" s="56">
        <f t="shared" ref="DJ187:DK187" si="3780">SUM(DJ175:DJ186)</f>
        <v>19.244999999999997</v>
      </c>
      <c r="DK187" s="43">
        <f t="shared" si="3780"/>
        <v>23926.420000000006</v>
      </c>
      <c r="DL187" s="57"/>
      <c r="DM187" s="56">
        <f t="shared" ref="DM187" si="3781">SUM(DM175:DM186)</f>
        <v>39.463999999999999</v>
      </c>
      <c r="DN187" s="43">
        <f>SUM(DN175:DN186)</f>
        <v>240.51</v>
      </c>
      <c r="DO187" s="57"/>
      <c r="DP187" s="56">
        <f t="shared" ref="DP187" si="3782">SUM(DP175:DP186)</f>
        <v>0</v>
      </c>
      <c r="DQ187" s="43">
        <f>SUM(DQ175:DQ186)</f>
        <v>0</v>
      </c>
      <c r="DR187" s="57"/>
      <c r="DS187" s="56">
        <f t="shared" ref="DS187" si="3783">SUM(DS175:DS186)</f>
        <v>2.8559999999999999</v>
      </c>
      <c r="DT187" s="43">
        <f>SUM(DT175:DT186)</f>
        <v>193.34</v>
      </c>
      <c r="DU187" s="57"/>
      <c r="DV187" s="56">
        <f t="shared" ref="DV187" si="3784">SUM(DV175:DV186)</f>
        <v>863.14499999999998</v>
      </c>
      <c r="DW187" s="43">
        <f>SUM(DW175:DW186)</f>
        <v>123675.48000000001</v>
      </c>
      <c r="DX187" s="57"/>
      <c r="DY187" s="56">
        <f t="shared" ref="DY187:DZ187" si="3785">SUM(DY175:DY186)</f>
        <v>0</v>
      </c>
      <c r="DZ187" s="43">
        <f t="shared" si="3785"/>
        <v>0</v>
      </c>
      <c r="EA187" s="57"/>
      <c r="EB187" s="56">
        <f t="shared" ref="EB187" si="3786">SUM(EB175:EB186)</f>
        <v>1796.6079999999999</v>
      </c>
      <c r="EC187" s="43">
        <f>SUM(EC175:EC186)</f>
        <v>143497.77000000002</v>
      </c>
      <c r="ED187" s="57"/>
      <c r="EE187" s="56">
        <f t="shared" ref="EE187" si="3787">SUM(EE175:EE186)</f>
        <v>2.5709999999999997</v>
      </c>
      <c r="EF187" s="43">
        <f>SUM(EF175:EF186)</f>
        <v>58.519999999999996</v>
      </c>
      <c r="EG187" s="57"/>
      <c r="EH187" s="56">
        <f t="shared" ref="EH187" si="3788">SUM(EH175:EH186)</f>
        <v>25.829000000000004</v>
      </c>
      <c r="EI187" s="43">
        <f>SUM(EI175:EI186)</f>
        <v>1782.1900000000003</v>
      </c>
      <c r="EJ187" s="57"/>
      <c r="EK187" s="56">
        <f t="shared" ref="EK187" si="3789">SUM(EK175:EK186)</f>
        <v>0</v>
      </c>
      <c r="EL187" s="43">
        <f>SUM(EL175:EL186)</f>
        <v>0</v>
      </c>
      <c r="EM187" s="57"/>
      <c r="EN187" s="56">
        <f t="shared" ref="EN187" si="3790">SUM(EN175:EN186)</f>
        <v>0</v>
      </c>
      <c r="EO187" s="43">
        <f>SUM(EO175:EO186)</f>
        <v>0</v>
      </c>
      <c r="EP187" s="57"/>
      <c r="EQ187" s="56">
        <f t="shared" ref="EQ187" si="3791">SUM(EQ175:EQ186)</f>
        <v>0</v>
      </c>
      <c r="ER187" s="43">
        <f>SUM(ER175:ER186)</f>
        <v>0</v>
      </c>
      <c r="ES187" s="57"/>
      <c r="ET187" s="56">
        <f t="shared" ref="ET187" si="3792">SUM(ET175:ET186)</f>
        <v>6.0000000000000001E-3</v>
      </c>
      <c r="EU187" s="43">
        <f>SUM(EU175:EU186)</f>
        <v>0.43</v>
      </c>
      <c r="EV187" s="57"/>
      <c r="EW187" s="56">
        <f t="shared" ref="EW187" si="3793">SUM(EW175:EW186)</f>
        <v>5.7459999999999996</v>
      </c>
      <c r="EX187" s="43">
        <f>SUM(EX175:EX186)</f>
        <v>731.96000000000015</v>
      </c>
      <c r="EY187" s="57"/>
      <c r="EZ187" s="56">
        <f t="shared" ref="EZ187" si="3794">SUM(EZ175:EZ186)</f>
        <v>27.1</v>
      </c>
      <c r="FA187" s="43">
        <f>SUM(FA175:FA186)</f>
        <v>5022.3100000000004</v>
      </c>
      <c r="FB187" s="57"/>
      <c r="FC187" s="56">
        <f t="shared" ref="FC187" si="3795">SUM(FC175:FC186)</f>
        <v>0</v>
      </c>
      <c r="FD187" s="43">
        <f>SUM(FD175:FD186)</f>
        <v>0</v>
      </c>
      <c r="FE187" s="57"/>
      <c r="FF187" s="56">
        <f t="shared" ref="FF187" si="3796">SUM(FF175:FF186)</f>
        <v>539.77099999999996</v>
      </c>
      <c r="FG187" s="43">
        <f>SUM(FG175:FG186)</f>
        <v>51081.279999999992</v>
      </c>
      <c r="FH187" s="57"/>
      <c r="FI187" s="56">
        <f t="shared" ref="FI187" si="3797">SUM(FI175:FI186)</f>
        <v>5.4589999999999996</v>
      </c>
      <c r="FJ187" s="43">
        <f>SUM(FJ175:FJ186)</f>
        <v>358.24</v>
      </c>
      <c r="FK187" s="57"/>
      <c r="FL187" s="56">
        <f t="shared" ref="FL187" si="3798">SUM(FL175:FL186)</f>
        <v>1E-3</v>
      </c>
      <c r="FM187" s="43">
        <f>SUM(FM175:FM186)</f>
        <v>34.15</v>
      </c>
      <c r="FN187" s="57"/>
      <c r="FO187" s="56">
        <f t="shared" ref="FO187" si="3799">SUM(FO175:FO186)</f>
        <v>2140.576</v>
      </c>
      <c r="FP187" s="43">
        <f>SUM(FP175:FP186)</f>
        <v>95562.450000000012</v>
      </c>
      <c r="FQ187" s="57"/>
      <c r="FR187" s="56">
        <f t="shared" ref="FR187" si="3800">SUM(FR175:FR186)</f>
        <v>107.39700000000002</v>
      </c>
      <c r="FS187" s="43">
        <f>SUM(FS175:FS186)</f>
        <v>13023.21</v>
      </c>
      <c r="FT187" s="57"/>
      <c r="FU187" s="56">
        <f t="shared" ref="FU187" si="3801">SUM(FU175:FU186)</f>
        <v>1878.8520000000001</v>
      </c>
      <c r="FV187" s="43">
        <f>SUM(FV175:FV186)</f>
        <v>129531.56999999999</v>
      </c>
      <c r="FW187" s="57"/>
      <c r="FX187" s="56">
        <f t="shared" ref="FX187" si="3802">SUM(FX175:FX186)</f>
        <v>4.0000000000000001E-3</v>
      </c>
      <c r="FY187" s="43">
        <f>SUM(FY175:FY186)</f>
        <v>0.78</v>
      </c>
      <c r="FZ187" s="57"/>
      <c r="GA187" s="56">
        <f t="shared" ref="GA187" si="3803">SUM(GA175:GA186)</f>
        <v>19.572999999999997</v>
      </c>
      <c r="GB187" s="43">
        <f>SUM(GB175:GB186)</f>
        <v>1420.9200000000003</v>
      </c>
      <c r="GC187" s="57"/>
      <c r="GD187" s="56">
        <f t="shared" ref="GD187" si="3804">SUM(GD175:GD186)</f>
        <v>4.9999999999999996E-2</v>
      </c>
      <c r="GE187" s="43">
        <f>SUM(GE175:GE186)</f>
        <v>3.7</v>
      </c>
      <c r="GF187" s="57"/>
      <c r="GG187" s="56">
        <f t="shared" ref="GG187" si="3805">SUM(GG175:GG186)</f>
        <v>0.75700000000000001</v>
      </c>
      <c r="GH187" s="43">
        <f>SUM(GH175:GH186)</f>
        <v>65.44</v>
      </c>
      <c r="GI187" s="57"/>
      <c r="GJ187" s="56">
        <f t="shared" ref="GJ187" si="3806">SUM(GJ175:GJ186)</f>
        <v>203.55200000000002</v>
      </c>
      <c r="GK187" s="43">
        <f>SUM(GK175:GK186)</f>
        <v>2056.0999999999995</v>
      </c>
      <c r="GL187" s="57"/>
      <c r="GM187" s="56">
        <f t="shared" ref="GM187" si="3807">SUM(GM175:GM186)</f>
        <v>0</v>
      </c>
      <c r="GN187" s="43">
        <f>SUM(GN175:GN186)</f>
        <v>0</v>
      </c>
      <c r="GO187" s="57"/>
      <c r="GP187" s="56">
        <f t="shared" ref="GP187" si="3808">SUM(GP175:GP186)</f>
        <v>0</v>
      </c>
      <c r="GQ187" s="43">
        <f>SUM(GQ175:GQ186)</f>
        <v>0</v>
      </c>
      <c r="GR187" s="57"/>
      <c r="GS187" s="56">
        <f t="shared" ref="GS187" si="3809">SUM(GS175:GS186)</f>
        <v>1.7999999999999999E-2</v>
      </c>
      <c r="GT187" s="43">
        <f>SUM(GT175:GT186)</f>
        <v>0.04</v>
      </c>
      <c r="GU187" s="57"/>
      <c r="GV187" s="56">
        <f t="shared" ref="GV187" si="3810">SUM(GV175:GV186)</f>
        <v>0.46600000000000003</v>
      </c>
      <c r="GW187" s="43">
        <f>SUM(GW175:GW186)</f>
        <v>24.37</v>
      </c>
      <c r="GX187" s="57"/>
      <c r="GY187" s="56">
        <f t="shared" ref="GY187" si="3811">SUM(GY175:GY186)</f>
        <v>66.536000000000016</v>
      </c>
      <c r="GZ187" s="43">
        <f>SUM(GZ175:GZ186)</f>
        <v>106.33</v>
      </c>
      <c r="HA187" s="57"/>
      <c r="HB187" s="56">
        <f t="shared" ref="HB187" si="3812">SUM(HB175:HB186)</f>
        <v>7.1000000000000008E-2</v>
      </c>
      <c r="HC187" s="43">
        <f>SUM(HC175:HC186)</f>
        <v>0.91999999999999993</v>
      </c>
      <c r="HD187" s="57"/>
      <c r="HE187" s="56">
        <f t="shared" ref="HE187" si="3813">SUM(HE175:HE186)</f>
        <v>5.0000000000000001E-3</v>
      </c>
      <c r="HF187" s="43">
        <f>SUM(HF175:HF186)</f>
        <v>5.92</v>
      </c>
      <c r="HG187" s="57"/>
      <c r="HH187" s="56">
        <f>SUM(HH175:HH186)</f>
        <v>0</v>
      </c>
      <c r="HI187" s="43">
        <f>SUM(HI175:HI186)</f>
        <v>0</v>
      </c>
      <c r="HJ187" s="57"/>
      <c r="HK187" s="56">
        <f t="shared" ref="HK187:HL187" si="3814">SUM(HK175:HK186)</f>
        <v>0</v>
      </c>
      <c r="HL187" s="43">
        <f t="shared" si="3814"/>
        <v>0</v>
      </c>
      <c r="HM187" s="57"/>
      <c r="HN187" s="56">
        <f t="shared" ref="HN187:HO187" si="3815">SUM(HN175:HN186)</f>
        <v>0.30099999999999999</v>
      </c>
      <c r="HO187" s="43">
        <f t="shared" si="3815"/>
        <v>33.03</v>
      </c>
      <c r="HP187" s="57"/>
      <c r="HQ187" s="56">
        <f t="shared" ref="HQ187:HR187" si="3816">SUM(HQ175:HQ186)</f>
        <v>72.343000000000004</v>
      </c>
      <c r="HR187" s="43">
        <f t="shared" si="3816"/>
        <v>4989.0000000000009</v>
      </c>
      <c r="HS187" s="57"/>
      <c r="HT187" s="56">
        <f t="shared" ref="HT187:HU187" si="3817">SUM(HT175:HT186)</f>
        <v>0</v>
      </c>
      <c r="HU187" s="43">
        <f t="shared" si="3817"/>
        <v>0</v>
      </c>
      <c r="HV187" s="57"/>
      <c r="HW187" s="56">
        <f t="shared" ref="HW187:HX187" si="3818">SUM(HW175:HW186)</f>
        <v>0</v>
      </c>
      <c r="HX187" s="43">
        <f t="shared" si="3818"/>
        <v>0</v>
      </c>
      <c r="HY187" s="57"/>
      <c r="HZ187" s="56">
        <f t="shared" ref="HZ187:IA187" si="3819">SUM(HZ175:HZ186)</f>
        <v>0</v>
      </c>
      <c r="IA187" s="43">
        <f t="shared" si="3819"/>
        <v>0</v>
      </c>
      <c r="IB187" s="57"/>
      <c r="IC187" s="56">
        <f t="shared" ref="IC187:ID187" si="3820">SUM(IC175:IC186)</f>
        <v>0</v>
      </c>
      <c r="ID187" s="43">
        <f t="shared" si="3820"/>
        <v>0</v>
      </c>
      <c r="IE187" s="57"/>
      <c r="IF187" s="56">
        <f t="shared" ref="IF187:IG187" si="3821">SUM(IF175:IF186)</f>
        <v>21.905999999999999</v>
      </c>
      <c r="IG187" s="43">
        <f t="shared" si="3821"/>
        <v>1441.88</v>
      </c>
      <c r="IH187" s="57"/>
      <c r="II187" s="56">
        <f t="shared" ref="II187:IJ187" si="3822">SUM(II175:II186)</f>
        <v>82.230999999999995</v>
      </c>
      <c r="IJ187" s="43">
        <f t="shared" si="3822"/>
        <v>3468.84</v>
      </c>
      <c r="IK187" s="57"/>
      <c r="IL187" s="56">
        <f t="shared" ref="IL187:IM187" si="3823">SUM(IL175:IL186)</f>
        <v>3.2000000000000001E-2</v>
      </c>
      <c r="IM187" s="43">
        <f t="shared" si="3823"/>
        <v>11.280000000000001</v>
      </c>
      <c r="IN187" s="57"/>
      <c r="IO187" s="56">
        <f t="shared" ref="IO187:IP187" si="3824">SUM(IO175:IO186)</f>
        <v>0.65</v>
      </c>
      <c r="IP187" s="43">
        <f t="shared" si="3824"/>
        <v>8.68</v>
      </c>
      <c r="IQ187" s="57"/>
      <c r="IR187" s="56">
        <f t="shared" ref="IR187:IS187" si="3825">SUM(IR175:IR186)</f>
        <v>0</v>
      </c>
      <c r="IS187" s="43">
        <f t="shared" si="3825"/>
        <v>0</v>
      </c>
      <c r="IT187" s="57"/>
      <c r="IU187" s="56">
        <f t="shared" ref="IU187:IV187" si="3826">SUM(IU175:IU186)</f>
        <v>221.01100000000002</v>
      </c>
      <c r="IV187" s="43">
        <f t="shared" si="3826"/>
        <v>1629.5700000000002</v>
      </c>
      <c r="IW187" s="57"/>
      <c r="IX187" s="56">
        <f t="shared" ref="IX187:IY187" si="3827">SUM(IX175:IX186)</f>
        <v>936.22399999999993</v>
      </c>
      <c r="IY187" s="43">
        <f t="shared" si="3827"/>
        <v>33493.53</v>
      </c>
      <c r="IZ187" s="57"/>
      <c r="JA187" s="56">
        <f t="shared" ref="JA187:JB187" si="3828">SUM(JA175:JA186)</f>
        <v>18.055</v>
      </c>
      <c r="JB187" s="43">
        <f t="shared" si="3828"/>
        <v>7391.82</v>
      </c>
      <c r="JC187" s="57"/>
      <c r="JD187" s="56">
        <f t="shared" ref="JD187:JE187" si="3829">SUM(JD175:JD186)</f>
        <v>0</v>
      </c>
      <c r="JE187" s="43">
        <f t="shared" si="3829"/>
        <v>0</v>
      </c>
      <c r="JF187" s="57"/>
      <c r="JG187" s="56">
        <f t="shared" ref="JG187:JH187" si="3830">SUM(JG175:JG186)</f>
        <v>26.957999999999998</v>
      </c>
      <c r="JH187" s="43">
        <f t="shared" si="3830"/>
        <v>139.51</v>
      </c>
      <c r="JI187" s="57"/>
      <c r="JJ187" s="56">
        <f t="shared" ref="JJ187:JK187" si="3831">SUM(JJ175:JJ186)</f>
        <v>0.27200000000000002</v>
      </c>
      <c r="JK187" s="43">
        <f t="shared" si="3831"/>
        <v>230.46</v>
      </c>
      <c r="JL187" s="57"/>
      <c r="JM187" s="56">
        <f t="shared" ref="JM187:JN187" si="3832">SUM(JM175:JM186)</f>
        <v>65.144999999999996</v>
      </c>
      <c r="JN187" s="43">
        <f t="shared" si="3832"/>
        <v>1178.7500000000002</v>
      </c>
      <c r="JO187" s="57"/>
      <c r="JP187" s="56">
        <f t="shared" ref="JP187:JQ187" si="3833">SUM(JP175:JP186)</f>
        <v>0</v>
      </c>
      <c r="JQ187" s="43">
        <f t="shared" si="3833"/>
        <v>0</v>
      </c>
      <c r="JR187" s="57"/>
      <c r="JS187" s="56">
        <f t="shared" ref="JS187:JT187" si="3834">SUM(JS175:JS186)</f>
        <v>1E-3</v>
      </c>
      <c r="JT187" s="43">
        <f t="shared" si="3834"/>
        <v>3</v>
      </c>
      <c r="JU187" s="57"/>
      <c r="JV187" s="56">
        <f t="shared" ref="JV187:JW187" si="3835">SUM(JV175:JV186)</f>
        <v>0</v>
      </c>
      <c r="JW187" s="43">
        <f t="shared" si="3835"/>
        <v>0</v>
      </c>
      <c r="JX187" s="57"/>
      <c r="JY187" s="56">
        <f t="shared" ref="JY187:JZ187" si="3836">SUM(JY175:JY186)</f>
        <v>4.6360000000000001</v>
      </c>
      <c r="JZ187" s="43">
        <f t="shared" si="3836"/>
        <v>382.01999999999992</v>
      </c>
      <c r="KA187" s="57"/>
      <c r="KB187" s="56">
        <f t="shared" ref="KB187:KC187" si="3837">SUM(KB175:KB186)</f>
        <v>1.756</v>
      </c>
      <c r="KC187" s="43">
        <f t="shared" si="3837"/>
        <v>396.48</v>
      </c>
      <c r="KD187" s="57"/>
      <c r="KE187" s="56">
        <f t="shared" ref="KE187:KF187" si="3838">SUM(KE175:KE186)</f>
        <v>2647.1190000000001</v>
      </c>
      <c r="KF187" s="43">
        <f t="shared" si="3838"/>
        <v>193674.44</v>
      </c>
      <c r="KG187" s="57"/>
      <c r="KH187" s="56">
        <f t="shared" ref="KH187:KI187" si="3839">SUM(KH175:KH186)</f>
        <v>1.758</v>
      </c>
      <c r="KI187" s="43">
        <f t="shared" si="3839"/>
        <v>193.04000000000002</v>
      </c>
      <c r="KJ187" s="57"/>
      <c r="KK187" s="56">
        <f t="shared" ref="KK187:KL187" si="3840">SUM(KK175:KK186)</f>
        <v>11.401</v>
      </c>
      <c r="KL187" s="43">
        <f t="shared" si="3840"/>
        <v>2618.27</v>
      </c>
      <c r="KM187" s="57"/>
      <c r="KN187" s="56">
        <f t="shared" ref="KN187:KO187" si="3841">SUM(KN175:KN186)</f>
        <v>0</v>
      </c>
      <c r="KO187" s="43">
        <f t="shared" si="3841"/>
        <v>0</v>
      </c>
      <c r="KP187" s="57"/>
      <c r="KQ187" s="56">
        <f t="shared" ref="KQ187:KR187" si="3842">SUM(KQ175:KQ186)</f>
        <v>4.2359999999999998</v>
      </c>
      <c r="KR187" s="43">
        <f t="shared" si="3842"/>
        <v>3280.38</v>
      </c>
      <c r="KS187" s="57"/>
      <c r="KT187" s="56">
        <f t="shared" ref="KT187:KU187" si="3843">SUM(KT175:KT186)</f>
        <v>76.519000000000005</v>
      </c>
      <c r="KU187" s="43">
        <f t="shared" si="3843"/>
        <v>10532.46</v>
      </c>
      <c r="KV187" s="57"/>
      <c r="KW187" s="56">
        <f t="shared" ref="KW187:KX187" si="3844">SUM(KW175:KW186)</f>
        <v>0</v>
      </c>
      <c r="KX187" s="43">
        <f t="shared" si="3844"/>
        <v>0</v>
      </c>
      <c r="KY187" s="57"/>
      <c r="KZ187" s="56">
        <f t="shared" ref="KZ187:LA187" si="3845">SUM(KZ175:KZ186)</f>
        <v>0.01</v>
      </c>
      <c r="LA187" s="43">
        <f t="shared" si="3845"/>
        <v>0.23</v>
      </c>
      <c r="LB187" s="57"/>
      <c r="LC187" s="56">
        <f t="shared" ref="LC187:LD187" si="3846">SUM(LC175:LC186)</f>
        <v>0</v>
      </c>
      <c r="LD187" s="43">
        <f t="shared" si="3846"/>
        <v>0</v>
      </c>
      <c r="LE187" s="57"/>
      <c r="LF187" s="56">
        <f t="shared" ref="LF187:LG187" si="3847">SUM(LF175:LF186)</f>
        <v>0</v>
      </c>
      <c r="LG187" s="43">
        <f t="shared" si="3847"/>
        <v>0</v>
      </c>
      <c r="LH187" s="57"/>
      <c r="LI187" s="56">
        <f t="shared" ref="LI187:LJ187" si="3848">SUM(LI175:LI186)</f>
        <v>0</v>
      </c>
      <c r="LJ187" s="43">
        <f t="shared" si="3848"/>
        <v>0</v>
      </c>
      <c r="LK187" s="57"/>
      <c r="LL187" s="56">
        <f t="shared" ref="LL187:LM187" si="3849">SUM(LL175:LL186)</f>
        <v>11.704999999999998</v>
      </c>
      <c r="LM187" s="43">
        <f t="shared" si="3849"/>
        <v>1045.3799999999999</v>
      </c>
      <c r="LN187" s="57"/>
      <c r="LO187" s="56">
        <f t="shared" ref="LO187:LP187" si="3850">SUM(LO175:LO186)</f>
        <v>84.574999999999989</v>
      </c>
      <c r="LP187" s="43">
        <f t="shared" si="3850"/>
        <v>1289.03</v>
      </c>
      <c r="LQ187" s="57"/>
      <c r="LR187" s="56">
        <f t="shared" ref="LR187:LS187" si="3851">SUM(LR175:LR186)</f>
        <v>1.6E-2</v>
      </c>
      <c r="LS187" s="43">
        <f t="shared" si="3851"/>
        <v>7.55</v>
      </c>
      <c r="LT187" s="57"/>
      <c r="LU187" s="56">
        <f t="shared" ref="LU187:LV187" si="3852">SUM(LU175:LU186)</f>
        <v>0.82199999999999995</v>
      </c>
      <c r="LV187" s="43">
        <f t="shared" si="3852"/>
        <v>317.13</v>
      </c>
      <c r="LW187" s="57"/>
      <c r="LX187" s="56">
        <f t="shared" ref="LX187:LY187" si="3853">SUM(LX175:LX186)</f>
        <v>282.56900000000002</v>
      </c>
      <c r="LY187" s="43">
        <f t="shared" si="3853"/>
        <v>19167.62</v>
      </c>
      <c r="LZ187" s="57"/>
      <c r="MA187" s="56">
        <f t="shared" ref="MA187:MB187" si="3854">SUM(MA175:MA186)</f>
        <v>5.2929999999999993</v>
      </c>
      <c r="MB187" s="43">
        <f t="shared" si="3854"/>
        <v>1524.65</v>
      </c>
      <c r="MC187" s="57"/>
      <c r="MD187" s="56">
        <f t="shared" ref="MD187:ME187" si="3855">SUM(MD175:MD186)</f>
        <v>0</v>
      </c>
      <c r="ME187" s="43">
        <f t="shared" si="3855"/>
        <v>0</v>
      </c>
      <c r="MF187" s="57"/>
      <c r="MG187" s="56">
        <f t="shared" ref="MG187:MH187" si="3856">SUM(MG175:MG186)</f>
        <v>19.244999999999997</v>
      </c>
      <c r="MH187" s="43">
        <f t="shared" si="3856"/>
        <v>23926.420000000006</v>
      </c>
      <c r="MI187" s="57"/>
      <c r="MJ187" s="56">
        <f t="shared" ref="MJ187:MK187" si="3857">SUM(MJ175:MJ186)</f>
        <v>74.887000000000015</v>
      </c>
      <c r="MK187" s="43">
        <f t="shared" si="3857"/>
        <v>49808.69000000001</v>
      </c>
      <c r="ML187" s="57"/>
      <c r="MM187" s="56">
        <f t="shared" ref="MM187:MN187" si="3858">SUM(MM175:MM186)</f>
        <v>226.57899999999998</v>
      </c>
      <c r="MN187" s="43">
        <f t="shared" si="3858"/>
        <v>53829.65</v>
      </c>
      <c r="MO187" s="57"/>
      <c r="MP187" s="56">
        <f t="shared" ref="MP187:MQ187" si="3859">SUM(MP175:MP186)</f>
        <v>0.12</v>
      </c>
      <c r="MQ187" s="43">
        <f t="shared" si="3859"/>
        <v>2.35</v>
      </c>
      <c r="MR187" s="57"/>
      <c r="MS187" s="56">
        <f t="shared" ref="MS187:MT187" si="3860">SUM(MS175:MS186)</f>
        <v>74.269999999999982</v>
      </c>
      <c r="MT187" s="43">
        <f t="shared" si="3860"/>
        <v>2144.3200000000002</v>
      </c>
      <c r="MU187" s="57"/>
      <c r="MV187" s="56">
        <f t="shared" ref="MV187:MW187" si="3861">SUM(MV175:MV186)</f>
        <v>0</v>
      </c>
      <c r="MW187" s="43">
        <f t="shared" si="3861"/>
        <v>0</v>
      </c>
      <c r="MX187" s="57"/>
      <c r="MY187" s="56">
        <f t="shared" ref="MY187:MZ187" si="3862">SUM(MY175:MY186)</f>
        <v>541.19900000000007</v>
      </c>
      <c r="MZ187" s="43">
        <f t="shared" si="3862"/>
        <v>9788.23</v>
      </c>
      <c r="NA187" s="57"/>
      <c r="NB187" s="56">
        <f t="shared" ref="NB187:NC187" si="3863">SUM(NB175:NB186)</f>
        <v>0</v>
      </c>
      <c r="NC187" s="43">
        <f t="shared" si="3863"/>
        <v>0</v>
      </c>
      <c r="ND187" s="57"/>
      <c r="NE187" s="56">
        <f t="shared" ref="NE187:NF187" si="3864">SUM(NE175:NE186)</f>
        <v>2.1000000000000001E-2</v>
      </c>
      <c r="NF187" s="43">
        <f t="shared" si="3864"/>
        <v>1.62</v>
      </c>
      <c r="NG187" s="57"/>
      <c r="NH187" s="56">
        <f t="shared" ref="NH187:NI187" si="3865">SUM(NH175:NH186)</f>
        <v>1.9E-2</v>
      </c>
      <c r="NI187" s="43">
        <f t="shared" si="3865"/>
        <v>2.78</v>
      </c>
      <c r="NJ187" s="57"/>
      <c r="NK187" s="56">
        <f t="shared" ref="NK187:NL187" si="3866">SUM(NK175:NK186)</f>
        <v>29.092999999999996</v>
      </c>
      <c r="NL187" s="43">
        <f t="shared" si="3866"/>
        <v>4660.0099999999993</v>
      </c>
      <c r="NM187" s="57"/>
      <c r="NN187" s="56">
        <f t="shared" ref="NN187:NO187" si="3867">SUM(NN175:NN186)</f>
        <v>1.8139999999999996</v>
      </c>
      <c r="NO187" s="43">
        <f t="shared" si="3867"/>
        <v>42.040000000000006</v>
      </c>
      <c r="NP187" s="57"/>
      <c r="NQ187" s="56">
        <f t="shared" ref="NQ187:NR187" si="3868">SUM(NQ175:NQ186)</f>
        <v>1E-3</v>
      </c>
      <c r="NR187" s="43">
        <f t="shared" si="3868"/>
        <v>1.02</v>
      </c>
      <c r="NS187" s="57"/>
      <c r="NT187" s="56">
        <f t="shared" ref="NT187:NU187" si="3869">SUM(NT175:NT186)</f>
        <v>10.907999999999999</v>
      </c>
      <c r="NU187" s="43">
        <f t="shared" si="3869"/>
        <v>368.40999999999997</v>
      </c>
      <c r="NV187" s="57"/>
      <c r="NW187" s="56">
        <f t="shared" ref="NW187:NX187" si="3870">SUM(NW175:NW186)</f>
        <v>2603.0610000000006</v>
      </c>
      <c r="NX187" s="43">
        <f t="shared" si="3870"/>
        <v>162380.99</v>
      </c>
      <c r="NY187" s="57"/>
      <c r="NZ187" s="56">
        <f t="shared" ref="NZ187:OA187" si="3871">SUM(NZ175:NZ186)</f>
        <v>3865.1979999999994</v>
      </c>
      <c r="OA187" s="43">
        <f t="shared" si="3871"/>
        <v>372030.41000000003</v>
      </c>
      <c r="OB187" s="57"/>
      <c r="OC187" s="56">
        <f t="shared" ref="OC187:OD187" si="3872">SUM(OC175:OC186)</f>
        <v>0</v>
      </c>
      <c r="OD187" s="43">
        <f t="shared" si="3872"/>
        <v>0</v>
      </c>
      <c r="OE187" s="57"/>
      <c r="OF187" s="56">
        <v>26.187000000000001</v>
      </c>
      <c r="OG187" s="43">
        <v>803.87000000000012</v>
      </c>
      <c r="OH187" s="57"/>
      <c r="OI187" s="56">
        <f t="shared" ref="OI187:OJ187" si="3873">SUM(OI175:OI186)</f>
        <v>0</v>
      </c>
      <c r="OJ187" s="43">
        <f t="shared" si="3873"/>
        <v>0</v>
      </c>
      <c r="OK187" s="57"/>
      <c r="OL187" s="56">
        <f t="shared" ref="OL187:OM187" si="3874">SUM(OL175:OL186)</f>
        <v>0</v>
      </c>
      <c r="OM187" s="43">
        <f t="shared" si="3874"/>
        <v>0</v>
      </c>
      <c r="ON187" s="57"/>
      <c r="OO187" s="56">
        <f t="shared" ref="OO187:OP187" si="3875">SUM(OO175:OO186)</f>
        <v>0</v>
      </c>
      <c r="OP187" s="43">
        <f t="shared" si="3875"/>
        <v>0</v>
      </c>
      <c r="OQ187" s="57"/>
      <c r="OR187" s="56">
        <f t="shared" ref="OR187:OS187" si="3876">SUM(OR175:OR186)</f>
        <v>103.73900000000002</v>
      </c>
      <c r="OS187" s="43">
        <f t="shared" si="3876"/>
        <v>16203.5</v>
      </c>
      <c r="OT187" s="57"/>
      <c r="OU187" s="56">
        <f t="shared" ref="OU187:OV187" si="3877">SUM(OU175:OU186)</f>
        <v>81.301999999999992</v>
      </c>
      <c r="OV187" s="43">
        <f t="shared" si="3877"/>
        <v>869.05000000000007</v>
      </c>
      <c r="OW187" s="57"/>
      <c r="OX187" s="56">
        <f t="shared" ref="OX187:OY187" si="3878">SUM(OX175:OX186)</f>
        <v>0.56099999999999994</v>
      </c>
      <c r="OY187" s="43">
        <f t="shared" si="3878"/>
        <v>73.12</v>
      </c>
      <c r="OZ187" s="57"/>
      <c r="PA187" s="56" t="e">
        <f t="shared" si="3705"/>
        <v>#DIV/0!</v>
      </c>
      <c r="PB187" s="57">
        <f t="shared" si="3706"/>
        <v>1823110.1499999997</v>
      </c>
      <c r="PC187" s="6"/>
      <c r="PD187" s="9"/>
      <c r="PE187" s="6"/>
      <c r="PF187" s="6"/>
      <c r="PG187" s="6"/>
      <c r="PH187" s="9"/>
      <c r="PI187" s="6"/>
      <c r="PJ187" s="6"/>
      <c r="PK187" s="6"/>
      <c r="PL187" s="9"/>
      <c r="PM187" s="6"/>
      <c r="PN187" s="6"/>
      <c r="PO187" s="6"/>
      <c r="PP187" s="9"/>
      <c r="PQ187" s="6"/>
      <c r="PR187" s="6"/>
      <c r="PS187" s="6"/>
      <c r="PT187" s="9"/>
      <c r="PU187" s="6"/>
      <c r="PV187" s="6"/>
      <c r="PW187" s="6"/>
      <c r="PX187" s="9"/>
      <c r="PY187" s="6"/>
      <c r="PZ187" s="6"/>
      <c r="QA187" s="6"/>
      <c r="QB187" s="9"/>
      <c r="QC187" s="6"/>
      <c r="QD187" s="6"/>
      <c r="QE187" s="6"/>
      <c r="QF187" s="2"/>
      <c r="QG187" s="1"/>
      <c r="QH187" s="1"/>
      <c r="QI187" s="1"/>
      <c r="QJ187" s="2"/>
      <c r="QK187" s="1"/>
      <c r="QL187" s="1"/>
      <c r="QM187" s="1"/>
      <c r="QN187" s="2"/>
      <c r="QO187" s="1"/>
      <c r="QP187" s="1"/>
      <c r="QQ187" s="1"/>
      <c r="QV187" s="3"/>
      <c r="RA187" s="3"/>
      <c r="RF187" s="3"/>
      <c r="RK187" s="3"/>
      <c r="RP187" s="3"/>
      <c r="RU187" s="3"/>
      <c r="RZ187" s="3"/>
      <c r="SE187" s="3"/>
      <c r="SJ187" s="3"/>
      <c r="SO187" s="3"/>
      <c r="ST187" s="3"/>
      <c r="SY187" s="3"/>
      <c r="TD187" s="3"/>
      <c r="TI187" s="3"/>
      <c r="TN187" s="3"/>
    </row>
    <row r="188" spans="1:534" x14ac:dyDescent="0.25">
      <c r="A188" s="46">
        <v>2018</v>
      </c>
      <c r="B188" s="47" t="s">
        <v>5</v>
      </c>
      <c r="C188" s="60">
        <v>0</v>
      </c>
      <c r="D188" s="12">
        <v>0</v>
      </c>
      <c r="E188" s="61">
        <v>0</v>
      </c>
      <c r="F188" s="60">
        <v>0</v>
      </c>
      <c r="G188" s="12">
        <v>0</v>
      </c>
      <c r="H188" s="61">
        <v>0</v>
      </c>
      <c r="I188" s="60">
        <v>0</v>
      </c>
      <c r="J188" s="12">
        <v>0</v>
      </c>
      <c r="K188" s="61">
        <v>0</v>
      </c>
      <c r="L188" s="60">
        <v>0</v>
      </c>
      <c r="M188" s="12">
        <v>0</v>
      </c>
      <c r="N188" s="61">
        <v>0</v>
      </c>
      <c r="O188" s="60">
        <v>0</v>
      </c>
      <c r="P188" s="12">
        <v>0</v>
      </c>
      <c r="Q188" s="61">
        <v>0</v>
      </c>
      <c r="R188" s="60">
        <v>0</v>
      </c>
      <c r="S188" s="12">
        <v>0</v>
      </c>
      <c r="T188" s="61">
        <v>0</v>
      </c>
      <c r="U188" s="60">
        <v>1.784</v>
      </c>
      <c r="V188" s="12">
        <v>672.09</v>
      </c>
      <c r="W188" s="61">
        <f t="shared" ref="W188:W199" si="3879">V188/U188*1000</f>
        <v>376732.06278026907</v>
      </c>
      <c r="X188" s="60">
        <v>18.937000000000001</v>
      </c>
      <c r="Y188" s="12">
        <v>746.23</v>
      </c>
      <c r="Z188" s="61">
        <f t="shared" ref="Z188:Z199" si="3880">Y188/X188*1000</f>
        <v>39405.924908908484</v>
      </c>
      <c r="AA188" s="60">
        <v>0</v>
      </c>
      <c r="AB188" s="12">
        <v>0</v>
      </c>
      <c r="AC188" s="61">
        <v>0</v>
      </c>
      <c r="AD188" s="60">
        <v>0</v>
      </c>
      <c r="AE188" s="12">
        <v>0</v>
      </c>
      <c r="AF188" s="61">
        <v>0</v>
      </c>
      <c r="AG188" s="60">
        <v>1.369</v>
      </c>
      <c r="AH188" s="12">
        <v>12.61</v>
      </c>
      <c r="AI188" s="61">
        <f t="shared" ref="AI188:AI199" si="3881">AH188/AG188*1000</f>
        <v>9211.1029948867781</v>
      </c>
      <c r="AJ188" s="60">
        <v>128.88200000000001</v>
      </c>
      <c r="AK188" s="12">
        <v>2887.01</v>
      </c>
      <c r="AL188" s="61">
        <f t="shared" ref="AL188:AL199" si="3882">AK188/AJ188*1000</f>
        <v>22400.412780683106</v>
      </c>
      <c r="AM188" s="60">
        <v>0</v>
      </c>
      <c r="AN188" s="12">
        <v>0</v>
      </c>
      <c r="AO188" s="61">
        <v>0</v>
      </c>
      <c r="AP188" s="60">
        <v>0.09</v>
      </c>
      <c r="AQ188" s="12">
        <v>1.24</v>
      </c>
      <c r="AR188" s="61">
        <f t="shared" ref="AR188:AR198" si="3883">AQ188/AP188*1000</f>
        <v>13777.777777777779</v>
      </c>
      <c r="AS188" s="60">
        <v>7.3209999999999997</v>
      </c>
      <c r="AT188" s="12">
        <v>178.78</v>
      </c>
      <c r="AU188" s="61">
        <f t="shared" ref="AU188:AU199" si="3884">AT188/AS188*1000</f>
        <v>24420.161180166644</v>
      </c>
      <c r="AV188" s="60">
        <v>0.68799999999999994</v>
      </c>
      <c r="AW188" s="12">
        <v>237.22</v>
      </c>
      <c r="AX188" s="61">
        <f t="shared" ref="AX188:AX199" si="3885">AW188/AV188*1000</f>
        <v>344796.51162790705</v>
      </c>
      <c r="AY188" s="60">
        <v>0</v>
      </c>
      <c r="AZ188" s="12">
        <v>0</v>
      </c>
      <c r="BA188" s="61">
        <v>0</v>
      </c>
      <c r="BB188" s="60">
        <v>0</v>
      </c>
      <c r="BC188" s="12">
        <v>0</v>
      </c>
      <c r="BD188" s="61">
        <v>0</v>
      </c>
      <c r="BE188" s="60">
        <v>0</v>
      </c>
      <c r="BF188" s="12">
        <v>0</v>
      </c>
      <c r="BG188" s="61">
        <v>0</v>
      </c>
      <c r="BH188" s="60">
        <v>0</v>
      </c>
      <c r="BI188" s="12">
        <v>0</v>
      </c>
      <c r="BJ188" s="61">
        <v>0</v>
      </c>
      <c r="BK188" s="60">
        <v>13.988</v>
      </c>
      <c r="BL188" s="12">
        <v>4477.8100000000004</v>
      </c>
      <c r="BM188" s="61">
        <f t="shared" ref="BM188:BM199" si="3886">BL188/BK188*1000</f>
        <v>320117.95824992855</v>
      </c>
      <c r="BN188" s="60">
        <v>0</v>
      </c>
      <c r="BO188" s="12">
        <v>0</v>
      </c>
      <c r="BP188" s="61">
        <v>0</v>
      </c>
      <c r="BQ188" s="60">
        <v>0</v>
      </c>
      <c r="BR188" s="12">
        <v>0</v>
      </c>
      <c r="BS188" s="61">
        <v>0</v>
      </c>
      <c r="BT188" s="60">
        <v>139.16200000000001</v>
      </c>
      <c r="BU188" s="12">
        <v>5020.4799999999996</v>
      </c>
      <c r="BV188" s="61">
        <f t="shared" ref="BV188:BV199" si="3887">BU188/BT188*1000</f>
        <v>36076.515140627467</v>
      </c>
      <c r="BW188" s="60">
        <v>2.665</v>
      </c>
      <c r="BX188" s="12">
        <v>541.16</v>
      </c>
      <c r="BY188" s="61">
        <f t="shared" ref="BY188:BY199" si="3888">BX188/BW188*1000</f>
        <v>203061.91369606004</v>
      </c>
      <c r="BZ188" s="60">
        <v>0</v>
      </c>
      <c r="CA188" s="12">
        <v>0</v>
      </c>
      <c r="CB188" s="61">
        <v>0</v>
      </c>
      <c r="CC188" s="60">
        <v>0</v>
      </c>
      <c r="CD188" s="12">
        <v>0</v>
      </c>
      <c r="CE188" s="61">
        <v>0</v>
      </c>
      <c r="CF188" s="60">
        <v>0</v>
      </c>
      <c r="CG188" s="12">
        <v>0</v>
      </c>
      <c r="CH188" s="61">
        <v>0</v>
      </c>
      <c r="CI188" s="60">
        <v>0</v>
      </c>
      <c r="CJ188" s="12">
        <v>0</v>
      </c>
      <c r="CK188" s="61">
        <v>0</v>
      </c>
      <c r="CL188" s="60">
        <v>0</v>
      </c>
      <c r="CM188" s="12">
        <v>0</v>
      </c>
      <c r="CN188" s="61">
        <v>0</v>
      </c>
      <c r="CO188" s="60">
        <v>0</v>
      </c>
      <c r="CP188" s="12">
        <v>0</v>
      </c>
      <c r="CQ188" s="61">
        <v>0</v>
      </c>
      <c r="CR188" s="60">
        <v>30.350999999999999</v>
      </c>
      <c r="CS188" s="12">
        <v>3714.55</v>
      </c>
      <c r="CT188" s="61">
        <f t="shared" ref="CT188:CT198" si="3889">CS188/CR188*1000</f>
        <v>122386.41230931437</v>
      </c>
      <c r="CU188" s="60">
        <v>181.303</v>
      </c>
      <c r="CV188" s="12">
        <v>6130.95</v>
      </c>
      <c r="CW188" s="61">
        <f t="shared" ref="CW188:CW199" si="3890">CV188/CU188*1000</f>
        <v>33816.042757152391</v>
      </c>
      <c r="CX188" s="60">
        <v>1E-3</v>
      </c>
      <c r="CY188" s="12">
        <v>0.37</v>
      </c>
      <c r="CZ188" s="61">
        <f t="shared" ref="CZ188:CZ190" si="3891">CY188/CX188*1000</f>
        <v>370000</v>
      </c>
      <c r="DA188" s="60">
        <v>1.8320000000000001</v>
      </c>
      <c r="DB188" s="12">
        <v>57.99</v>
      </c>
      <c r="DC188" s="61">
        <f t="shared" ref="DC188:DC199" si="3892">DB188/DA188*1000</f>
        <v>31653.930131004367</v>
      </c>
      <c r="DD188" s="60">
        <v>0</v>
      </c>
      <c r="DE188" s="12">
        <v>0</v>
      </c>
      <c r="DF188" s="61">
        <v>0</v>
      </c>
      <c r="DG188" s="60">
        <v>0</v>
      </c>
      <c r="DH188" s="12">
        <v>0</v>
      </c>
      <c r="DI188" s="61">
        <v>0</v>
      </c>
      <c r="DJ188" s="60">
        <v>0.23300000000000001</v>
      </c>
      <c r="DK188" s="12">
        <v>1447.61</v>
      </c>
      <c r="DL188" s="61">
        <f t="shared" ref="DL188:DL199" si="3893">DK188/DJ188*1000</f>
        <v>6212918.4549356215</v>
      </c>
      <c r="DM188" s="60">
        <v>7.2290000000000001</v>
      </c>
      <c r="DN188" s="12">
        <v>28.63</v>
      </c>
      <c r="DO188" s="61">
        <f t="shared" ref="DO188:DO199" si="3894">DN188/DM188*1000</f>
        <v>3960.4371282335037</v>
      </c>
      <c r="DP188" s="60">
        <v>0</v>
      </c>
      <c r="DQ188" s="12">
        <v>0</v>
      </c>
      <c r="DR188" s="61">
        <v>0</v>
      </c>
      <c r="DS188" s="60">
        <v>1E-3</v>
      </c>
      <c r="DT188" s="12">
        <v>4.4800000000000004</v>
      </c>
      <c r="DU188" s="61">
        <f t="shared" ref="DU188:DU199" si="3895">DT188/DS188*1000</f>
        <v>4480000</v>
      </c>
      <c r="DV188" s="60">
        <v>51.438000000000002</v>
      </c>
      <c r="DW188" s="12">
        <v>7195.09</v>
      </c>
      <c r="DX188" s="61">
        <f t="shared" ref="DX188:DX199" si="3896">DW188/DV188*1000</f>
        <v>139878.88331583655</v>
      </c>
      <c r="DY188" s="60">
        <v>0</v>
      </c>
      <c r="DZ188" s="12">
        <v>0</v>
      </c>
      <c r="EA188" s="61">
        <v>0</v>
      </c>
      <c r="EB188" s="60">
        <v>181.96700000000001</v>
      </c>
      <c r="EC188" s="12">
        <v>14854.73</v>
      </c>
      <c r="ED188" s="61">
        <f t="shared" ref="ED188:ED199" si="3897">EC188/EB188*1000</f>
        <v>81634.197409420376</v>
      </c>
      <c r="EE188" s="60">
        <v>1E-3</v>
      </c>
      <c r="EF188" s="12">
        <v>0.01</v>
      </c>
      <c r="EG188" s="61">
        <f t="shared" ref="EG188:EG199" si="3898">EF188/EE188*1000</f>
        <v>10000</v>
      </c>
      <c r="EH188" s="60">
        <v>16.318999999999999</v>
      </c>
      <c r="EI188" s="12">
        <v>834.39</v>
      </c>
      <c r="EJ188" s="61">
        <f t="shared" ref="EJ188:EJ199" si="3899">EI188/EH188*1000</f>
        <v>51129.971199215637</v>
      </c>
      <c r="EK188" s="60">
        <v>0</v>
      </c>
      <c r="EL188" s="12">
        <v>0</v>
      </c>
      <c r="EM188" s="61">
        <v>0</v>
      </c>
      <c r="EN188" s="60">
        <v>0</v>
      </c>
      <c r="EO188" s="12">
        <v>0</v>
      </c>
      <c r="EP188" s="61">
        <v>0</v>
      </c>
      <c r="EQ188" s="60">
        <v>0</v>
      </c>
      <c r="ER188" s="12">
        <v>0</v>
      </c>
      <c r="ES188" s="61">
        <v>0</v>
      </c>
      <c r="ET188" s="60">
        <v>0</v>
      </c>
      <c r="EU188" s="12">
        <v>0</v>
      </c>
      <c r="EV188" s="61">
        <v>0</v>
      </c>
      <c r="EW188" s="60">
        <v>0</v>
      </c>
      <c r="EX188" s="12">
        <v>0</v>
      </c>
      <c r="EY188" s="61">
        <v>0</v>
      </c>
      <c r="EZ188" s="60">
        <v>3.1E-2</v>
      </c>
      <c r="FA188" s="12">
        <v>42.53</v>
      </c>
      <c r="FB188" s="61">
        <f t="shared" ref="FB188:FB199" si="3900">FA188/EZ188*1000</f>
        <v>1371935.4838709678</v>
      </c>
      <c r="FC188" s="60">
        <v>0</v>
      </c>
      <c r="FD188" s="12">
        <v>0</v>
      </c>
      <c r="FE188" s="61">
        <v>0</v>
      </c>
      <c r="FF188" s="60">
        <v>87.796999999999997</v>
      </c>
      <c r="FG188" s="12">
        <v>3744.83</v>
      </c>
      <c r="FH188" s="61">
        <f t="shared" ref="FH188:FH199" si="3901">FG188/FF188*1000</f>
        <v>42653.279724819753</v>
      </c>
      <c r="FI188" s="60">
        <v>1E-3</v>
      </c>
      <c r="FJ188" s="12">
        <v>0.13</v>
      </c>
      <c r="FK188" s="61">
        <f t="shared" ref="FK188:FK199" si="3902">FJ188/FI188*1000</f>
        <v>130000</v>
      </c>
      <c r="FL188" s="60">
        <v>0</v>
      </c>
      <c r="FM188" s="12">
        <v>0</v>
      </c>
      <c r="FN188" s="61">
        <v>0</v>
      </c>
      <c r="FO188" s="60">
        <v>281.66899999999998</v>
      </c>
      <c r="FP188" s="12">
        <v>8866.19</v>
      </c>
      <c r="FQ188" s="61">
        <f t="shared" ref="FQ188:FQ199" si="3903">FP188/FO188*1000</f>
        <v>31477.336874132408</v>
      </c>
      <c r="FR188" s="60">
        <v>8.5530000000000008</v>
      </c>
      <c r="FS188" s="12">
        <v>1144.01</v>
      </c>
      <c r="FT188" s="61">
        <f t="shared" ref="FT188:FT199" si="3904">FS188/FR188*1000</f>
        <v>133755.40745937097</v>
      </c>
      <c r="FU188" s="60">
        <v>163.06200000000001</v>
      </c>
      <c r="FV188" s="12">
        <v>10655.23</v>
      </c>
      <c r="FW188" s="61">
        <f t="shared" ref="FW188:FW199" si="3905">FV188/FU188*1000</f>
        <v>65344.654180618403</v>
      </c>
      <c r="FX188" s="60">
        <v>0</v>
      </c>
      <c r="FY188" s="12">
        <v>0</v>
      </c>
      <c r="FZ188" s="61">
        <v>0</v>
      </c>
      <c r="GA188" s="60">
        <v>1.7090000000000001</v>
      </c>
      <c r="GB188" s="12">
        <v>520.49</v>
      </c>
      <c r="GC188" s="61">
        <f t="shared" ref="GC188:GC199" si="3906">GB188/GA188*1000</f>
        <v>304558.22118197771</v>
      </c>
      <c r="GD188" s="60">
        <v>6.0000000000000001E-3</v>
      </c>
      <c r="GE188" s="12">
        <v>0.68</v>
      </c>
      <c r="GF188" s="61">
        <f t="shared" ref="GF188" si="3907">GE188/GD188*1000</f>
        <v>113333.33333333334</v>
      </c>
      <c r="GG188" s="60">
        <v>0</v>
      </c>
      <c r="GH188" s="12">
        <v>0</v>
      </c>
      <c r="GI188" s="61">
        <v>0</v>
      </c>
      <c r="GJ188" s="60">
        <v>74.525999999999996</v>
      </c>
      <c r="GK188" s="12">
        <v>442.81</v>
      </c>
      <c r="GL188" s="61">
        <f t="shared" ref="GL188:GL199" si="3908">GK188/GJ188*1000</f>
        <v>5941.684781150203</v>
      </c>
      <c r="GM188" s="60">
        <v>0</v>
      </c>
      <c r="GN188" s="12">
        <v>0</v>
      </c>
      <c r="GO188" s="61">
        <v>0</v>
      </c>
      <c r="GP188" s="60">
        <v>0</v>
      </c>
      <c r="GQ188" s="12">
        <v>0</v>
      </c>
      <c r="GR188" s="61">
        <v>0</v>
      </c>
      <c r="GS188" s="60">
        <v>0</v>
      </c>
      <c r="GT188" s="12">
        <v>0</v>
      </c>
      <c r="GU188" s="61">
        <v>0</v>
      </c>
      <c r="GV188" s="60">
        <v>0</v>
      </c>
      <c r="GW188" s="12">
        <v>0</v>
      </c>
      <c r="GX188" s="61">
        <v>0</v>
      </c>
      <c r="GY188" s="60">
        <v>0</v>
      </c>
      <c r="GZ188" s="12">
        <v>0</v>
      </c>
      <c r="HA188" s="61">
        <v>0</v>
      </c>
      <c r="HB188" s="60">
        <v>0</v>
      </c>
      <c r="HC188" s="12">
        <v>0</v>
      </c>
      <c r="HD188" s="61">
        <v>0</v>
      </c>
      <c r="HE188" s="60">
        <v>0</v>
      </c>
      <c r="HF188" s="12">
        <v>0</v>
      </c>
      <c r="HG188" s="61">
        <v>0</v>
      </c>
      <c r="HH188" s="60">
        <v>0</v>
      </c>
      <c r="HI188" s="12">
        <v>0</v>
      </c>
      <c r="HJ188" s="61">
        <v>0</v>
      </c>
      <c r="HK188" s="60">
        <v>0</v>
      </c>
      <c r="HL188" s="12">
        <v>0</v>
      </c>
      <c r="HM188" s="61">
        <v>0</v>
      </c>
      <c r="HN188" s="60">
        <v>0</v>
      </c>
      <c r="HO188" s="12">
        <v>0</v>
      </c>
      <c r="HP188" s="61">
        <v>0</v>
      </c>
      <c r="HQ188" s="60">
        <v>5.0229999999999997</v>
      </c>
      <c r="HR188" s="12">
        <v>174.94</v>
      </c>
      <c r="HS188" s="61">
        <f t="shared" ref="HS188:HS199" si="3909">HR188/HQ188*1000</f>
        <v>34827.792156082025</v>
      </c>
      <c r="HT188" s="60">
        <v>0</v>
      </c>
      <c r="HU188" s="12">
        <v>0</v>
      </c>
      <c r="HV188" s="61">
        <v>0</v>
      </c>
      <c r="HW188" s="60">
        <v>0</v>
      </c>
      <c r="HX188" s="12">
        <v>0</v>
      </c>
      <c r="HY188" s="61">
        <v>0</v>
      </c>
      <c r="HZ188" s="60">
        <v>0</v>
      </c>
      <c r="IA188" s="12">
        <v>0</v>
      </c>
      <c r="IB188" s="61">
        <v>0</v>
      </c>
      <c r="IC188" s="60">
        <v>0</v>
      </c>
      <c r="ID188" s="12">
        <v>0</v>
      </c>
      <c r="IE188" s="61">
        <v>0</v>
      </c>
      <c r="IF188" s="60">
        <v>0</v>
      </c>
      <c r="IG188" s="12">
        <v>0</v>
      </c>
      <c r="IH188" s="61">
        <v>0</v>
      </c>
      <c r="II188" s="60">
        <v>0</v>
      </c>
      <c r="IJ188" s="12">
        <v>0</v>
      </c>
      <c r="IK188" s="61">
        <v>0</v>
      </c>
      <c r="IL188" s="60">
        <v>0.48299999999999998</v>
      </c>
      <c r="IM188" s="12">
        <v>79.739999999999995</v>
      </c>
      <c r="IN188" s="61">
        <f t="shared" ref="IN188:IN197" si="3910">IM188/IL188*1000</f>
        <v>165093.16770186333</v>
      </c>
      <c r="IO188" s="60">
        <v>0</v>
      </c>
      <c r="IP188" s="12">
        <v>0</v>
      </c>
      <c r="IQ188" s="61">
        <v>0</v>
      </c>
      <c r="IR188" s="60">
        <v>0</v>
      </c>
      <c r="IS188" s="12">
        <v>0</v>
      </c>
      <c r="IT188" s="61">
        <v>0</v>
      </c>
      <c r="IU188" s="60">
        <v>1E-3</v>
      </c>
      <c r="IV188" s="12">
        <v>0.15</v>
      </c>
      <c r="IW188" s="61">
        <f t="shared" ref="IW188:IW199" si="3911">IV188/IU188*1000</f>
        <v>150000</v>
      </c>
      <c r="IX188" s="60">
        <v>117.092</v>
      </c>
      <c r="IY188" s="12">
        <v>4895.82</v>
      </c>
      <c r="IZ188" s="61">
        <f t="shared" ref="IZ188:IZ199" si="3912">IY188/IX188*1000</f>
        <v>41811.737778840565</v>
      </c>
      <c r="JA188" s="60">
        <v>3.2509999999999999</v>
      </c>
      <c r="JB188" s="12">
        <v>705.58</v>
      </c>
      <c r="JC188" s="61">
        <f t="shared" ref="JC188:JC199" si="3913">JB188/JA188*1000</f>
        <v>217034.75853583516</v>
      </c>
      <c r="JD188" s="60">
        <v>0</v>
      </c>
      <c r="JE188" s="12">
        <v>0</v>
      </c>
      <c r="JF188" s="61">
        <v>0</v>
      </c>
      <c r="JG188" s="60">
        <v>18.260000000000002</v>
      </c>
      <c r="JH188" s="12">
        <v>28.94</v>
      </c>
      <c r="JI188" s="61">
        <f t="shared" ref="JI188:JI199" si="3914">JH188/JG188*1000</f>
        <v>1584.8849945235486</v>
      </c>
      <c r="JJ188" s="60">
        <v>0</v>
      </c>
      <c r="JK188" s="12">
        <v>0</v>
      </c>
      <c r="JL188" s="61">
        <v>0</v>
      </c>
      <c r="JM188" s="60">
        <v>20.315000000000001</v>
      </c>
      <c r="JN188" s="12">
        <v>189.41</v>
      </c>
      <c r="JO188" s="61">
        <f t="shared" ref="JO188:JO199" si="3915">JN188/JM188*1000</f>
        <v>9323.652473541717</v>
      </c>
      <c r="JP188" s="60">
        <v>0</v>
      </c>
      <c r="JQ188" s="12">
        <v>0</v>
      </c>
      <c r="JR188" s="61">
        <v>0</v>
      </c>
      <c r="JS188" s="60">
        <v>0</v>
      </c>
      <c r="JT188" s="12">
        <v>0</v>
      </c>
      <c r="JU188" s="61">
        <v>0</v>
      </c>
      <c r="JV188" s="60">
        <v>0</v>
      </c>
      <c r="JW188" s="12">
        <v>0</v>
      </c>
      <c r="JX188" s="61">
        <v>0</v>
      </c>
      <c r="JY188" s="60">
        <v>0</v>
      </c>
      <c r="JZ188" s="12">
        <v>0</v>
      </c>
      <c r="KA188" s="61">
        <v>0</v>
      </c>
      <c r="KB188" s="60">
        <v>1.0999999999999999E-2</v>
      </c>
      <c r="KC188" s="12">
        <v>5.88</v>
      </c>
      <c r="KD188" s="61">
        <f t="shared" ref="KD188:KD199" si="3916">KC188/KB188*1000</f>
        <v>534545.45454545459</v>
      </c>
      <c r="KE188" s="60">
        <v>318.65699999999998</v>
      </c>
      <c r="KF188" s="12">
        <v>24398.99</v>
      </c>
      <c r="KG188" s="61">
        <f t="shared" ref="KG188:KG199" si="3917">KF188/KE188*1000</f>
        <v>76568.19087608307</v>
      </c>
      <c r="KH188" s="60">
        <v>0</v>
      </c>
      <c r="KI188" s="12">
        <v>0</v>
      </c>
      <c r="KJ188" s="61">
        <v>0</v>
      </c>
      <c r="KK188" s="60">
        <v>0</v>
      </c>
      <c r="KL188" s="12">
        <v>0</v>
      </c>
      <c r="KM188" s="61">
        <v>0</v>
      </c>
      <c r="KN188" s="60">
        <v>0</v>
      </c>
      <c r="KO188" s="12">
        <v>0</v>
      </c>
      <c r="KP188" s="61">
        <v>0</v>
      </c>
      <c r="KQ188" s="60">
        <v>0</v>
      </c>
      <c r="KR188" s="12">
        <v>0</v>
      </c>
      <c r="KS188" s="61">
        <v>0</v>
      </c>
      <c r="KT188" s="60">
        <v>8.3309999999999995</v>
      </c>
      <c r="KU188" s="12">
        <v>1172.28</v>
      </c>
      <c r="KV188" s="61">
        <f t="shared" ref="KV188:KV198" si="3918">KU188/KT188*1000</f>
        <v>140712.99963989918</v>
      </c>
      <c r="KW188" s="60">
        <v>0</v>
      </c>
      <c r="KX188" s="12">
        <v>0</v>
      </c>
      <c r="KY188" s="61">
        <v>0</v>
      </c>
      <c r="KZ188" s="60">
        <v>1E-3</v>
      </c>
      <c r="LA188" s="12">
        <v>0.13</v>
      </c>
      <c r="LB188" s="61">
        <f t="shared" ref="LB188:LB199" si="3919">LA188/KZ188*1000</f>
        <v>130000</v>
      </c>
      <c r="LC188" s="60">
        <v>0</v>
      </c>
      <c r="LD188" s="12">
        <v>0</v>
      </c>
      <c r="LE188" s="61">
        <v>0</v>
      </c>
      <c r="LF188" s="60">
        <v>0</v>
      </c>
      <c r="LG188" s="12">
        <v>0</v>
      </c>
      <c r="LH188" s="61">
        <v>0</v>
      </c>
      <c r="LI188" s="60">
        <v>0</v>
      </c>
      <c r="LJ188" s="12">
        <v>0</v>
      </c>
      <c r="LK188" s="61">
        <v>0</v>
      </c>
      <c r="LL188" s="60">
        <v>0.97599999999999998</v>
      </c>
      <c r="LM188" s="12">
        <v>104.51</v>
      </c>
      <c r="LN188" s="61">
        <f t="shared" ref="LN188:LN199" si="3920">LM188/LL188*1000</f>
        <v>107079.9180327869</v>
      </c>
      <c r="LO188" s="60">
        <v>17.541</v>
      </c>
      <c r="LP188" s="12">
        <v>282.52</v>
      </c>
      <c r="LQ188" s="61">
        <f t="shared" ref="LQ188:LQ199" si="3921">LP188/LO188*1000</f>
        <v>16106.265321247363</v>
      </c>
      <c r="LR188" s="60">
        <v>0</v>
      </c>
      <c r="LS188" s="12">
        <v>0</v>
      </c>
      <c r="LT188" s="61">
        <v>0</v>
      </c>
      <c r="LU188" s="60">
        <v>2.5999999999999999E-2</v>
      </c>
      <c r="LV188" s="12">
        <v>21.87</v>
      </c>
      <c r="LW188" s="61">
        <f t="shared" ref="LW188:LW199" si="3922">LV188/LU188*1000</f>
        <v>841153.84615384624</v>
      </c>
      <c r="LX188" s="60">
        <v>25.77</v>
      </c>
      <c r="LY188" s="12">
        <v>856.77</v>
      </c>
      <c r="LZ188" s="61">
        <f t="shared" ref="LZ188:LZ199" si="3923">LY188/LX188*1000</f>
        <v>33246.798603026778</v>
      </c>
      <c r="MA188" s="60">
        <v>1.5980000000000001</v>
      </c>
      <c r="MB188" s="12">
        <v>407.77</v>
      </c>
      <c r="MC188" s="61">
        <f t="shared" ref="MC188:MC198" si="3924">MB188/MA188*1000</f>
        <v>255175.2190237797</v>
      </c>
      <c r="MD188" s="60">
        <v>0</v>
      </c>
      <c r="ME188" s="12">
        <v>0</v>
      </c>
      <c r="MF188" s="61">
        <v>0</v>
      </c>
      <c r="MG188" s="60">
        <v>0.23300000000000001</v>
      </c>
      <c r="MH188" s="12">
        <v>1447.61</v>
      </c>
      <c r="MI188" s="61">
        <f t="shared" ref="MI188:MI199" si="3925">MH188/MG188*1000</f>
        <v>6212918.4549356215</v>
      </c>
      <c r="MJ188" s="60">
        <v>0</v>
      </c>
      <c r="MK188" s="12">
        <v>0</v>
      </c>
      <c r="ML188" s="61">
        <v>0</v>
      </c>
      <c r="MM188" s="60">
        <v>36.963000000000001</v>
      </c>
      <c r="MN188" s="12">
        <v>4869.79</v>
      </c>
      <c r="MO188" s="61">
        <f t="shared" ref="MO188:MO199" si="3926">MN188/MM188*1000</f>
        <v>131747.69363958552</v>
      </c>
      <c r="MP188" s="60">
        <v>0</v>
      </c>
      <c r="MQ188" s="12">
        <v>0</v>
      </c>
      <c r="MR188" s="61">
        <v>0</v>
      </c>
      <c r="MS188" s="60">
        <v>7.75</v>
      </c>
      <c r="MT188" s="12">
        <v>51.87</v>
      </c>
      <c r="MU188" s="61">
        <f t="shared" ref="MU188:MU198" si="3927">MT188/MS188*1000</f>
        <v>6692.9032258064508</v>
      </c>
      <c r="MV188" s="60">
        <v>0</v>
      </c>
      <c r="MW188" s="12">
        <v>0</v>
      </c>
      <c r="MX188" s="61">
        <v>0</v>
      </c>
      <c r="MY188" s="60">
        <v>24.9</v>
      </c>
      <c r="MZ188" s="12">
        <v>483.83</v>
      </c>
      <c r="NA188" s="61">
        <f t="shared" ref="NA188:NA199" si="3928">MZ188/MY188*1000</f>
        <v>19430.923694779118</v>
      </c>
      <c r="NB188" s="60">
        <v>0</v>
      </c>
      <c r="NC188" s="12">
        <v>0</v>
      </c>
      <c r="ND188" s="61">
        <v>0</v>
      </c>
      <c r="NE188" s="60">
        <v>0</v>
      </c>
      <c r="NF188" s="12">
        <v>0</v>
      </c>
      <c r="NG188" s="61">
        <v>0</v>
      </c>
      <c r="NH188" s="60">
        <v>0</v>
      </c>
      <c r="NI188" s="12">
        <v>0</v>
      </c>
      <c r="NJ188" s="61">
        <v>0</v>
      </c>
      <c r="NK188" s="60">
        <v>0.95</v>
      </c>
      <c r="NL188" s="12">
        <v>82.54</v>
      </c>
      <c r="NM188" s="61">
        <f t="shared" ref="NM188:NM199" si="3929">NL188/NK188*1000</f>
        <v>86884.210526315801</v>
      </c>
      <c r="NN188" s="60">
        <v>0.01</v>
      </c>
      <c r="NO188" s="12">
        <v>0.9</v>
      </c>
      <c r="NP188" s="61">
        <f t="shared" ref="NP188:NP199" si="3930">NO188/NN188*1000</f>
        <v>90000</v>
      </c>
      <c r="NQ188" s="60">
        <v>0</v>
      </c>
      <c r="NR188" s="12">
        <v>0</v>
      </c>
      <c r="NS188" s="61">
        <v>0</v>
      </c>
      <c r="NT188" s="60">
        <v>0</v>
      </c>
      <c r="NU188" s="12">
        <v>0</v>
      </c>
      <c r="NV188" s="61">
        <v>0</v>
      </c>
      <c r="NW188" s="60">
        <v>125.423</v>
      </c>
      <c r="NX188" s="12">
        <v>11280.37</v>
      </c>
      <c r="NY188" s="61">
        <f t="shared" ref="NY188:NY199" si="3931">NX188/NW188*1000</f>
        <v>89938.607751369374</v>
      </c>
      <c r="NZ188" s="60">
        <v>140.88800000000001</v>
      </c>
      <c r="OA188" s="12">
        <v>18766.509999999998</v>
      </c>
      <c r="OB188" s="61">
        <f t="shared" ref="OB188:OB199" si="3932">OA188/NZ188*1000</f>
        <v>133201.62114587473</v>
      </c>
      <c r="OC188" s="60">
        <v>0</v>
      </c>
      <c r="OD188" s="12">
        <v>0</v>
      </c>
      <c r="OE188" s="61">
        <v>0</v>
      </c>
      <c r="OF188" s="72">
        <v>8.9290000000000003</v>
      </c>
      <c r="OG188" s="23">
        <v>165.96</v>
      </c>
      <c r="OH188" s="73">
        <v>18586.627841863592</v>
      </c>
      <c r="OI188" s="60">
        <v>0</v>
      </c>
      <c r="OJ188" s="12">
        <v>0</v>
      </c>
      <c r="OK188" s="61">
        <v>0</v>
      </c>
      <c r="OL188" s="60">
        <v>0</v>
      </c>
      <c r="OM188" s="12">
        <v>0</v>
      </c>
      <c r="ON188" s="61">
        <v>0</v>
      </c>
      <c r="OO188" s="60">
        <v>0</v>
      </c>
      <c r="OP188" s="12">
        <v>0</v>
      </c>
      <c r="OQ188" s="61">
        <v>0</v>
      </c>
      <c r="OR188" s="60">
        <v>28.931999999999999</v>
      </c>
      <c r="OS188" s="12">
        <v>4360.3500000000004</v>
      </c>
      <c r="OT188" s="61">
        <f t="shared" ref="OT188:OT198" si="3933">OS188/OR188*1000</f>
        <v>150710.28618830364</v>
      </c>
      <c r="OU188" s="60">
        <v>2.2000000000000002</v>
      </c>
      <c r="OV188" s="12">
        <v>10.96</v>
      </c>
      <c r="OW188" s="61">
        <f t="shared" ref="OW188:OW193" si="3934">OV188/OU188*1000</f>
        <v>4981.8181818181811</v>
      </c>
      <c r="OX188" s="60">
        <v>0</v>
      </c>
      <c r="OY188" s="12">
        <v>0</v>
      </c>
      <c r="OZ188" s="61">
        <v>0</v>
      </c>
      <c r="PA188" s="13" t="e">
        <f t="shared" ref="PA188:PA199" si="3935">SUM(I188,U188,X188,AG188,AJ188,AP188,AS188,AV188,BH188,BK188,BQ188,BT188,BW188,BZ188,CC188,CI188,CL188,CR188,CU188,CX188,DA188,DG188,DM188,DP188,DS188,DV188,EB188,EE188,EH188,ET188,EW188,EZ188,FF188,FI188,FL188,FO188,FR188,FU188,GA188,GD188,GG188,GJ188,GM188,GP188,GV188,GY188,HE188,HN188,HQ188,HT188,IC188,IF188,II188,IL188,IO188,IU188,IX188,JA188,JD188,JG188,JJ188,JM188,JP188,JY188,KB188,KE188,KH188,KK188,KN188,KQ188,KT188,KZ188,LC188,LL188,LO188,LR188,LU188,LX188,MA188,HH188,MG188,MJ188,MM188,MP188,MS188,MV188,MY188,NB188,NE188,NH188,NK188,NN188,NT188,NW188,NZ188,OI188,OR188,OU188,OX188,HK188,JV188,AA188,HZ188,IR188,O188+OO188+OL188+OF188+OC188+NQ188+MD188+LF188+KW188+JS188+HW188+HA217+HB188+GS188+FX188+FC188+EQ188+EN188+EK188+DY188+DD188+CO188+BN188+BE188+AY188+AD188+R188+L188+F188+C188+AM188)+LI188</f>
        <v>#DIV/0!</v>
      </c>
      <c r="PB188" s="78">
        <f t="shared" ref="PB188:PB199" si="3936">SUM(J188,V188,Y188,AH188,AK188,AQ188,AT188,AW188,BI188,BL188,BR188,BU188,BX188,CA188,CD188,CJ188,CM188,CS188,CV188,CY188,DB188,DH188,DN188,DQ188,DT188,DW188,EC188,EF188,EI188,EU188,EX188,FA188,FG188,FJ188,FM188,FP188,FS188,FV188,GB188,GE188,GH188,GK188,GN188,GQ188,GW188,GZ188,HF188,HO188,HR188,HU188,ID188,IG188,IJ188,IM188,IP188,IV188,IY188,JB188,JE188,JH188,JK188,JN188,JQ188,JZ188,KC188,KF188,KI188,KL188,KO188,KR188,KU188,LA188,LD188,LM188,LP188,LS188,LV188,LY188,MB188,HI188,MH188,MK188,MN188,MQ188,MT188,MW188,MZ188,NC188,NF188,NI188,NL188,NO188,NU188,NX188,OA188,OJ188,OS188,OV188,OY188,HL188,JW188,AB188,IA188,IS188,P188+OP188+OM188+OG188+OD188+NR188+ME188+LG188+KX188+JT188+HX188+HB217+HC188+GT188+FY188+FD188+ER188+EO188+EL188+DZ188+DE188+CP188+BO188+BF188+AZ188+AE188+S188+M188+G188+D188+AN188)+LJ188</f>
        <v>147858.71</v>
      </c>
      <c r="PC188" s="6"/>
      <c r="PD188" s="9"/>
      <c r="PE188" s="6"/>
      <c r="PF188" s="6"/>
      <c r="PG188" s="6"/>
      <c r="PH188" s="9"/>
      <c r="PI188" s="6"/>
      <c r="PJ188" s="6"/>
      <c r="PK188" s="6"/>
      <c r="PL188" s="9"/>
      <c r="PM188" s="6"/>
      <c r="PN188" s="6"/>
      <c r="PO188" s="6"/>
      <c r="PP188" s="9"/>
      <c r="PQ188" s="6"/>
      <c r="PR188" s="6"/>
      <c r="PS188" s="6"/>
      <c r="PT188" s="9"/>
      <c r="PU188" s="6"/>
      <c r="PV188" s="6"/>
      <c r="PW188" s="6"/>
      <c r="PX188" s="9"/>
      <c r="PY188" s="6"/>
      <c r="PZ188" s="6"/>
      <c r="QA188" s="6"/>
      <c r="QB188" s="9"/>
      <c r="QC188" s="6"/>
      <c r="QD188" s="6"/>
      <c r="QE188" s="6"/>
      <c r="QF188" s="2"/>
      <c r="QG188" s="1"/>
      <c r="QH188" s="1"/>
      <c r="QI188" s="1"/>
      <c r="QJ188" s="2"/>
      <c r="QK188" s="1"/>
      <c r="QL188" s="1"/>
      <c r="QM188" s="1"/>
      <c r="QN188" s="2"/>
      <c r="QO188" s="1"/>
      <c r="QP188" s="1"/>
      <c r="QQ188" s="1"/>
    </row>
    <row r="189" spans="1:534" x14ac:dyDescent="0.25">
      <c r="A189" s="46">
        <v>2018</v>
      </c>
      <c r="B189" s="47" t="s">
        <v>6</v>
      </c>
      <c r="C189" s="60">
        <v>0</v>
      </c>
      <c r="D189" s="12">
        <v>0</v>
      </c>
      <c r="E189" s="61">
        <v>0</v>
      </c>
      <c r="F189" s="60">
        <v>0</v>
      </c>
      <c r="G189" s="12">
        <v>0</v>
      </c>
      <c r="H189" s="61">
        <v>0</v>
      </c>
      <c r="I189" s="60">
        <v>0</v>
      </c>
      <c r="J189" s="12">
        <v>0</v>
      </c>
      <c r="K189" s="61">
        <v>0</v>
      </c>
      <c r="L189" s="60">
        <v>0</v>
      </c>
      <c r="M189" s="12">
        <v>0</v>
      </c>
      <c r="N189" s="61">
        <v>0</v>
      </c>
      <c r="O189" s="60">
        <v>0</v>
      </c>
      <c r="P189" s="12">
        <v>0</v>
      </c>
      <c r="Q189" s="61">
        <v>0</v>
      </c>
      <c r="R189" s="60">
        <v>0</v>
      </c>
      <c r="S189" s="12">
        <v>0</v>
      </c>
      <c r="T189" s="61">
        <v>0</v>
      </c>
      <c r="U189" s="60">
        <v>10.646000000000001</v>
      </c>
      <c r="V189" s="12">
        <v>1696.72</v>
      </c>
      <c r="W189" s="61">
        <f t="shared" si="3879"/>
        <v>159376.29156490701</v>
      </c>
      <c r="X189" s="60">
        <v>16.838999999999999</v>
      </c>
      <c r="Y189" s="12">
        <v>218.11</v>
      </c>
      <c r="Z189" s="61">
        <f t="shared" si="3880"/>
        <v>12952.669398420336</v>
      </c>
      <c r="AA189" s="60">
        <v>0</v>
      </c>
      <c r="AB189" s="12">
        <v>0</v>
      </c>
      <c r="AC189" s="61">
        <v>0</v>
      </c>
      <c r="AD189" s="60">
        <v>0</v>
      </c>
      <c r="AE189" s="12">
        <v>0</v>
      </c>
      <c r="AF189" s="61">
        <v>0</v>
      </c>
      <c r="AG189" s="60">
        <v>0</v>
      </c>
      <c r="AH189" s="12">
        <v>0</v>
      </c>
      <c r="AI189" s="61">
        <v>0</v>
      </c>
      <c r="AJ189" s="60">
        <v>34.328000000000003</v>
      </c>
      <c r="AK189" s="12">
        <v>3051.99</v>
      </c>
      <c r="AL189" s="61">
        <f t="shared" si="3882"/>
        <v>88906.723374504771</v>
      </c>
      <c r="AM189" s="60">
        <v>0</v>
      </c>
      <c r="AN189" s="12">
        <v>0</v>
      </c>
      <c r="AO189" s="61">
        <v>0</v>
      </c>
      <c r="AP189" s="60">
        <v>0.55900000000000005</v>
      </c>
      <c r="AQ189" s="12">
        <v>29.19</v>
      </c>
      <c r="AR189" s="61">
        <f t="shared" si="3883"/>
        <v>52218.246869409653</v>
      </c>
      <c r="AS189" s="60">
        <v>10.146000000000001</v>
      </c>
      <c r="AT189" s="12">
        <v>367.12</v>
      </c>
      <c r="AU189" s="61">
        <f t="shared" si="3884"/>
        <v>36183.717721269466</v>
      </c>
      <c r="AV189" s="60">
        <v>4.9080000000000004</v>
      </c>
      <c r="AW189" s="12">
        <v>1781.12</v>
      </c>
      <c r="AX189" s="61">
        <f t="shared" si="3885"/>
        <v>362901.38549307251</v>
      </c>
      <c r="AY189" s="60">
        <v>0</v>
      </c>
      <c r="AZ189" s="12">
        <v>0</v>
      </c>
      <c r="BA189" s="61">
        <v>0</v>
      </c>
      <c r="BB189" s="60">
        <v>0</v>
      </c>
      <c r="BC189" s="12">
        <v>0</v>
      </c>
      <c r="BD189" s="61">
        <v>0</v>
      </c>
      <c r="BE189" s="60">
        <v>0</v>
      </c>
      <c r="BF189" s="12">
        <v>0</v>
      </c>
      <c r="BG189" s="61">
        <v>0</v>
      </c>
      <c r="BH189" s="60">
        <v>5.0000000000000001E-3</v>
      </c>
      <c r="BI189" s="12">
        <v>0.01</v>
      </c>
      <c r="BJ189" s="61">
        <f t="shared" ref="BJ189:BJ198" si="3937">BI189/BH189*1000</f>
        <v>2000</v>
      </c>
      <c r="BK189" s="60">
        <v>38.127000000000002</v>
      </c>
      <c r="BL189" s="12">
        <v>13813.83</v>
      </c>
      <c r="BM189" s="61">
        <f t="shared" si="3886"/>
        <v>362310.9607364859</v>
      </c>
      <c r="BN189" s="60">
        <v>0</v>
      </c>
      <c r="BO189" s="12">
        <v>0</v>
      </c>
      <c r="BP189" s="61">
        <v>0</v>
      </c>
      <c r="BQ189" s="60">
        <v>0</v>
      </c>
      <c r="BR189" s="12">
        <v>0</v>
      </c>
      <c r="BS189" s="61">
        <v>0</v>
      </c>
      <c r="BT189" s="60">
        <v>66.748000000000005</v>
      </c>
      <c r="BU189" s="12">
        <v>1474.62</v>
      </c>
      <c r="BV189" s="61">
        <f t="shared" si="3887"/>
        <v>22092.347336249772</v>
      </c>
      <c r="BW189" s="60">
        <v>3.7519999999999998</v>
      </c>
      <c r="BX189" s="12">
        <v>731.71</v>
      </c>
      <c r="BY189" s="61">
        <f t="shared" si="3888"/>
        <v>195018.65671641793</v>
      </c>
      <c r="BZ189" s="60">
        <v>0</v>
      </c>
      <c r="CA189" s="12">
        <v>0</v>
      </c>
      <c r="CB189" s="61">
        <v>0</v>
      </c>
      <c r="CC189" s="60">
        <v>0</v>
      </c>
      <c r="CD189" s="12">
        <v>0</v>
      </c>
      <c r="CE189" s="61">
        <v>0</v>
      </c>
      <c r="CF189" s="60">
        <v>0</v>
      </c>
      <c r="CG189" s="12">
        <v>0</v>
      </c>
      <c r="CH189" s="61">
        <v>0</v>
      </c>
      <c r="CI189" s="60">
        <v>0</v>
      </c>
      <c r="CJ189" s="12">
        <v>0</v>
      </c>
      <c r="CK189" s="61">
        <v>0</v>
      </c>
      <c r="CL189" s="60">
        <v>0</v>
      </c>
      <c r="CM189" s="12">
        <v>0</v>
      </c>
      <c r="CN189" s="61">
        <v>0</v>
      </c>
      <c r="CO189" s="60">
        <v>0</v>
      </c>
      <c r="CP189" s="12">
        <v>0</v>
      </c>
      <c r="CQ189" s="61">
        <v>0</v>
      </c>
      <c r="CR189" s="60">
        <v>10.744999999999999</v>
      </c>
      <c r="CS189" s="12">
        <v>2921.61</v>
      </c>
      <c r="CT189" s="61">
        <f t="shared" si="3889"/>
        <v>271904.14146114478</v>
      </c>
      <c r="CU189" s="60">
        <v>64.081000000000003</v>
      </c>
      <c r="CV189" s="12">
        <v>8571.2000000000007</v>
      </c>
      <c r="CW189" s="61">
        <f t="shared" si="3890"/>
        <v>133755.7154226682</v>
      </c>
      <c r="CX189" s="60">
        <v>0</v>
      </c>
      <c r="CY189" s="12">
        <v>0</v>
      </c>
      <c r="CZ189" s="61">
        <v>0</v>
      </c>
      <c r="DA189" s="60">
        <v>1.8180000000000001</v>
      </c>
      <c r="DB189" s="12">
        <v>53.3</v>
      </c>
      <c r="DC189" s="61">
        <f t="shared" si="3892"/>
        <v>29317.931793179316</v>
      </c>
      <c r="DD189" s="60">
        <v>0</v>
      </c>
      <c r="DE189" s="12">
        <v>0</v>
      </c>
      <c r="DF189" s="61">
        <v>0</v>
      </c>
      <c r="DG189" s="60">
        <v>0.1</v>
      </c>
      <c r="DH189" s="12">
        <v>18.47</v>
      </c>
      <c r="DI189" s="61">
        <f t="shared" ref="DI189:DI198" si="3938">DH189/DG189*1000</f>
        <v>184700</v>
      </c>
      <c r="DJ189" s="60">
        <v>2.9089999999999998</v>
      </c>
      <c r="DK189" s="12">
        <v>1464.45</v>
      </c>
      <c r="DL189" s="61">
        <f t="shared" si="3893"/>
        <v>503420.41938810592</v>
      </c>
      <c r="DM189" s="60">
        <v>2.0489999999999999</v>
      </c>
      <c r="DN189" s="12">
        <v>5.17</v>
      </c>
      <c r="DO189" s="61">
        <f t="shared" si="3894"/>
        <v>2523.1820400195215</v>
      </c>
      <c r="DP189" s="60">
        <v>0</v>
      </c>
      <c r="DQ189" s="12">
        <v>0</v>
      </c>
      <c r="DR189" s="61">
        <v>0</v>
      </c>
      <c r="DS189" s="60">
        <v>0.47499999999999998</v>
      </c>
      <c r="DT189" s="12">
        <v>42.88</v>
      </c>
      <c r="DU189" s="61">
        <f t="shared" si="3895"/>
        <v>90273.68421052632</v>
      </c>
      <c r="DV189" s="60">
        <v>40.35</v>
      </c>
      <c r="DW189" s="12">
        <v>5528.24</v>
      </c>
      <c r="DX189" s="61">
        <f t="shared" si="3896"/>
        <v>137007.18711276332</v>
      </c>
      <c r="DY189" s="60">
        <v>0</v>
      </c>
      <c r="DZ189" s="12">
        <v>0</v>
      </c>
      <c r="EA189" s="61">
        <v>0</v>
      </c>
      <c r="EB189" s="60">
        <v>95.97</v>
      </c>
      <c r="EC189" s="12">
        <v>13305.57</v>
      </c>
      <c r="ED189" s="61">
        <f t="shared" si="3897"/>
        <v>138643.01344170055</v>
      </c>
      <c r="EE189" s="60">
        <v>2E-3</v>
      </c>
      <c r="EF189" s="12">
        <v>1.42</v>
      </c>
      <c r="EG189" s="61">
        <f t="shared" si="3898"/>
        <v>710000</v>
      </c>
      <c r="EH189" s="60">
        <v>0</v>
      </c>
      <c r="EI189" s="12">
        <v>0</v>
      </c>
      <c r="EJ189" s="61">
        <v>0</v>
      </c>
      <c r="EK189" s="60">
        <v>0</v>
      </c>
      <c r="EL189" s="12">
        <v>0</v>
      </c>
      <c r="EM189" s="61">
        <v>0</v>
      </c>
      <c r="EN189" s="60">
        <v>0</v>
      </c>
      <c r="EO189" s="12">
        <v>0</v>
      </c>
      <c r="EP189" s="61">
        <v>0</v>
      </c>
      <c r="EQ189" s="60">
        <v>0</v>
      </c>
      <c r="ER189" s="12">
        <v>0</v>
      </c>
      <c r="ES189" s="61">
        <v>0</v>
      </c>
      <c r="ET189" s="60">
        <v>0</v>
      </c>
      <c r="EU189" s="12">
        <v>0</v>
      </c>
      <c r="EV189" s="61">
        <v>0</v>
      </c>
      <c r="EW189" s="60">
        <v>0.04</v>
      </c>
      <c r="EX189" s="12">
        <v>53.29</v>
      </c>
      <c r="EY189" s="61">
        <f t="shared" ref="EY189:EY199" si="3939">EX189/EW189*1000</f>
        <v>1332250</v>
      </c>
      <c r="EZ189" s="60">
        <v>6.9000000000000006E-2</v>
      </c>
      <c r="FA189" s="12">
        <v>26.93</v>
      </c>
      <c r="FB189" s="61">
        <f t="shared" si="3900"/>
        <v>390289.85507246375</v>
      </c>
      <c r="FC189" s="60">
        <v>0</v>
      </c>
      <c r="FD189" s="12">
        <v>0</v>
      </c>
      <c r="FE189" s="61">
        <v>0</v>
      </c>
      <c r="FF189" s="60">
        <v>239.148</v>
      </c>
      <c r="FG189" s="12">
        <v>11739.58</v>
      </c>
      <c r="FH189" s="61">
        <f t="shared" si="3901"/>
        <v>49089.183267265464</v>
      </c>
      <c r="FI189" s="60">
        <v>4.7E-2</v>
      </c>
      <c r="FJ189" s="12">
        <v>3</v>
      </c>
      <c r="FK189" s="61">
        <f t="shared" si="3902"/>
        <v>63829.787234042553</v>
      </c>
      <c r="FL189" s="60">
        <v>0</v>
      </c>
      <c r="FM189" s="12">
        <v>0</v>
      </c>
      <c r="FN189" s="61">
        <v>0</v>
      </c>
      <c r="FO189" s="60">
        <v>203.81200000000001</v>
      </c>
      <c r="FP189" s="12">
        <v>10678.59</v>
      </c>
      <c r="FQ189" s="61">
        <f t="shared" si="3903"/>
        <v>52394.31436814319</v>
      </c>
      <c r="FR189" s="60">
        <v>0.32400000000000001</v>
      </c>
      <c r="FS189" s="12">
        <v>15.54</v>
      </c>
      <c r="FT189" s="61">
        <f t="shared" si="3904"/>
        <v>47962.962962962964</v>
      </c>
      <c r="FU189" s="60">
        <v>165.27199999999999</v>
      </c>
      <c r="FV189" s="12">
        <v>12284.58</v>
      </c>
      <c r="FW189" s="61">
        <f t="shared" si="3905"/>
        <v>74329.468996563257</v>
      </c>
      <c r="FX189" s="60">
        <v>0</v>
      </c>
      <c r="FY189" s="12">
        <v>0</v>
      </c>
      <c r="FZ189" s="61">
        <v>0</v>
      </c>
      <c r="GA189" s="60">
        <v>5.6059999999999999</v>
      </c>
      <c r="GB189" s="12">
        <v>66.78</v>
      </c>
      <c r="GC189" s="61">
        <f t="shared" si="3906"/>
        <v>11912.23688904745</v>
      </c>
      <c r="GD189" s="60">
        <v>0</v>
      </c>
      <c r="GE189" s="12">
        <v>0</v>
      </c>
      <c r="GF189" s="61">
        <v>0</v>
      </c>
      <c r="GG189" s="60">
        <v>1E-3</v>
      </c>
      <c r="GH189" s="12">
        <v>0.72</v>
      </c>
      <c r="GI189" s="61">
        <f t="shared" ref="GI189:GI198" si="3940">GH189/GG189*1000</f>
        <v>720000</v>
      </c>
      <c r="GJ189" s="60">
        <v>5.0010000000000003</v>
      </c>
      <c r="GK189" s="12">
        <v>63.42</v>
      </c>
      <c r="GL189" s="61">
        <f t="shared" si="3908"/>
        <v>12681.463707258548</v>
      </c>
      <c r="GM189" s="60">
        <v>0</v>
      </c>
      <c r="GN189" s="12">
        <v>0</v>
      </c>
      <c r="GO189" s="61">
        <v>0</v>
      </c>
      <c r="GP189" s="60">
        <v>0</v>
      </c>
      <c r="GQ189" s="12">
        <v>0</v>
      </c>
      <c r="GR189" s="61">
        <v>0</v>
      </c>
      <c r="GS189" s="60">
        <v>0</v>
      </c>
      <c r="GT189" s="12">
        <v>0</v>
      </c>
      <c r="GU189" s="61">
        <v>0</v>
      </c>
      <c r="GV189" s="60">
        <v>0</v>
      </c>
      <c r="GW189" s="12">
        <v>0</v>
      </c>
      <c r="GX189" s="61">
        <v>0</v>
      </c>
      <c r="GY189" s="60">
        <v>0.9</v>
      </c>
      <c r="GZ189" s="12">
        <v>6.5</v>
      </c>
      <c r="HA189" s="61">
        <f t="shared" ref="HA189:HA199" si="3941">GZ189/GY189*1000</f>
        <v>7222.2222222222226</v>
      </c>
      <c r="HB189" s="60">
        <v>0</v>
      </c>
      <c r="HC189" s="12">
        <v>0</v>
      </c>
      <c r="HD189" s="61">
        <v>0</v>
      </c>
      <c r="HE189" s="60">
        <v>0</v>
      </c>
      <c r="HF189" s="12">
        <v>0</v>
      </c>
      <c r="HG189" s="61">
        <v>0</v>
      </c>
      <c r="HH189" s="60">
        <v>0</v>
      </c>
      <c r="HI189" s="12">
        <v>0</v>
      </c>
      <c r="HJ189" s="61">
        <v>0</v>
      </c>
      <c r="HK189" s="60">
        <v>0</v>
      </c>
      <c r="HL189" s="12">
        <v>0</v>
      </c>
      <c r="HM189" s="61">
        <v>0</v>
      </c>
      <c r="HN189" s="60">
        <v>0</v>
      </c>
      <c r="HO189" s="12">
        <v>0</v>
      </c>
      <c r="HP189" s="61">
        <v>0</v>
      </c>
      <c r="HQ189" s="60">
        <v>13.01</v>
      </c>
      <c r="HR189" s="12">
        <v>253.62</v>
      </c>
      <c r="HS189" s="61">
        <f t="shared" si="3909"/>
        <v>19494.23520368947</v>
      </c>
      <c r="HT189" s="60">
        <v>0</v>
      </c>
      <c r="HU189" s="12">
        <v>0</v>
      </c>
      <c r="HV189" s="61">
        <v>0</v>
      </c>
      <c r="HW189" s="60">
        <v>0</v>
      </c>
      <c r="HX189" s="12">
        <v>0</v>
      </c>
      <c r="HY189" s="61">
        <v>0</v>
      </c>
      <c r="HZ189" s="60">
        <v>0</v>
      </c>
      <c r="IA189" s="12">
        <v>0</v>
      </c>
      <c r="IB189" s="61">
        <v>0</v>
      </c>
      <c r="IC189" s="60">
        <v>0</v>
      </c>
      <c r="ID189" s="12">
        <v>0</v>
      </c>
      <c r="IE189" s="61">
        <v>0</v>
      </c>
      <c r="IF189" s="60">
        <v>0</v>
      </c>
      <c r="IG189" s="12">
        <v>0</v>
      </c>
      <c r="IH189" s="61">
        <v>0</v>
      </c>
      <c r="II189" s="60">
        <v>8.0000000000000002E-3</v>
      </c>
      <c r="IJ189" s="12">
        <v>0.46</v>
      </c>
      <c r="IK189" s="61">
        <f t="shared" ref="IK189:IK197" si="3942">IJ189/II189*1000</f>
        <v>57500</v>
      </c>
      <c r="IL189" s="60">
        <v>0</v>
      </c>
      <c r="IM189" s="12">
        <v>0</v>
      </c>
      <c r="IN189" s="61">
        <v>0</v>
      </c>
      <c r="IO189" s="60">
        <v>0</v>
      </c>
      <c r="IP189" s="12">
        <v>0</v>
      </c>
      <c r="IQ189" s="61">
        <v>0</v>
      </c>
      <c r="IR189" s="60">
        <v>0</v>
      </c>
      <c r="IS189" s="12">
        <v>0</v>
      </c>
      <c r="IT189" s="61">
        <v>0</v>
      </c>
      <c r="IU189" s="60">
        <v>9.0999999999999998E-2</v>
      </c>
      <c r="IV189" s="12">
        <v>2.11</v>
      </c>
      <c r="IW189" s="61">
        <f t="shared" si="3911"/>
        <v>23186.813186813186</v>
      </c>
      <c r="IX189" s="60">
        <v>76.736000000000004</v>
      </c>
      <c r="IY189" s="12">
        <v>3046.73</v>
      </c>
      <c r="IZ189" s="61">
        <f t="shared" si="3912"/>
        <v>39704.0502502085</v>
      </c>
      <c r="JA189" s="60">
        <v>0.47699999999999998</v>
      </c>
      <c r="JB189" s="12">
        <v>285.47000000000003</v>
      </c>
      <c r="JC189" s="61">
        <f t="shared" si="3913"/>
        <v>598469.60167714895</v>
      </c>
      <c r="JD189" s="60">
        <v>0</v>
      </c>
      <c r="JE189" s="12">
        <v>0</v>
      </c>
      <c r="JF189" s="61">
        <v>0</v>
      </c>
      <c r="JG189" s="60">
        <v>0.60599999999999998</v>
      </c>
      <c r="JH189" s="12">
        <v>3.14</v>
      </c>
      <c r="JI189" s="61">
        <f t="shared" si="3914"/>
        <v>5181.5181518151821</v>
      </c>
      <c r="JJ189" s="60">
        <v>0</v>
      </c>
      <c r="JK189" s="12">
        <v>0</v>
      </c>
      <c r="JL189" s="61">
        <v>0</v>
      </c>
      <c r="JM189" s="60">
        <v>13.177</v>
      </c>
      <c r="JN189" s="12">
        <v>170.26</v>
      </c>
      <c r="JO189" s="61">
        <f t="shared" si="3915"/>
        <v>12920.998709873264</v>
      </c>
      <c r="JP189" s="60">
        <v>0</v>
      </c>
      <c r="JQ189" s="12">
        <v>0</v>
      </c>
      <c r="JR189" s="61">
        <v>0</v>
      </c>
      <c r="JS189" s="60">
        <v>0</v>
      </c>
      <c r="JT189" s="12">
        <v>0</v>
      </c>
      <c r="JU189" s="61">
        <v>0</v>
      </c>
      <c r="JV189" s="60">
        <v>0</v>
      </c>
      <c r="JW189" s="12">
        <v>0</v>
      </c>
      <c r="JX189" s="61">
        <v>0</v>
      </c>
      <c r="JY189" s="60">
        <v>0</v>
      </c>
      <c r="JZ189" s="12">
        <v>0</v>
      </c>
      <c r="KA189" s="61">
        <v>0</v>
      </c>
      <c r="KB189" s="60">
        <v>4.9000000000000002E-2</v>
      </c>
      <c r="KC189" s="12">
        <v>13.67</v>
      </c>
      <c r="KD189" s="61">
        <f t="shared" si="3916"/>
        <v>278979.59183673467</v>
      </c>
      <c r="KE189" s="60">
        <v>112.34699999999999</v>
      </c>
      <c r="KF189" s="12">
        <v>8406.26</v>
      </c>
      <c r="KG189" s="61">
        <f t="shared" si="3917"/>
        <v>74824.071848825522</v>
      </c>
      <c r="KH189" s="60">
        <v>0</v>
      </c>
      <c r="KI189" s="12">
        <v>0</v>
      </c>
      <c r="KJ189" s="61">
        <v>0</v>
      </c>
      <c r="KK189" s="60">
        <v>0</v>
      </c>
      <c r="KL189" s="12">
        <v>0</v>
      </c>
      <c r="KM189" s="61">
        <v>0</v>
      </c>
      <c r="KN189" s="60">
        <v>0</v>
      </c>
      <c r="KO189" s="12">
        <v>0</v>
      </c>
      <c r="KP189" s="61">
        <v>0</v>
      </c>
      <c r="KQ189" s="60">
        <v>0</v>
      </c>
      <c r="KR189" s="12">
        <v>0</v>
      </c>
      <c r="KS189" s="61">
        <v>0</v>
      </c>
      <c r="KT189" s="60">
        <v>4.327</v>
      </c>
      <c r="KU189" s="12">
        <v>583.48</v>
      </c>
      <c r="KV189" s="61">
        <f t="shared" si="3918"/>
        <v>134846.31384330944</v>
      </c>
      <c r="KW189" s="60">
        <v>1E-3</v>
      </c>
      <c r="KX189" s="12">
        <v>0.01</v>
      </c>
      <c r="KY189" s="61">
        <f t="shared" ref="KY189" si="3943">KX189/KW189*1000</f>
        <v>10000</v>
      </c>
      <c r="KZ189" s="60">
        <v>0</v>
      </c>
      <c r="LA189" s="12">
        <v>0</v>
      </c>
      <c r="LB189" s="61">
        <v>0</v>
      </c>
      <c r="LC189" s="60">
        <v>5.3999999999999999E-2</v>
      </c>
      <c r="LD189" s="12">
        <v>1.2</v>
      </c>
      <c r="LE189" s="61">
        <f t="shared" ref="LE189:LE198" si="3944">LD189/LC189*1000</f>
        <v>22222.222222222223</v>
      </c>
      <c r="LF189" s="60">
        <v>0</v>
      </c>
      <c r="LG189" s="12">
        <v>0</v>
      </c>
      <c r="LH189" s="61">
        <v>0</v>
      </c>
      <c r="LI189" s="60">
        <v>0</v>
      </c>
      <c r="LJ189" s="12">
        <v>0</v>
      </c>
      <c r="LK189" s="61">
        <v>0</v>
      </c>
      <c r="LL189" s="60">
        <v>6.0999999999999999E-2</v>
      </c>
      <c r="LM189" s="12">
        <v>90.42</v>
      </c>
      <c r="LN189" s="61">
        <f t="shared" si="3920"/>
        <v>1482295.0819672132</v>
      </c>
      <c r="LO189" s="60">
        <v>72.674000000000007</v>
      </c>
      <c r="LP189" s="12">
        <v>1379.86</v>
      </c>
      <c r="LQ189" s="61">
        <f t="shared" si="3921"/>
        <v>18986.982965021878</v>
      </c>
      <c r="LR189" s="60">
        <v>0</v>
      </c>
      <c r="LS189" s="12">
        <v>0</v>
      </c>
      <c r="LT189" s="61">
        <v>0</v>
      </c>
      <c r="LU189" s="60">
        <v>0</v>
      </c>
      <c r="LV189" s="12">
        <v>0</v>
      </c>
      <c r="LW189" s="61">
        <v>0</v>
      </c>
      <c r="LX189" s="60">
        <v>6.3E-2</v>
      </c>
      <c r="LY189" s="12">
        <v>38.64</v>
      </c>
      <c r="LZ189" s="61">
        <f t="shared" si="3923"/>
        <v>613333.33333333337</v>
      </c>
      <c r="MA189" s="60">
        <v>3.1880000000000002</v>
      </c>
      <c r="MB189" s="12">
        <v>87.45</v>
      </c>
      <c r="MC189" s="61">
        <f t="shared" si="3924"/>
        <v>27430.991217063991</v>
      </c>
      <c r="MD189" s="60">
        <v>0</v>
      </c>
      <c r="ME189" s="12">
        <v>0</v>
      </c>
      <c r="MF189" s="61">
        <v>0</v>
      </c>
      <c r="MG189" s="60">
        <v>2.9089999999999998</v>
      </c>
      <c r="MH189" s="12">
        <v>1464.45</v>
      </c>
      <c r="MI189" s="61">
        <f t="shared" si="3925"/>
        <v>503420.41938810592</v>
      </c>
      <c r="MJ189" s="60">
        <v>4.0860000000000003</v>
      </c>
      <c r="MK189" s="12">
        <v>3340.46</v>
      </c>
      <c r="ML189" s="61">
        <f t="shared" ref="ML189:ML199" si="3945">MK189/MJ189*1000</f>
        <v>817537.93441018101</v>
      </c>
      <c r="MM189" s="60">
        <v>38.231999999999999</v>
      </c>
      <c r="MN189" s="12">
        <v>10386.17</v>
      </c>
      <c r="MO189" s="61">
        <f t="shared" si="3926"/>
        <v>271661.69700774219</v>
      </c>
      <c r="MP189" s="60">
        <v>0</v>
      </c>
      <c r="MQ189" s="12">
        <v>0</v>
      </c>
      <c r="MR189" s="61">
        <v>0</v>
      </c>
      <c r="MS189" s="60">
        <v>2.3559999999999999</v>
      </c>
      <c r="MT189" s="12">
        <v>7.88</v>
      </c>
      <c r="MU189" s="61">
        <f t="shared" si="3927"/>
        <v>3344.6519524617997</v>
      </c>
      <c r="MV189" s="60">
        <v>0</v>
      </c>
      <c r="MW189" s="12">
        <v>0</v>
      </c>
      <c r="MX189" s="61">
        <v>0</v>
      </c>
      <c r="MY189" s="60">
        <v>17.623999999999999</v>
      </c>
      <c r="MZ189" s="12">
        <v>287.83</v>
      </c>
      <c r="NA189" s="61">
        <f t="shared" si="3928"/>
        <v>16331.706763504311</v>
      </c>
      <c r="NB189" s="60">
        <v>0</v>
      </c>
      <c r="NC189" s="12">
        <v>0</v>
      </c>
      <c r="ND189" s="61">
        <v>0</v>
      </c>
      <c r="NE189" s="60">
        <v>0</v>
      </c>
      <c r="NF189" s="12">
        <v>0</v>
      </c>
      <c r="NG189" s="61">
        <v>0</v>
      </c>
      <c r="NH189" s="60">
        <v>0</v>
      </c>
      <c r="NI189" s="12">
        <v>0</v>
      </c>
      <c r="NJ189" s="61">
        <v>0</v>
      </c>
      <c r="NK189" s="60">
        <v>0.16</v>
      </c>
      <c r="NL189" s="12">
        <v>55.82</v>
      </c>
      <c r="NM189" s="61">
        <f t="shared" si="3929"/>
        <v>348875</v>
      </c>
      <c r="NN189" s="60">
        <v>0</v>
      </c>
      <c r="NO189" s="12">
        <v>0</v>
      </c>
      <c r="NP189" s="61">
        <v>0</v>
      </c>
      <c r="NQ189" s="60">
        <v>0</v>
      </c>
      <c r="NR189" s="12">
        <v>0</v>
      </c>
      <c r="NS189" s="61">
        <v>0</v>
      </c>
      <c r="NT189" s="60">
        <v>4.9000000000000002E-2</v>
      </c>
      <c r="NU189" s="12">
        <v>318.81</v>
      </c>
      <c r="NV189" s="61">
        <f t="shared" ref="NV189:NV199" si="3946">NU189/NT189*1000</f>
        <v>6506326.5306122452</v>
      </c>
      <c r="NW189" s="60">
        <v>197.494</v>
      </c>
      <c r="NX189" s="12">
        <v>11827.14</v>
      </c>
      <c r="NY189" s="61">
        <f t="shared" si="3931"/>
        <v>59886.072488278121</v>
      </c>
      <c r="NZ189" s="60">
        <v>164.58600000000001</v>
      </c>
      <c r="OA189" s="12">
        <v>24824.1</v>
      </c>
      <c r="OB189" s="61">
        <f t="shared" si="3932"/>
        <v>150827.53089570193</v>
      </c>
      <c r="OC189" s="60">
        <v>0</v>
      </c>
      <c r="OD189" s="12">
        <v>0</v>
      </c>
      <c r="OE189" s="61">
        <v>0</v>
      </c>
      <c r="OF189" s="72">
        <v>2.629</v>
      </c>
      <c r="OG189" s="23">
        <v>175.28</v>
      </c>
      <c r="OH189" s="73">
        <v>66671.738303537466</v>
      </c>
      <c r="OI189" s="60">
        <v>0</v>
      </c>
      <c r="OJ189" s="12">
        <v>0</v>
      </c>
      <c r="OK189" s="61">
        <v>0</v>
      </c>
      <c r="OL189" s="60">
        <v>0</v>
      </c>
      <c r="OM189" s="12">
        <v>0</v>
      </c>
      <c r="ON189" s="61">
        <v>0</v>
      </c>
      <c r="OO189" s="60">
        <v>1E-3</v>
      </c>
      <c r="OP189" s="12">
        <v>1.82</v>
      </c>
      <c r="OQ189" s="61">
        <f t="shared" ref="OQ189" si="3947">OP189/OO189*1000</f>
        <v>1820000</v>
      </c>
      <c r="OR189" s="60">
        <v>32.616</v>
      </c>
      <c r="OS189" s="12">
        <v>4669.5</v>
      </c>
      <c r="OT189" s="61">
        <f t="shared" si="3933"/>
        <v>143165.93083149375</v>
      </c>
      <c r="OU189" s="60">
        <v>0</v>
      </c>
      <c r="OV189" s="12">
        <v>0</v>
      </c>
      <c r="OW189" s="61">
        <v>0</v>
      </c>
      <c r="OX189" s="60">
        <v>0</v>
      </c>
      <c r="OY189" s="12">
        <v>0</v>
      </c>
      <c r="OZ189" s="61">
        <v>0</v>
      </c>
      <c r="PA189" s="13" t="e">
        <f t="shared" si="3935"/>
        <v>#DIV/0!</v>
      </c>
      <c r="PB189" s="78">
        <f t="shared" si="3936"/>
        <v>160273.24999999997</v>
      </c>
      <c r="PC189" s="6"/>
      <c r="PD189" s="9"/>
      <c r="PE189" s="6"/>
      <c r="PF189" s="6"/>
      <c r="PG189" s="6"/>
      <c r="PH189" s="9"/>
      <c r="PI189" s="6"/>
      <c r="PJ189" s="6"/>
      <c r="PK189" s="6"/>
      <c r="PL189" s="9"/>
      <c r="PM189" s="6"/>
      <c r="PN189" s="6"/>
      <c r="PO189" s="6"/>
      <c r="PP189" s="9"/>
      <c r="PQ189" s="6"/>
      <c r="PR189" s="6"/>
      <c r="PS189" s="6"/>
      <c r="PT189" s="9"/>
      <c r="PU189" s="6"/>
      <c r="PV189" s="6"/>
      <c r="PW189" s="6"/>
      <c r="PX189" s="9"/>
      <c r="PY189" s="6"/>
      <c r="PZ189" s="6"/>
      <c r="QA189" s="6"/>
      <c r="QB189" s="9"/>
      <c r="QC189" s="6"/>
      <c r="QD189" s="6"/>
      <c r="QE189" s="6"/>
      <c r="QF189" s="2"/>
      <c r="QG189" s="1"/>
      <c r="QH189" s="1"/>
      <c r="QI189" s="1"/>
      <c r="QJ189" s="2"/>
      <c r="QK189" s="1"/>
      <c r="QL189" s="1"/>
      <c r="QM189" s="1"/>
      <c r="QN189" s="2"/>
      <c r="QO189" s="1"/>
      <c r="QP189" s="1"/>
      <c r="QQ189" s="1"/>
    </row>
    <row r="190" spans="1:534" x14ac:dyDescent="0.25">
      <c r="A190" s="46">
        <v>2018</v>
      </c>
      <c r="B190" s="47" t="s">
        <v>7</v>
      </c>
      <c r="C190" s="60">
        <v>0</v>
      </c>
      <c r="D190" s="12">
        <v>0</v>
      </c>
      <c r="E190" s="61">
        <v>0</v>
      </c>
      <c r="F190" s="60">
        <v>0</v>
      </c>
      <c r="G190" s="12">
        <v>0</v>
      </c>
      <c r="H190" s="61">
        <v>0</v>
      </c>
      <c r="I190" s="60">
        <v>0</v>
      </c>
      <c r="J190" s="12">
        <v>0</v>
      </c>
      <c r="K190" s="61">
        <v>0</v>
      </c>
      <c r="L190" s="60">
        <v>0</v>
      </c>
      <c r="M190" s="12">
        <v>0</v>
      </c>
      <c r="N190" s="61">
        <v>0</v>
      </c>
      <c r="O190" s="60">
        <v>2E-3</v>
      </c>
      <c r="P190" s="12">
        <v>0.42</v>
      </c>
      <c r="Q190" s="61">
        <f t="shared" ref="Q190:Q195" si="3948">P190/O190*1000</f>
        <v>210000</v>
      </c>
      <c r="R190" s="60">
        <v>0</v>
      </c>
      <c r="S190" s="12">
        <v>0</v>
      </c>
      <c r="T190" s="61">
        <v>0</v>
      </c>
      <c r="U190" s="60">
        <v>1.544</v>
      </c>
      <c r="V190" s="12">
        <v>508.94</v>
      </c>
      <c r="W190" s="61">
        <f t="shared" si="3879"/>
        <v>329624.35233160621</v>
      </c>
      <c r="X190" s="60">
        <v>2.109</v>
      </c>
      <c r="Y190" s="12">
        <v>102.39</v>
      </c>
      <c r="Z190" s="61">
        <f t="shared" si="3880"/>
        <v>48549.075391180661</v>
      </c>
      <c r="AA190" s="60">
        <v>0</v>
      </c>
      <c r="AB190" s="12">
        <v>0</v>
      </c>
      <c r="AC190" s="61">
        <v>0</v>
      </c>
      <c r="AD190" s="60">
        <v>0</v>
      </c>
      <c r="AE190" s="12">
        <v>0</v>
      </c>
      <c r="AF190" s="61">
        <v>0</v>
      </c>
      <c r="AG190" s="60">
        <v>0</v>
      </c>
      <c r="AH190" s="12">
        <v>0</v>
      </c>
      <c r="AI190" s="61">
        <v>0</v>
      </c>
      <c r="AJ190" s="60">
        <v>39.777999999999999</v>
      </c>
      <c r="AK190" s="12">
        <v>926.6</v>
      </c>
      <c r="AL190" s="61">
        <f t="shared" si="3882"/>
        <v>23294.28327216049</v>
      </c>
      <c r="AM190" s="60">
        <v>0</v>
      </c>
      <c r="AN190" s="12">
        <v>0</v>
      </c>
      <c r="AO190" s="61">
        <v>0</v>
      </c>
      <c r="AP190" s="60">
        <v>0.01</v>
      </c>
      <c r="AQ190" s="12">
        <v>0.41</v>
      </c>
      <c r="AR190" s="61">
        <f t="shared" si="3883"/>
        <v>41000</v>
      </c>
      <c r="AS190" s="60">
        <v>0.12</v>
      </c>
      <c r="AT190" s="12">
        <v>16.57</v>
      </c>
      <c r="AU190" s="61">
        <f t="shared" si="3884"/>
        <v>138083.33333333334</v>
      </c>
      <c r="AV190" s="60">
        <v>0</v>
      </c>
      <c r="AW190" s="12">
        <v>0</v>
      </c>
      <c r="AX190" s="61">
        <v>0</v>
      </c>
      <c r="AY190" s="60">
        <v>0</v>
      </c>
      <c r="AZ190" s="12">
        <v>0</v>
      </c>
      <c r="BA190" s="61">
        <v>0</v>
      </c>
      <c r="BB190" s="60">
        <v>0</v>
      </c>
      <c r="BC190" s="12">
        <v>0</v>
      </c>
      <c r="BD190" s="61">
        <v>0</v>
      </c>
      <c r="BE190" s="60">
        <v>0</v>
      </c>
      <c r="BF190" s="12">
        <v>0</v>
      </c>
      <c r="BG190" s="61">
        <v>0</v>
      </c>
      <c r="BH190" s="60">
        <v>0</v>
      </c>
      <c r="BI190" s="12">
        <v>0</v>
      </c>
      <c r="BJ190" s="61">
        <v>0</v>
      </c>
      <c r="BK190" s="60">
        <v>46.981999999999999</v>
      </c>
      <c r="BL190" s="12">
        <v>15255.33</v>
      </c>
      <c r="BM190" s="61">
        <f t="shared" si="3886"/>
        <v>324705.84479162231</v>
      </c>
      <c r="BN190" s="60">
        <v>0</v>
      </c>
      <c r="BO190" s="12">
        <v>0</v>
      </c>
      <c r="BP190" s="61">
        <v>0</v>
      </c>
      <c r="BQ190" s="60">
        <v>0</v>
      </c>
      <c r="BR190" s="12">
        <v>0</v>
      </c>
      <c r="BS190" s="61">
        <v>0</v>
      </c>
      <c r="BT190" s="60">
        <v>102.44</v>
      </c>
      <c r="BU190" s="12">
        <v>3044.4</v>
      </c>
      <c r="BV190" s="61">
        <f t="shared" si="3887"/>
        <v>29718.859820382666</v>
      </c>
      <c r="BW190" s="60">
        <v>3.3460000000000001</v>
      </c>
      <c r="BX190" s="12">
        <v>633.63</v>
      </c>
      <c r="BY190" s="61">
        <f t="shared" si="3888"/>
        <v>189369.39629408249</v>
      </c>
      <c r="BZ190" s="60">
        <v>0</v>
      </c>
      <c r="CA190" s="12">
        <v>0</v>
      </c>
      <c r="CB190" s="61">
        <v>0</v>
      </c>
      <c r="CC190" s="60">
        <v>0</v>
      </c>
      <c r="CD190" s="12">
        <v>0</v>
      </c>
      <c r="CE190" s="61">
        <v>0</v>
      </c>
      <c r="CF190" s="60">
        <v>0</v>
      </c>
      <c r="CG190" s="12">
        <v>0</v>
      </c>
      <c r="CH190" s="61">
        <v>0</v>
      </c>
      <c r="CI190" s="60">
        <v>0</v>
      </c>
      <c r="CJ190" s="12">
        <v>0</v>
      </c>
      <c r="CK190" s="61">
        <v>0</v>
      </c>
      <c r="CL190" s="60">
        <v>0</v>
      </c>
      <c r="CM190" s="12">
        <v>0</v>
      </c>
      <c r="CN190" s="61">
        <v>0</v>
      </c>
      <c r="CO190" s="60">
        <v>0</v>
      </c>
      <c r="CP190" s="12">
        <v>0</v>
      </c>
      <c r="CQ190" s="61">
        <v>0</v>
      </c>
      <c r="CR190" s="60">
        <v>16.081</v>
      </c>
      <c r="CS190" s="12">
        <v>3971.54</v>
      </c>
      <c r="CT190" s="61">
        <f t="shared" si="3889"/>
        <v>246970.95951744297</v>
      </c>
      <c r="CU190" s="60">
        <v>94.647000000000006</v>
      </c>
      <c r="CV190" s="12">
        <v>2866.53</v>
      </c>
      <c r="CW190" s="61">
        <f t="shared" si="3890"/>
        <v>30286.538400583217</v>
      </c>
      <c r="CX190" s="60">
        <v>1E-3</v>
      </c>
      <c r="CY190" s="12">
        <v>0.11</v>
      </c>
      <c r="CZ190" s="61">
        <f t="shared" si="3891"/>
        <v>110000</v>
      </c>
      <c r="DA190" s="60">
        <v>7.9740000000000002</v>
      </c>
      <c r="DB190" s="12">
        <v>212.91</v>
      </c>
      <c r="DC190" s="61">
        <f t="shared" si="3892"/>
        <v>26700.526711813392</v>
      </c>
      <c r="DD190" s="60">
        <v>0</v>
      </c>
      <c r="DE190" s="12">
        <v>0</v>
      </c>
      <c r="DF190" s="61">
        <v>0</v>
      </c>
      <c r="DG190" s="60">
        <v>3.3</v>
      </c>
      <c r="DH190" s="12">
        <v>258.81</v>
      </c>
      <c r="DI190" s="61">
        <f t="shared" si="3938"/>
        <v>78427.272727272735</v>
      </c>
      <c r="DJ190" s="60">
        <v>7.5999999999999998E-2</v>
      </c>
      <c r="DK190" s="12">
        <v>1441.21</v>
      </c>
      <c r="DL190" s="61">
        <f t="shared" si="3893"/>
        <v>18963289.47368421</v>
      </c>
      <c r="DM190" s="60">
        <v>10.616</v>
      </c>
      <c r="DN190" s="12">
        <v>16.32</v>
      </c>
      <c r="DO190" s="61">
        <f t="shared" si="3894"/>
        <v>1537.3021853805578</v>
      </c>
      <c r="DP190" s="60">
        <v>0</v>
      </c>
      <c r="DQ190" s="12">
        <v>0</v>
      </c>
      <c r="DR190" s="61">
        <v>0</v>
      </c>
      <c r="DS190" s="60">
        <v>0</v>
      </c>
      <c r="DT190" s="12">
        <v>0</v>
      </c>
      <c r="DU190" s="61">
        <v>0</v>
      </c>
      <c r="DV190" s="60">
        <v>63.34</v>
      </c>
      <c r="DW190" s="12">
        <v>8081.13</v>
      </c>
      <c r="DX190" s="61">
        <f t="shared" si="3896"/>
        <v>127583.35964635301</v>
      </c>
      <c r="DY190" s="60">
        <v>188.31399999999999</v>
      </c>
      <c r="DZ190" s="12">
        <v>14095.39</v>
      </c>
      <c r="EA190" s="61">
        <f t="shared" ref="EA190" si="3949">DZ190/DY190*1000</f>
        <v>74850.46252535659</v>
      </c>
      <c r="EB190" s="60">
        <v>294.375</v>
      </c>
      <c r="EC190" s="12">
        <v>17672.57</v>
      </c>
      <c r="ED190" s="61">
        <f t="shared" si="3897"/>
        <v>60034.208067940555</v>
      </c>
      <c r="EE190" s="60">
        <v>0</v>
      </c>
      <c r="EF190" s="12">
        <v>0</v>
      </c>
      <c r="EG190" s="61">
        <v>0</v>
      </c>
      <c r="EH190" s="60">
        <v>3.637</v>
      </c>
      <c r="EI190" s="12">
        <v>333.89</v>
      </c>
      <c r="EJ190" s="61">
        <f t="shared" si="3899"/>
        <v>91803.684355237841</v>
      </c>
      <c r="EK190" s="60">
        <v>0</v>
      </c>
      <c r="EL190" s="12">
        <v>0</v>
      </c>
      <c r="EM190" s="61">
        <v>0</v>
      </c>
      <c r="EN190" s="60">
        <v>0</v>
      </c>
      <c r="EO190" s="12">
        <v>0</v>
      </c>
      <c r="EP190" s="61">
        <v>0</v>
      </c>
      <c r="EQ190" s="60">
        <v>0</v>
      </c>
      <c r="ER190" s="12">
        <v>0</v>
      </c>
      <c r="ES190" s="61">
        <v>0</v>
      </c>
      <c r="ET190" s="60">
        <v>0</v>
      </c>
      <c r="EU190" s="12">
        <v>0</v>
      </c>
      <c r="EV190" s="61">
        <v>0</v>
      </c>
      <c r="EW190" s="60">
        <v>13.967000000000001</v>
      </c>
      <c r="EX190" s="12">
        <v>314.23</v>
      </c>
      <c r="EY190" s="61">
        <f t="shared" si="3939"/>
        <v>22498.031073244074</v>
      </c>
      <c r="EZ190" s="60">
        <v>0.05</v>
      </c>
      <c r="FA190" s="12">
        <v>41.81</v>
      </c>
      <c r="FB190" s="61">
        <f t="shared" si="3900"/>
        <v>836200</v>
      </c>
      <c r="FC190" s="60">
        <v>0</v>
      </c>
      <c r="FD190" s="12">
        <v>0</v>
      </c>
      <c r="FE190" s="61">
        <v>0</v>
      </c>
      <c r="FF190" s="60">
        <v>34.529000000000003</v>
      </c>
      <c r="FG190" s="12">
        <v>3086.85</v>
      </c>
      <c r="FH190" s="61">
        <f t="shared" si="3901"/>
        <v>89398.76625445277</v>
      </c>
      <c r="FI190" s="60">
        <v>0</v>
      </c>
      <c r="FJ190" s="12">
        <v>0</v>
      </c>
      <c r="FK190" s="61">
        <v>0</v>
      </c>
      <c r="FL190" s="60">
        <v>0</v>
      </c>
      <c r="FM190" s="12">
        <v>0</v>
      </c>
      <c r="FN190" s="61">
        <v>0</v>
      </c>
      <c r="FO190" s="60">
        <v>220.89099999999999</v>
      </c>
      <c r="FP190" s="12">
        <v>9196.69</v>
      </c>
      <c r="FQ190" s="61">
        <f t="shared" si="3903"/>
        <v>41634.516571521708</v>
      </c>
      <c r="FR190" s="60">
        <v>5.4560000000000004</v>
      </c>
      <c r="FS190" s="12">
        <v>555.41999999999996</v>
      </c>
      <c r="FT190" s="61">
        <f t="shared" si="3904"/>
        <v>101799.85337243399</v>
      </c>
      <c r="FU190" s="60">
        <v>154.517</v>
      </c>
      <c r="FV190" s="12">
        <v>8460.44</v>
      </c>
      <c r="FW190" s="61">
        <f t="shared" si="3905"/>
        <v>54754.104726340796</v>
      </c>
      <c r="FX190" s="60">
        <v>0</v>
      </c>
      <c r="FY190" s="12">
        <v>0</v>
      </c>
      <c r="FZ190" s="61">
        <v>0</v>
      </c>
      <c r="GA190" s="60">
        <v>1.8160000000000001</v>
      </c>
      <c r="GB190" s="12">
        <v>541.21</v>
      </c>
      <c r="GC190" s="61">
        <f t="shared" si="3906"/>
        <v>298023.12775330397</v>
      </c>
      <c r="GD190" s="60">
        <v>0</v>
      </c>
      <c r="GE190" s="12">
        <v>0</v>
      </c>
      <c r="GF190" s="61">
        <v>0</v>
      </c>
      <c r="GG190" s="60">
        <v>0.01</v>
      </c>
      <c r="GH190" s="12">
        <v>1.42</v>
      </c>
      <c r="GI190" s="61">
        <f t="shared" si="3940"/>
        <v>142000</v>
      </c>
      <c r="GJ190" s="60">
        <v>0.72699999999999998</v>
      </c>
      <c r="GK190" s="12">
        <v>334.43</v>
      </c>
      <c r="GL190" s="61">
        <f t="shared" si="3908"/>
        <v>460013.75515818433</v>
      </c>
      <c r="GM190" s="60">
        <v>0</v>
      </c>
      <c r="GN190" s="12">
        <v>0</v>
      </c>
      <c r="GO190" s="61">
        <v>0</v>
      </c>
      <c r="GP190" s="60">
        <v>0</v>
      </c>
      <c r="GQ190" s="12">
        <v>0</v>
      </c>
      <c r="GR190" s="61">
        <v>0</v>
      </c>
      <c r="GS190" s="60">
        <v>0</v>
      </c>
      <c r="GT190" s="12">
        <v>0</v>
      </c>
      <c r="GU190" s="61">
        <v>0</v>
      </c>
      <c r="GV190" s="60">
        <v>4.0000000000000001E-3</v>
      </c>
      <c r="GW190" s="12">
        <v>0.44</v>
      </c>
      <c r="GX190" s="61">
        <f t="shared" ref="GX190:GX197" si="3950">GW190/GV190*1000</f>
        <v>110000</v>
      </c>
      <c r="GY190" s="60">
        <v>0.16600000000000001</v>
      </c>
      <c r="GZ190" s="12">
        <v>5.49</v>
      </c>
      <c r="HA190" s="61">
        <f t="shared" si="3941"/>
        <v>33072.289156626503</v>
      </c>
      <c r="HB190" s="60">
        <v>0</v>
      </c>
      <c r="HC190" s="12">
        <v>0</v>
      </c>
      <c r="HD190" s="61">
        <v>0</v>
      </c>
      <c r="HE190" s="60">
        <v>0</v>
      </c>
      <c r="HF190" s="12">
        <v>0</v>
      </c>
      <c r="HG190" s="61">
        <v>0</v>
      </c>
      <c r="HH190" s="60">
        <v>0</v>
      </c>
      <c r="HI190" s="12">
        <v>0</v>
      </c>
      <c r="HJ190" s="61">
        <v>0</v>
      </c>
      <c r="HK190" s="60">
        <v>0</v>
      </c>
      <c r="HL190" s="12">
        <v>0</v>
      </c>
      <c r="HM190" s="61">
        <v>0</v>
      </c>
      <c r="HN190" s="60">
        <v>0</v>
      </c>
      <c r="HO190" s="12">
        <v>0</v>
      </c>
      <c r="HP190" s="61">
        <v>0</v>
      </c>
      <c r="HQ190" s="60">
        <v>18.042000000000002</v>
      </c>
      <c r="HR190" s="12">
        <v>1525.28</v>
      </c>
      <c r="HS190" s="61">
        <f t="shared" si="3909"/>
        <v>84540.516572442066</v>
      </c>
      <c r="HT190" s="60">
        <v>0</v>
      </c>
      <c r="HU190" s="12">
        <v>0</v>
      </c>
      <c r="HV190" s="61">
        <v>0</v>
      </c>
      <c r="HW190" s="60">
        <v>0</v>
      </c>
      <c r="HX190" s="12">
        <v>0</v>
      </c>
      <c r="HY190" s="61">
        <v>0</v>
      </c>
      <c r="HZ190" s="60">
        <v>0</v>
      </c>
      <c r="IA190" s="12">
        <v>0</v>
      </c>
      <c r="IB190" s="61">
        <v>0</v>
      </c>
      <c r="IC190" s="60">
        <v>0</v>
      </c>
      <c r="ID190" s="12">
        <v>0</v>
      </c>
      <c r="IE190" s="61">
        <v>0</v>
      </c>
      <c r="IF190" s="60">
        <v>0</v>
      </c>
      <c r="IG190" s="12">
        <v>0</v>
      </c>
      <c r="IH190" s="61">
        <v>0</v>
      </c>
      <c r="II190" s="60">
        <v>0</v>
      </c>
      <c r="IJ190" s="12">
        <v>0</v>
      </c>
      <c r="IK190" s="61">
        <v>0</v>
      </c>
      <c r="IL190" s="60">
        <v>7.0000000000000001E-3</v>
      </c>
      <c r="IM190" s="12">
        <v>6.22</v>
      </c>
      <c r="IN190" s="61">
        <f t="shared" si="3910"/>
        <v>888571.42857142852</v>
      </c>
      <c r="IO190" s="60">
        <v>0.05</v>
      </c>
      <c r="IP190" s="12">
        <v>0.96</v>
      </c>
      <c r="IQ190" s="61">
        <f t="shared" ref="IQ190:IQ198" si="3951">IP190/IO190*1000</f>
        <v>19200</v>
      </c>
      <c r="IR190" s="60">
        <v>0</v>
      </c>
      <c r="IS190" s="12">
        <v>0</v>
      </c>
      <c r="IT190" s="61">
        <v>0</v>
      </c>
      <c r="IU190" s="60">
        <v>1E-3</v>
      </c>
      <c r="IV190" s="12">
        <v>4.95</v>
      </c>
      <c r="IW190" s="61">
        <f t="shared" si="3911"/>
        <v>4950000</v>
      </c>
      <c r="IX190" s="60">
        <v>91.381</v>
      </c>
      <c r="IY190" s="12">
        <v>3590.1</v>
      </c>
      <c r="IZ190" s="61">
        <f t="shared" si="3912"/>
        <v>39287.160350619924</v>
      </c>
      <c r="JA190" s="60">
        <v>4.2910000000000004</v>
      </c>
      <c r="JB190" s="12">
        <v>1474.69</v>
      </c>
      <c r="JC190" s="61">
        <f t="shared" si="3913"/>
        <v>343670.47308319737</v>
      </c>
      <c r="JD190" s="60">
        <v>0</v>
      </c>
      <c r="JE190" s="12">
        <v>0</v>
      </c>
      <c r="JF190" s="61">
        <v>0</v>
      </c>
      <c r="JG190" s="60">
        <v>3.7269999999999999</v>
      </c>
      <c r="JH190" s="12">
        <v>5.86</v>
      </c>
      <c r="JI190" s="61">
        <f t="shared" si="3914"/>
        <v>1572.3101690367589</v>
      </c>
      <c r="JJ190" s="60">
        <v>0</v>
      </c>
      <c r="JK190" s="12">
        <v>0</v>
      </c>
      <c r="JL190" s="61">
        <v>0</v>
      </c>
      <c r="JM190" s="60">
        <v>0.27900000000000003</v>
      </c>
      <c r="JN190" s="12">
        <v>4.45</v>
      </c>
      <c r="JO190" s="61">
        <f t="shared" si="3915"/>
        <v>15949.820788530466</v>
      </c>
      <c r="JP190" s="60">
        <v>0</v>
      </c>
      <c r="JQ190" s="12">
        <v>0</v>
      </c>
      <c r="JR190" s="61">
        <v>0</v>
      </c>
      <c r="JS190" s="60">
        <v>0</v>
      </c>
      <c r="JT190" s="12">
        <v>0</v>
      </c>
      <c r="JU190" s="61">
        <v>0</v>
      </c>
      <c r="JV190" s="60">
        <v>0</v>
      </c>
      <c r="JW190" s="12">
        <v>0</v>
      </c>
      <c r="JX190" s="61">
        <v>0</v>
      </c>
      <c r="JY190" s="60">
        <v>0</v>
      </c>
      <c r="JZ190" s="12">
        <v>0</v>
      </c>
      <c r="KA190" s="61">
        <v>0</v>
      </c>
      <c r="KB190" s="60">
        <v>6.0000000000000001E-3</v>
      </c>
      <c r="KC190" s="12">
        <v>2.09</v>
      </c>
      <c r="KD190" s="61">
        <f t="shared" si="3916"/>
        <v>348333.33333333331</v>
      </c>
      <c r="KE190" s="60">
        <v>367.16699999999997</v>
      </c>
      <c r="KF190" s="12">
        <v>24822.36</v>
      </c>
      <c r="KG190" s="61">
        <f t="shared" si="3917"/>
        <v>67605.09522914642</v>
      </c>
      <c r="KH190" s="60">
        <v>0</v>
      </c>
      <c r="KI190" s="12">
        <v>0</v>
      </c>
      <c r="KJ190" s="61">
        <v>0</v>
      </c>
      <c r="KK190" s="60">
        <v>0</v>
      </c>
      <c r="KL190" s="12">
        <v>0</v>
      </c>
      <c r="KM190" s="61">
        <v>0</v>
      </c>
      <c r="KN190" s="60">
        <v>0</v>
      </c>
      <c r="KO190" s="12">
        <v>0</v>
      </c>
      <c r="KP190" s="61">
        <v>0</v>
      </c>
      <c r="KQ190" s="60">
        <v>1.3280000000000001</v>
      </c>
      <c r="KR190" s="12">
        <v>380.9</v>
      </c>
      <c r="KS190" s="61">
        <f t="shared" ref="KS190:KS199" si="3952">KR190/KQ190*1000</f>
        <v>286822.2891566265</v>
      </c>
      <c r="KT190" s="60">
        <v>12.414</v>
      </c>
      <c r="KU190" s="12">
        <v>1655.36</v>
      </c>
      <c r="KV190" s="61">
        <f t="shared" si="3918"/>
        <v>133346.22200741098</v>
      </c>
      <c r="KW190" s="60">
        <v>0</v>
      </c>
      <c r="KX190" s="12">
        <v>0</v>
      </c>
      <c r="KY190" s="61">
        <v>0</v>
      </c>
      <c r="KZ190" s="60">
        <v>0</v>
      </c>
      <c r="LA190" s="12">
        <v>0</v>
      </c>
      <c r="LB190" s="61">
        <v>0</v>
      </c>
      <c r="LC190" s="60">
        <v>0</v>
      </c>
      <c r="LD190" s="12">
        <v>0</v>
      </c>
      <c r="LE190" s="61">
        <v>0</v>
      </c>
      <c r="LF190" s="60">
        <v>0</v>
      </c>
      <c r="LG190" s="12">
        <v>0</v>
      </c>
      <c r="LH190" s="61">
        <v>0</v>
      </c>
      <c r="LI190" s="60">
        <v>0</v>
      </c>
      <c r="LJ190" s="12">
        <v>0</v>
      </c>
      <c r="LK190" s="61">
        <v>0</v>
      </c>
      <c r="LL190" s="60">
        <v>1.698</v>
      </c>
      <c r="LM190" s="12">
        <v>63.88</v>
      </c>
      <c r="LN190" s="61">
        <f t="shared" si="3920"/>
        <v>37620.730270906955</v>
      </c>
      <c r="LO190" s="60">
        <v>0</v>
      </c>
      <c r="LP190" s="12">
        <v>0</v>
      </c>
      <c r="LQ190" s="61">
        <v>0</v>
      </c>
      <c r="LR190" s="60">
        <v>0</v>
      </c>
      <c r="LS190" s="12">
        <v>0</v>
      </c>
      <c r="LT190" s="61">
        <v>0</v>
      </c>
      <c r="LU190" s="60">
        <v>0.14799999999999999</v>
      </c>
      <c r="LV190" s="12">
        <v>109.13</v>
      </c>
      <c r="LW190" s="61">
        <f t="shared" si="3922"/>
        <v>737364.86486486485</v>
      </c>
      <c r="LX190" s="60">
        <v>7.6760000000000002</v>
      </c>
      <c r="LY190" s="12">
        <v>634.35</v>
      </c>
      <c r="LZ190" s="61">
        <f t="shared" si="3923"/>
        <v>82640.698280354351</v>
      </c>
      <c r="MA190" s="60">
        <v>0.68</v>
      </c>
      <c r="MB190" s="12">
        <v>57.08</v>
      </c>
      <c r="MC190" s="61">
        <f t="shared" si="3924"/>
        <v>83941.176470588238</v>
      </c>
      <c r="MD190" s="60">
        <v>0</v>
      </c>
      <c r="ME190" s="12">
        <v>0</v>
      </c>
      <c r="MF190" s="61">
        <v>0</v>
      </c>
      <c r="MG190" s="60">
        <v>7.5999999999999998E-2</v>
      </c>
      <c r="MH190" s="12">
        <v>1441.21</v>
      </c>
      <c r="MI190" s="61">
        <f t="shared" si="3925"/>
        <v>18963289.47368421</v>
      </c>
      <c r="MJ190" s="60">
        <v>6.2720000000000002</v>
      </c>
      <c r="MK190" s="12">
        <v>5305.77</v>
      </c>
      <c r="ML190" s="61">
        <f t="shared" si="3945"/>
        <v>845945.4719387755</v>
      </c>
      <c r="MM190" s="60">
        <v>28.965</v>
      </c>
      <c r="MN190" s="12">
        <v>3640.19</v>
      </c>
      <c r="MO190" s="61">
        <f t="shared" si="3926"/>
        <v>125675.47039530468</v>
      </c>
      <c r="MP190" s="60">
        <v>0</v>
      </c>
      <c r="MQ190" s="12">
        <v>0</v>
      </c>
      <c r="MR190" s="61">
        <v>0</v>
      </c>
      <c r="MS190" s="60">
        <v>0.79</v>
      </c>
      <c r="MT190" s="12">
        <v>30.68</v>
      </c>
      <c r="MU190" s="61">
        <f t="shared" si="3927"/>
        <v>38835.443037974685</v>
      </c>
      <c r="MV190" s="60">
        <v>0</v>
      </c>
      <c r="MW190" s="12">
        <v>0</v>
      </c>
      <c r="MX190" s="61">
        <v>0</v>
      </c>
      <c r="MY190" s="60">
        <v>1.3680000000000001</v>
      </c>
      <c r="MZ190" s="12">
        <v>24.92</v>
      </c>
      <c r="NA190" s="61">
        <f t="shared" si="3928"/>
        <v>18216.374269005846</v>
      </c>
      <c r="NB190" s="60">
        <v>0</v>
      </c>
      <c r="NC190" s="12">
        <v>0</v>
      </c>
      <c r="ND190" s="61">
        <v>0</v>
      </c>
      <c r="NE190" s="60">
        <v>0</v>
      </c>
      <c r="NF190" s="12">
        <v>0</v>
      </c>
      <c r="NG190" s="61">
        <v>0</v>
      </c>
      <c r="NH190" s="60">
        <v>0</v>
      </c>
      <c r="NI190" s="12">
        <v>0</v>
      </c>
      <c r="NJ190" s="61">
        <v>0</v>
      </c>
      <c r="NK190" s="60">
        <v>6.5780000000000003</v>
      </c>
      <c r="NL190" s="12">
        <v>2630.44</v>
      </c>
      <c r="NM190" s="61">
        <f t="shared" si="3929"/>
        <v>399884.46336272423</v>
      </c>
      <c r="NN190" s="60">
        <v>7.0000000000000001E-3</v>
      </c>
      <c r="NO190" s="12">
        <v>0.6</v>
      </c>
      <c r="NP190" s="61">
        <f t="shared" si="3930"/>
        <v>85714.28571428571</v>
      </c>
      <c r="NQ190" s="60">
        <v>0</v>
      </c>
      <c r="NR190" s="12">
        <v>0</v>
      </c>
      <c r="NS190" s="61">
        <v>0</v>
      </c>
      <c r="NT190" s="60">
        <v>0</v>
      </c>
      <c r="NU190" s="12">
        <v>0</v>
      </c>
      <c r="NV190" s="61">
        <v>0</v>
      </c>
      <c r="NW190" s="60">
        <v>0</v>
      </c>
      <c r="NX190" s="12">
        <v>0</v>
      </c>
      <c r="NY190" s="61">
        <v>0</v>
      </c>
      <c r="NZ190" s="60">
        <v>240.03200000000001</v>
      </c>
      <c r="OA190" s="12">
        <v>27468.03</v>
      </c>
      <c r="OB190" s="61">
        <f t="shared" si="3932"/>
        <v>114434.86701773097</v>
      </c>
      <c r="OC190" s="60">
        <v>0</v>
      </c>
      <c r="OD190" s="12">
        <v>0</v>
      </c>
      <c r="OE190" s="61">
        <v>0</v>
      </c>
      <c r="OF190" s="72">
        <v>1.851</v>
      </c>
      <c r="OG190" s="23">
        <v>319.68</v>
      </c>
      <c r="OH190" s="73">
        <v>172706.64505672609</v>
      </c>
      <c r="OI190" s="60">
        <v>0</v>
      </c>
      <c r="OJ190" s="12">
        <v>0</v>
      </c>
      <c r="OK190" s="61">
        <v>0</v>
      </c>
      <c r="OL190" s="60">
        <v>0</v>
      </c>
      <c r="OM190" s="12">
        <v>0</v>
      </c>
      <c r="ON190" s="61">
        <v>0</v>
      </c>
      <c r="OO190" s="60">
        <v>0</v>
      </c>
      <c r="OP190" s="12">
        <v>0</v>
      </c>
      <c r="OQ190" s="61">
        <v>0</v>
      </c>
      <c r="OR190" s="60">
        <v>8.798</v>
      </c>
      <c r="OS190" s="12">
        <v>1070.0899999999999</v>
      </c>
      <c r="OT190" s="61">
        <f t="shared" si="3933"/>
        <v>121628.77926801545</v>
      </c>
      <c r="OU190" s="60">
        <v>19.603999999999999</v>
      </c>
      <c r="OV190" s="12">
        <v>198.31</v>
      </c>
      <c r="OW190" s="61">
        <f t="shared" si="3934"/>
        <v>10115.792695368293</v>
      </c>
      <c r="OX190" s="60">
        <v>0</v>
      </c>
      <c r="OY190" s="12">
        <v>0</v>
      </c>
      <c r="OZ190" s="61">
        <v>0</v>
      </c>
      <c r="PA190" s="13" t="e">
        <f t="shared" si="3935"/>
        <v>#DIV/0!</v>
      </c>
      <c r="PB190" s="78">
        <f t="shared" si="3936"/>
        <v>167003.90000000002</v>
      </c>
      <c r="PC190" s="6"/>
      <c r="PD190" s="9"/>
      <c r="PE190" s="6"/>
      <c r="PF190" s="6"/>
      <c r="PG190" s="6"/>
      <c r="PH190" s="9"/>
      <c r="PI190" s="6"/>
      <c r="PJ190" s="6"/>
      <c r="PK190" s="6"/>
      <c r="PL190" s="9"/>
      <c r="PM190" s="6"/>
      <c r="PN190" s="6"/>
      <c r="PO190" s="6"/>
      <c r="PP190" s="9"/>
      <c r="PQ190" s="6"/>
      <c r="PR190" s="6"/>
      <c r="PS190" s="6"/>
      <c r="PT190" s="9"/>
      <c r="PU190" s="6"/>
      <c r="PV190" s="6"/>
      <c r="PW190" s="6"/>
      <c r="PX190" s="9"/>
      <c r="PY190" s="6"/>
      <c r="PZ190" s="6"/>
      <c r="QA190" s="6"/>
      <c r="QB190" s="9"/>
      <c r="QC190" s="6"/>
      <c r="QD190" s="6"/>
      <c r="QE190" s="6"/>
      <c r="QF190" s="2"/>
      <c r="QG190" s="1"/>
      <c r="QH190" s="1"/>
      <c r="QI190" s="1"/>
      <c r="QJ190" s="2"/>
      <c r="QK190" s="1"/>
      <c r="QL190" s="1"/>
      <c r="QM190" s="1"/>
      <c r="QN190" s="2"/>
      <c r="QO190" s="1"/>
      <c r="QP190" s="1"/>
      <c r="QQ190" s="1"/>
    </row>
    <row r="191" spans="1:534" x14ac:dyDescent="0.25">
      <c r="A191" s="46">
        <v>2018</v>
      </c>
      <c r="B191" s="47" t="s">
        <v>8</v>
      </c>
      <c r="C191" s="60">
        <v>0</v>
      </c>
      <c r="D191" s="12">
        <v>0</v>
      </c>
      <c r="E191" s="61">
        <v>0</v>
      </c>
      <c r="F191" s="60">
        <v>0</v>
      </c>
      <c r="G191" s="12">
        <v>0</v>
      </c>
      <c r="H191" s="61">
        <v>0</v>
      </c>
      <c r="I191" s="60">
        <v>0</v>
      </c>
      <c r="J191" s="12">
        <v>0</v>
      </c>
      <c r="K191" s="61">
        <v>0</v>
      </c>
      <c r="L191" s="60">
        <v>0</v>
      </c>
      <c r="M191" s="12">
        <v>0</v>
      </c>
      <c r="N191" s="61">
        <v>0</v>
      </c>
      <c r="O191" s="60">
        <v>1E-3</v>
      </c>
      <c r="P191" s="12">
        <v>0.24</v>
      </c>
      <c r="Q191" s="61">
        <f t="shared" si="3948"/>
        <v>240000</v>
      </c>
      <c r="R191" s="60">
        <v>0</v>
      </c>
      <c r="S191" s="12">
        <v>0</v>
      </c>
      <c r="T191" s="61">
        <v>0</v>
      </c>
      <c r="U191" s="60">
        <v>0.79800000000000004</v>
      </c>
      <c r="V191" s="12">
        <v>272.81</v>
      </c>
      <c r="W191" s="61">
        <f t="shared" si="3879"/>
        <v>341867.16791979951</v>
      </c>
      <c r="X191" s="60">
        <v>22.463999999999999</v>
      </c>
      <c r="Y191" s="12">
        <v>992.09</v>
      </c>
      <c r="Z191" s="61">
        <f t="shared" si="3880"/>
        <v>44163.55056980058</v>
      </c>
      <c r="AA191" s="60">
        <v>0</v>
      </c>
      <c r="AB191" s="12">
        <v>0</v>
      </c>
      <c r="AC191" s="61">
        <v>0</v>
      </c>
      <c r="AD191" s="60">
        <v>0</v>
      </c>
      <c r="AE191" s="12">
        <v>0</v>
      </c>
      <c r="AF191" s="61">
        <v>0</v>
      </c>
      <c r="AG191" s="60">
        <v>0</v>
      </c>
      <c r="AH191" s="12">
        <v>0</v>
      </c>
      <c r="AI191" s="61">
        <v>0</v>
      </c>
      <c r="AJ191" s="60">
        <v>140.93899999999999</v>
      </c>
      <c r="AK191" s="12">
        <v>2756.46</v>
      </c>
      <c r="AL191" s="61">
        <f t="shared" si="3882"/>
        <v>19557.822887916049</v>
      </c>
      <c r="AM191" s="60">
        <v>0</v>
      </c>
      <c r="AN191" s="12">
        <v>0</v>
      </c>
      <c r="AO191" s="61">
        <v>0</v>
      </c>
      <c r="AP191" s="60">
        <v>1.641</v>
      </c>
      <c r="AQ191" s="12">
        <v>12.48</v>
      </c>
      <c r="AR191" s="61">
        <f t="shared" si="3883"/>
        <v>7605.1188299817186</v>
      </c>
      <c r="AS191" s="60">
        <v>0.01</v>
      </c>
      <c r="AT191" s="12">
        <v>0.59</v>
      </c>
      <c r="AU191" s="61">
        <f t="shared" si="3884"/>
        <v>58999.999999999993</v>
      </c>
      <c r="AV191" s="60">
        <v>5.4560000000000004</v>
      </c>
      <c r="AW191" s="12">
        <v>531.16999999999996</v>
      </c>
      <c r="AX191" s="61">
        <f t="shared" si="3885"/>
        <v>97355.205278592359</v>
      </c>
      <c r="AY191" s="60">
        <v>0</v>
      </c>
      <c r="AZ191" s="12">
        <v>0</v>
      </c>
      <c r="BA191" s="61">
        <v>0</v>
      </c>
      <c r="BB191" s="60">
        <v>0</v>
      </c>
      <c r="BC191" s="12">
        <v>0</v>
      </c>
      <c r="BD191" s="61">
        <v>0</v>
      </c>
      <c r="BE191" s="60">
        <v>0</v>
      </c>
      <c r="BF191" s="12">
        <v>0</v>
      </c>
      <c r="BG191" s="61">
        <v>0</v>
      </c>
      <c r="BH191" s="60">
        <v>0.1</v>
      </c>
      <c r="BI191" s="12">
        <v>1.63</v>
      </c>
      <c r="BJ191" s="61">
        <f t="shared" si="3937"/>
        <v>16299.999999999996</v>
      </c>
      <c r="BK191" s="60">
        <v>2.5720000000000001</v>
      </c>
      <c r="BL191" s="12">
        <v>1029.55</v>
      </c>
      <c r="BM191" s="61">
        <f t="shared" si="3886"/>
        <v>400291.60186625196</v>
      </c>
      <c r="BN191" s="60">
        <v>0</v>
      </c>
      <c r="BO191" s="12">
        <v>0</v>
      </c>
      <c r="BP191" s="61">
        <v>0</v>
      </c>
      <c r="BQ191" s="60">
        <v>0</v>
      </c>
      <c r="BR191" s="12">
        <v>0</v>
      </c>
      <c r="BS191" s="61">
        <v>0</v>
      </c>
      <c r="BT191" s="60">
        <v>70.356999999999999</v>
      </c>
      <c r="BU191" s="12">
        <v>2032.62</v>
      </c>
      <c r="BV191" s="61">
        <f t="shared" si="3887"/>
        <v>28890.089116932217</v>
      </c>
      <c r="BW191" s="60">
        <v>4.6369999999999996</v>
      </c>
      <c r="BX191" s="12">
        <v>832.82</v>
      </c>
      <c r="BY191" s="61">
        <f t="shared" si="3888"/>
        <v>179603.19171878372</v>
      </c>
      <c r="BZ191" s="60">
        <v>0</v>
      </c>
      <c r="CA191" s="12">
        <v>0</v>
      </c>
      <c r="CB191" s="61">
        <v>0</v>
      </c>
      <c r="CC191" s="60">
        <v>0</v>
      </c>
      <c r="CD191" s="12">
        <v>0</v>
      </c>
      <c r="CE191" s="61">
        <v>0</v>
      </c>
      <c r="CF191" s="60">
        <v>0</v>
      </c>
      <c r="CG191" s="12">
        <v>0</v>
      </c>
      <c r="CH191" s="61">
        <v>0</v>
      </c>
      <c r="CI191" s="60">
        <v>1E-3</v>
      </c>
      <c r="CJ191" s="12">
        <v>0.03</v>
      </c>
      <c r="CK191" s="61">
        <f t="shared" ref="CK191:CK197" si="3953">CJ191/CI191*1000</f>
        <v>30000</v>
      </c>
      <c r="CL191" s="60">
        <v>0</v>
      </c>
      <c r="CM191" s="12">
        <v>0</v>
      </c>
      <c r="CN191" s="61">
        <v>0</v>
      </c>
      <c r="CO191" s="60">
        <v>0</v>
      </c>
      <c r="CP191" s="12">
        <v>0</v>
      </c>
      <c r="CQ191" s="61">
        <v>0</v>
      </c>
      <c r="CR191" s="60">
        <v>14.321999999999999</v>
      </c>
      <c r="CS191" s="12">
        <v>3779.09</v>
      </c>
      <c r="CT191" s="61">
        <f t="shared" si="3889"/>
        <v>263866.08015640272</v>
      </c>
      <c r="CU191" s="60">
        <v>123.995</v>
      </c>
      <c r="CV191" s="12">
        <v>8599.68</v>
      </c>
      <c r="CW191" s="61">
        <f t="shared" si="3890"/>
        <v>69355.054639299968</v>
      </c>
      <c r="CX191" s="60">
        <v>0</v>
      </c>
      <c r="CY191" s="12">
        <v>0</v>
      </c>
      <c r="CZ191" s="61">
        <v>0</v>
      </c>
      <c r="DA191" s="60">
        <v>7.1230000000000002</v>
      </c>
      <c r="DB191" s="12">
        <v>205.49</v>
      </c>
      <c r="DC191" s="61">
        <f t="shared" si="3892"/>
        <v>28848.799663063317</v>
      </c>
      <c r="DD191" s="60">
        <v>0</v>
      </c>
      <c r="DE191" s="12">
        <v>0</v>
      </c>
      <c r="DF191" s="61">
        <v>0</v>
      </c>
      <c r="DG191" s="60">
        <v>0</v>
      </c>
      <c r="DH191" s="12">
        <v>0</v>
      </c>
      <c r="DI191" s="61">
        <v>0</v>
      </c>
      <c r="DJ191" s="60">
        <v>0.105</v>
      </c>
      <c r="DK191" s="12">
        <v>2465.4</v>
      </c>
      <c r="DL191" s="61">
        <f t="shared" si="3893"/>
        <v>23480000</v>
      </c>
      <c r="DM191" s="60">
        <v>6.2539999999999996</v>
      </c>
      <c r="DN191" s="12">
        <v>14.95</v>
      </c>
      <c r="DO191" s="61">
        <f t="shared" si="3894"/>
        <v>2390.470099136553</v>
      </c>
      <c r="DP191" s="60">
        <v>0</v>
      </c>
      <c r="DQ191" s="12">
        <v>0</v>
      </c>
      <c r="DR191" s="61">
        <v>0</v>
      </c>
      <c r="DS191" s="60">
        <v>0</v>
      </c>
      <c r="DT191" s="12">
        <v>0</v>
      </c>
      <c r="DU191" s="61">
        <v>0</v>
      </c>
      <c r="DV191" s="60">
        <v>43.295000000000002</v>
      </c>
      <c r="DW191" s="12">
        <v>10965.4</v>
      </c>
      <c r="DX191" s="61">
        <f t="shared" si="3896"/>
        <v>253271.74038572583</v>
      </c>
      <c r="DY191" s="60">
        <v>0</v>
      </c>
      <c r="DZ191" s="12">
        <v>0</v>
      </c>
      <c r="EA191" s="61">
        <v>0</v>
      </c>
      <c r="EB191" s="60">
        <v>129.297</v>
      </c>
      <c r="EC191" s="12">
        <v>19999.759999999998</v>
      </c>
      <c r="ED191" s="61">
        <f t="shared" si="3897"/>
        <v>154680.77372251483</v>
      </c>
      <c r="EE191" s="60">
        <v>0</v>
      </c>
      <c r="EF191" s="12">
        <v>0</v>
      </c>
      <c r="EG191" s="61">
        <v>0</v>
      </c>
      <c r="EH191" s="60">
        <v>19.297999999999998</v>
      </c>
      <c r="EI191" s="12">
        <v>1191.51</v>
      </c>
      <c r="EJ191" s="61">
        <f t="shared" si="3899"/>
        <v>61742.667633951714</v>
      </c>
      <c r="EK191" s="60">
        <v>0</v>
      </c>
      <c r="EL191" s="12">
        <v>0</v>
      </c>
      <c r="EM191" s="61">
        <v>0</v>
      </c>
      <c r="EN191" s="60">
        <v>0</v>
      </c>
      <c r="EO191" s="12">
        <v>0</v>
      </c>
      <c r="EP191" s="61">
        <v>0</v>
      </c>
      <c r="EQ191" s="60">
        <v>0</v>
      </c>
      <c r="ER191" s="12">
        <v>0</v>
      </c>
      <c r="ES191" s="61">
        <v>0</v>
      </c>
      <c r="ET191" s="60">
        <v>0</v>
      </c>
      <c r="EU191" s="12">
        <v>0</v>
      </c>
      <c r="EV191" s="61">
        <v>0</v>
      </c>
      <c r="EW191" s="60">
        <v>9.7000000000000003E-2</v>
      </c>
      <c r="EX191" s="12">
        <v>27.87</v>
      </c>
      <c r="EY191" s="61">
        <f t="shared" si="3939"/>
        <v>287319.58762886596</v>
      </c>
      <c r="EZ191" s="60">
        <v>0</v>
      </c>
      <c r="FA191" s="12">
        <v>0</v>
      </c>
      <c r="FB191" s="61">
        <v>0</v>
      </c>
      <c r="FC191" s="60">
        <v>0</v>
      </c>
      <c r="FD191" s="12">
        <v>0</v>
      </c>
      <c r="FE191" s="61">
        <v>0</v>
      </c>
      <c r="FF191" s="60">
        <v>34.588999999999999</v>
      </c>
      <c r="FG191" s="12">
        <v>2980.71</v>
      </c>
      <c r="FH191" s="61">
        <f t="shared" si="3901"/>
        <v>86175.084564456905</v>
      </c>
      <c r="FI191" s="60">
        <v>0</v>
      </c>
      <c r="FJ191" s="12">
        <v>0</v>
      </c>
      <c r="FK191" s="61">
        <v>0</v>
      </c>
      <c r="FL191" s="60">
        <v>0</v>
      </c>
      <c r="FM191" s="12">
        <v>0</v>
      </c>
      <c r="FN191" s="61">
        <v>0</v>
      </c>
      <c r="FO191" s="60">
        <v>47.75</v>
      </c>
      <c r="FP191" s="12">
        <v>8626.27</v>
      </c>
      <c r="FQ191" s="61">
        <f t="shared" si="3903"/>
        <v>180654.86910994764</v>
      </c>
      <c r="FR191" s="60">
        <v>13.659000000000001</v>
      </c>
      <c r="FS191" s="12">
        <v>1328.04</v>
      </c>
      <c r="FT191" s="61">
        <f t="shared" si="3904"/>
        <v>97228.20118603119</v>
      </c>
      <c r="FU191" s="60">
        <v>156.49</v>
      </c>
      <c r="FV191" s="12">
        <v>8939.23</v>
      </c>
      <c r="FW191" s="61">
        <f t="shared" si="3905"/>
        <v>57123.330564253301</v>
      </c>
      <c r="FX191" s="60">
        <v>0</v>
      </c>
      <c r="FY191" s="12">
        <v>0</v>
      </c>
      <c r="FZ191" s="61">
        <v>0</v>
      </c>
      <c r="GA191" s="60">
        <v>0.97599999999999998</v>
      </c>
      <c r="GB191" s="12">
        <v>116.77</v>
      </c>
      <c r="GC191" s="61">
        <f t="shared" si="3906"/>
        <v>119641.39344262295</v>
      </c>
      <c r="GD191" s="60">
        <v>0</v>
      </c>
      <c r="GE191" s="12">
        <v>0</v>
      </c>
      <c r="GF191" s="61">
        <v>0</v>
      </c>
      <c r="GG191" s="60">
        <v>0</v>
      </c>
      <c r="GH191" s="12">
        <v>0</v>
      </c>
      <c r="GI191" s="61">
        <v>0</v>
      </c>
      <c r="GJ191" s="60">
        <v>0.91200000000000003</v>
      </c>
      <c r="GK191" s="12">
        <v>18.82</v>
      </c>
      <c r="GL191" s="61">
        <f t="shared" si="3908"/>
        <v>20635.964912280702</v>
      </c>
      <c r="GM191" s="60">
        <v>0</v>
      </c>
      <c r="GN191" s="12">
        <v>0</v>
      </c>
      <c r="GO191" s="61">
        <v>0</v>
      </c>
      <c r="GP191" s="60">
        <v>0</v>
      </c>
      <c r="GQ191" s="12">
        <v>0</v>
      </c>
      <c r="GR191" s="61">
        <v>0</v>
      </c>
      <c r="GS191" s="60">
        <v>0</v>
      </c>
      <c r="GT191" s="12">
        <v>0</v>
      </c>
      <c r="GU191" s="61">
        <v>0</v>
      </c>
      <c r="GV191" s="60">
        <v>0</v>
      </c>
      <c r="GW191" s="12">
        <v>0</v>
      </c>
      <c r="GX191" s="61">
        <v>0</v>
      </c>
      <c r="GY191" s="60">
        <v>1.4E-2</v>
      </c>
      <c r="GZ191" s="12">
        <v>0.22</v>
      </c>
      <c r="HA191" s="61">
        <f t="shared" si="3941"/>
        <v>15714.285714285714</v>
      </c>
      <c r="HB191" s="60">
        <v>1E-3</v>
      </c>
      <c r="HC191" s="12">
        <v>2.2400000000000002</v>
      </c>
      <c r="HD191" s="61">
        <f t="shared" ref="HD191:HD192" si="3954">HC191/HB191*1000</f>
        <v>2240000</v>
      </c>
      <c r="HE191" s="60">
        <v>0</v>
      </c>
      <c r="HF191" s="12">
        <v>0</v>
      </c>
      <c r="HG191" s="61">
        <v>0</v>
      </c>
      <c r="HH191" s="60">
        <v>0</v>
      </c>
      <c r="HI191" s="12">
        <v>0</v>
      </c>
      <c r="HJ191" s="61">
        <v>0</v>
      </c>
      <c r="HK191" s="60">
        <v>0</v>
      </c>
      <c r="HL191" s="12">
        <v>0</v>
      </c>
      <c r="HM191" s="61">
        <v>0</v>
      </c>
      <c r="HN191" s="60">
        <v>0</v>
      </c>
      <c r="HO191" s="12">
        <v>0</v>
      </c>
      <c r="HP191" s="61">
        <v>0</v>
      </c>
      <c r="HQ191" s="60">
        <v>9.1999999999999998E-2</v>
      </c>
      <c r="HR191" s="12">
        <v>14.77</v>
      </c>
      <c r="HS191" s="61">
        <f t="shared" si="3909"/>
        <v>160543.47826086957</v>
      </c>
      <c r="HT191" s="60">
        <v>0</v>
      </c>
      <c r="HU191" s="12">
        <v>0</v>
      </c>
      <c r="HV191" s="61">
        <v>0</v>
      </c>
      <c r="HW191" s="60">
        <v>0</v>
      </c>
      <c r="HX191" s="12">
        <v>0</v>
      </c>
      <c r="HY191" s="61">
        <v>0</v>
      </c>
      <c r="HZ191" s="60">
        <v>0</v>
      </c>
      <c r="IA191" s="12">
        <v>0</v>
      </c>
      <c r="IB191" s="61">
        <v>0</v>
      </c>
      <c r="IC191" s="60">
        <v>0</v>
      </c>
      <c r="ID191" s="12">
        <v>0</v>
      </c>
      <c r="IE191" s="61">
        <v>0</v>
      </c>
      <c r="IF191" s="60">
        <v>1.0999999999999999E-2</v>
      </c>
      <c r="IG191" s="12">
        <v>0.45</v>
      </c>
      <c r="IH191" s="61">
        <f t="shared" ref="IH191" si="3955">IG191/IF191*1000</f>
        <v>40909.090909090912</v>
      </c>
      <c r="II191" s="60">
        <v>9.3460000000000001</v>
      </c>
      <c r="IJ191" s="12">
        <v>320.38</v>
      </c>
      <c r="IK191" s="61">
        <f t="shared" si="3942"/>
        <v>34279.905842071472</v>
      </c>
      <c r="IL191" s="60">
        <v>0</v>
      </c>
      <c r="IM191" s="12">
        <v>0</v>
      </c>
      <c r="IN191" s="61">
        <v>0</v>
      </c>
      <c r="IO191" s="60">
        <v>0</v>
      </c>
      <c r="IP191" s="12">
        <v>0</v>
      </c>
      <c r="IQ191" s="61">
        <v>0</v>
      </c>
      <c r="IR191" s="60">
        <v>0</v>
      </c>
      <c r="IS191" s="12">
        <v>0</v>
      </c>
      <c r="IT191" s="61">
        <v>0</v>
      </c>
      <c r="IU191" s="60">
        <v>0</v>
      </c>
      <c r="IV191" s="12">
        <v>0</v>
      </c>
      <c r="IW191" s="61">
        <v>0</v>
      </c>
      <c r="IX191" s="60">
        <v>60.585999999999999</v>
      </c>
      <c r="IY191" s="12">
        <v>2677.7</v>
      </c>
      <c r="IZ191" s="61">
        <f t="shared" si="3912"/>
        <v>44196.679100782356</v>
      </c>
      <c r="JA191" s="60">
        <v>1.4970000000000001</v>
      </c>
      <c r="JB191" s="12">
        <v>565.39</v>
      </c>
      <c r="JC191" s="61">
        <f t="shared" si="3913"/>
        <v>377682.03072812286</v>
      </c>
      <c r="JD191" s="60">
        <v>0</v>
      </c>
      <c r="JE191" s="12">
        <v>0</v>
      </c>
      <c r="JF191" s="61">
        <v>0</v>
      </c>
      <c r="JG191" s="60">
        <v>0.312</v>
      </c>
      <c r="JH191" s="12">
        <v>4.37</v>
      </c>
      <c r="JI191" s="61">
        <f t="shared" si="3914"/>
        <v>14006.410256410258</v>
      </c>
      <c r="JJ191" s="60">
        <v>0</v>
      </c>
      <c r="JK191" s="12">
        <v>0</v>
      </c>
      <c r="JL191" s="61">
        <v>0</v>
      </c>
      <c r="JM191" s="60">
        <v>9.8510000000000009</v>
      </c>
      <c r="JN191" s="12">
        <v>232.41</v>
      </c>
      <c r="JO191" s="61">
        <f t="shared" si="3915"/>
        <v>23592.528677291644</v>
      </c>
      <c r="JP191" s="60">
        <v>0</v>
      </c>
      <c r="JQ191" s="12">
        <v>0</v>
      </c>
      <c r="JR191" s="61">
        <v>0</v>
      </c>
      <c r="JS191" s="60">
        <v>0</v>
      </c>
      <c r="JT191" s="12">
        <v>0</v>
      </c>
      <c r="JU191" s="61">
        <v>0</v>
      </c>
      <c r="JV191" s="60">
        <v>0</v>
      </c>
      <c r="JW191" s="12">
        <v>0</v>
      </c>
      <c r="JX191" s="61">
        <v>0</v>
      </c>
      <c r="JY191" s="60">
        <v>1E-3</v>
      </c>
      <c r="JZ191" s="12">
        <v>0.01</v>
      </c>
      <c r="KA191" s="61">
        <f t="shared" ref="KA191:KA199" si="3956">JZ191/JY191*1000</f>
        <v>10000</v>
      </c>
      <c r="KB191" s="60">
        <v>2.1000000000000001E-2</v>
      </c>
      <c r="KC191" s="12">
        <v>9.98</v>
      </c>
      <c r="KD191" s="61">
        <f t="shared" si="3916"/>
        <v>475238.09523809527</v>
      </c>
      <c r="KE191" s="60">
        <v>351.35</v>
      </c>
      <c r="KF191" s="12">
        <v>22979.69</v>
      </c>
      <c r="KG191" s="61">
        <f t="shared" si="3917"/>
        <v>65403.984630710111</v>
      </c>
      <c r="KH191" s="60">
        <v>2E-3</v>
      </c>
      <c r="KI191" s="12">
        <v>16.850000000000001</v>
      </c>
      <c r="KJ191" s="61">
        <f t="shared" ref="KJ191:KJ199" si="3957">KI191/KH191*1000</f>
        <v>8425000</v>
      </c>
      <c r="KK191" s="60">
        <v>0</v>
      </c>
      <c r="KL191" s="12">
        <v>0</v>
      </c>
      <c r="KM191" s="61">
        <v>0</v>
      </c>
      <c r="KN191" s="60">
        <v>0</v>
      </c>
      <c r="KO191" s="12">
        <v>0</v>
      </c>
      <c r="KP191" s="61">
        <v>0</v>
      </c>
      <c r="KQ191" s="60">
        <v>0</v>
      </c>
      <c r="KR191" s="12">
        <v>0</v>
      </c>
      <c r="KS191" s="61">
        <v>0</v>
      </c>
      <c r="KT191" s="60">
        <v>0</v>
      </c>
      <c r="KU191" s="12">
        <v>0</v>
      </c>
      <c r="KV191" s="61">
        <v>0</v>
      </c>
      <c r="KW191" s="60">
        <v>0</v>
      </c>
      <c r="KX191" s="12">
        <v>0</v>
      </c>
      <c r="KY191" s="61">
        <v>0</v>
      </c>
      <c r="KZ191" s="60">
        <v>8.3000000000000004E-2</v>
      </c>
      <c r="LA191" s="12">
        <v>2.96</v>
      </c>
      <c r="LB191" s="61">
        <f t="shared" si="3919"/>
        <v>35662.650602409638</v>
      </c>
      <c r="LC191" s="60">
        <v>0</v>
      </c>
      <c r="LD191" s="12">
        <v>0</v>
      </c>
      <c r="LE191" s="61">
        <v>0</v>
      </c>
      <c r="LF191" s="60">
        <v>0</v>
      </c>
      <c r="LG191" s="12">
        <v>0</v>
      </c>
      <c r="LH191" s="61">
        <v>0</v>
      </c>
      <c r="LI191" s="60">
        <v>0</v>
      </c>
      <c r="LJ191" s="12">
        <v>0</v>
      </c>
      <c r="LK191" s="61">
        <v>0</v>
      </c>
      <c r="LL191" s="60">
        <v>0.86599999999999999</v>
      </c>
      <c r="LM191" s="12">
        <v>41.59</v>
      </c>
      <c r="LN191" s="61">
        <f t="shared" si="3920"/>
        <v>48025.404157043886</v>
      </c>
      <c r="LO191" s="60">
        <v>53.405999999999999</v>
      </c>
      <c r="LP191" s="12">
        <v>882.06</v>
      </c>
      <c r="LQ191" s="61">
        <f t="shared" si="3921"/>
        <v>16516.121784069204</v>
      </c>
      <c r="LR191" s="60">
        <v>0</v>
      </c>
      <c r="LS191" s="12">
        <v>0</v>
      </c>
      <c r="LT191" s="61">
        <v>0</v>
      </c>
      <c r="LU191" s="60">
        <v>1.2999999999999999E-2</v>
      </c>
      <c r="LV191" s="12">
        <v>10.33</v>
      </c>
      <c r="LW191" s="61">
        <f t="shared" si="3922"/>
        <v>794615.38461538462</v>
      </c>
      <c r="LX191" s="60">
        <v>46.969000000000001</v>
      </c>
      <c r="LY191" s="12">
        <v>1376</v>
      </c>
      <c r="LZ191" s="61">
        <f t="shared" si="3923"/>
        <v>29295.918584598352</v>
      </c>
      <c r="MA191" s="60">
        <v>1.5369999999999999</v>
      </c>
      <c r="MB191" s="12">
        <v>536.52</v>
      </c>
      <c r="MC191" s="61">
        <f t="shared" si="3924"/>
        <v>349069.61613532854</v>
      </c>
      <c r="MD191" s="60">
        <v>0</v>
      </c>
      <c r="ME191" s="12">
        <v>0</v>
      </c>
      <c r="MF191" s="61">
        <v>0</v>
      </c>
      <c r="MG191" s="60">
        <v>0.105</v>
      </c>
      <c r="MH191" s="12">
        <v>2465.4</v>
      </c>
      <c r="MI191" s="61">
        <f t="shared" si="3925"/>
        <v>23480000</v>
      </c>
      <c r="MJ191" s="60">
        <v>4.181</v>
      </c>
      <c r="MK191" s="12">
        <v>3862.13</v>
      </c>
      <c r="ML191" s="61">
        <f t="shared" si="3945"/>
        <v>923733.556565415</v>
      </c>
      <c r="MM191" s="60">
        <v>0.22600000000000001</v>
      </c>
      <c r="MN191" s="12">
        <v>220.95</v>
      </c>
      <c r="MO191" s="61">
        <f t="shared" si="3926"/>
        <v>977654.86725663708</v>
      </c>
      <c r="MP191" s="60">
        <v>0</v>
      </c>
      <c r="MQ191" s="12">
        <v>0</v>
      </c>
      <c r="MR191" s="61">
        <v>0</v>
      </c>
      <c r="MS191" s="60">
        <v>2.5390000000000001</v>
      </c>
      <c r="MT191" s="12">
        <v>73.260000000000005</v>
      </c>
      <c r="MU191" s="61">
        <f t="shared" si="3927"/>
        <v>28853.879480110281</v>
      </c>
      <c r="MV191" s="60">
        <v>0</v>
      </c>
      <c r="MW191" s="12">
        <v>0</v>
      </c>
      <c r="MX191" s="61">
        <v>0</v>
      </c>
      <c r="MY191" s="60">
        <v>77.548000000000002</v>
      </c>
      <c r="MZ191" s="12">
        <v>1286.3499999999999</v>
      </c>
      <c r="NA191" s="61">
        <f t="shared" si="3928"/>
        <v>16587.790787641199</v>
      </c>
      <c r="NB191" s="60">
        <v>0</v>
      </c>
      <c r="NC191" s="12">
        <v>0</v>
      </c>
      <c r="ND191" s="61">
        <v>0</v>
      </c>
      <c r="NE191" s="60">
        <v>0</v>
      </c>
      <c r="NF191" s="12">
        <v>0</v>
      </c>
      <c r="NG191" s="61">
        <v>0</v>
      </c>
      <c r="NH191" s="60">
        <v>0</v>
      </c>
      <c r="NI191" s="12">
        <v>0</v>
      </c>
      <c r="NJ191" s="61">
        <v>0</v>
      </c>
      <c r="NK191" s="60">
        <v>0.63100000000000001</v>
      </c>
      <c r="NL191" s="12">
        <v>3.23</v>
      </c>
      <c r="NM191" s="61">
        <f t="shared" si="3929"/>
        <v>5118.8589540412049</v>
      </c>
      <c r="NN191" s="60">
        <v>0</v>
      </c>
      <c r="NO191" s="12">
        <v>0</v>
      </c>
      <c r="NP191" s="61">
        <v>0</v>
      </c>
      <c r="NQ191" s="60">
        <v>13.502000000000001</v>
      </c>
      <c r="NR191" s="12">
        <v>488.15</v>
      </c>
      <c r="NS191" s="61">
        <f t="shared" ref="NS191:NS196" si="3958">NR191/NQ191*1000</f>
        <v>36153.903125462886</v>
      </c>
      <c r="NT191" s="60">
        <v>0.123</v>
      </c>
      <c r="NU191" s="12">
        <v>456.48</v>
      </c>
      <c r="NV191" s="61">
        <f t="shared" si="3946"/>
        <v>3711219.5121951224</v>
      </c>
      <c r="NW191" s="60">
        <v>352.714</v>
      </c>
      <c r="NX191" s="12">
        <v>20952.759999999998</v>
      </c>
      <c r="NY191" s="61">
        <f t="shared" si="3931"/>
        <v>59404.389959003609</v>
      </c>
      <c r="NZ191" s="60">
        <v>130.125</v>
      </c>
      <c r="OA191" s="12">
        <v>22902.48</v>
      </c>
      <c r="OB191" s="61">
        <f t="shared" si="3932"/>
        <v>176003.68876080692</v>
      </c>
      <c r="OC191" s="60">
        <v>0</v>
      </c>
      <c r="OD191" s="12">
        <v>0</v>
      </c>
      <c r="OE191" s="61">
        <v>0</v>
      </c>
      <c r="OF191" s="72">
        <v>0.48799999999999999</v>
      </c>
      <c r="OG191" s="23">
        <v>12.15</v>
      </c>
      <c r="OH191" s="73">
        <v>24897.540983606556</v>
      </c>
      <c r="OI191" s="60">
        <v>0</v>
      </c>
      <c r="OJ191" s="12">
        <v>0</v>
      </c>
      <c r="OK191" s="61">
        <v>0</v>
      </c>
      <c r="OL191" s="60">
        <v>0</v>
      </c>
      <c r="OM191" s="12">
        <v>0</v>
      </c>
      <c r="ON191" s="61">
        <v>0</v>
      </c>
      <c r="OO191" s="60">
        <v>0</v>
      </c>
      <c r="OP191" s="12">
        <v>0</v>
      </c>
      <c r="OQ191" s="61">
        <v>0</v>
      </c>
      <c r="OR191" s="60">
        <v>1.4999999999999999E-2</v>
      </c>
      <c r="OS191" s="12">
        <v>0.22</v>
      </c>
      <c r="OT191" s="61">
        <f t="shared" si="3933"/>
        <v>14666.666666666668</v>
      </c>
      <c r="OU191" s="60">
        <v>0</v>
      </c>
      <c r="OV191" s="12">
        <v>0</v>
      </c>
      <c r="OW191" s="61">
        <v>0</v>
      </c>
      <c r="OX191" s="60">
        <v>0</v>
      </c>
      <c r="OY191" s="12">
        <v>0</v>
      </c>
      <c r="OZ191" s="61">
        <v>0</v>
      </c>
      <c r="PA191" s="13" t="e">
        <f t="shared" si="3935"/>
        <v>#DIV/0!</v>
      </c>
      <c r="PB191" s="78">
        <f t="shared" si="3936"/>
        <v>157653.56000000003</v>
      </c>
      <c r="PC191" s="6"/>
      <c r="PD191" s="9"/>
      <c r="PE191" s="6"/>
      <c r="PF191" s="6"/>
      <c r="PG191" s="6"/>
      <c r="PH191" s="9"/>
      <c r="PI191" s="6"/>
      <c r="PJ191" s="6"/>
      <c r="PK191" s="6"/>
      <c r="PL191" s="9"/>
      <c r="PM191" s="6"/>
      <c r="PN191" s="6"/>
      <c r="PO191" s="6"/>
      <c r="PP191" s="9"/>
      <c r="PQ191" s="6"/>
      <c r="PR191" s="6"/>
      <c r="PS191" s="6"/>
      <c r="PT191" s="9"/>
      <c r="PU191" s="6"/>
      <c r="PV191" s="6"/>
      <c r="PW191" s="6"/>
      <c r="PX191" s="9"/>
      <c r="PY191" s="6"/>
      <c r="PZ191" s="6"/>
      <c r="QA191" s="6"/>
      <c r="QB191" s="9"/>
      <c r="QC191" s="6"/>
      <c r="QD191" s="6"/>
      <c r="QE191" s="6"/>
      <c r="QF191" s="2"/>
      <c r="QG191" s="1"/>
      <c r="QH191" s="1"/>
      <c r="QI191" s="1"/>
      <c r="QJ191" s="2"/>
      <c r="QK191" s="1"/>
      <c r="QL191" s="1"/>
      <c r="QM191" s="1"/>
      <c r="QN191" s="2"/>
      <c r="QO191" s="1"/>
      <c r="QP191" s="1"/>
      <c r="QQ191" s="1"/>
    </row>
    <row r="192" spans="1:534" s="22" customFormat="1" x14ac:dyDescent="0.25">
      <c r="A192" s="46">
        <v>2018</v>
      </c>
      <c r="B192" s="52" t="s">
        <v>9</v>
      </c>
      <c r="C192" s="62">
        <v>0</v>
      </c>
      <c r="D192" s="17">
        <v>0</v>
      </c>
      <c r="E192" s="63">
        <v>0</v>
      </c>
      <c r="F192" s="62">
        <v>0</v>
      </c>
      <c r="G192" s="17">
        <v>0</v>
      </c>
      <c r="H192" s="63">
        <v>0</v>
      </c>
      <c r="I192" s="62">
        <v>1.9E-2</v>
      </c>
      <c r="J192" s="17">
        <v>0.1</v>
      </c>
      <c r="K192" s="63">
        <f t="shared" ref="K192:K199" si="3959">J192/I192*1000</f>
        <v>5263.1578947368425</v>
      </c>
      <c r="L192" s="62">
        <v>0</v>
      </c>
      <c r="M192" s="17">
        <v>0</v>
      </c>
      <c r="N192" s="63">
        <v>0</v>
      </c>
      <c r="O192" s="62">
        <v>2E-3</v>
      </c>
      <c r="P192" s="17">
        <v>0.85</v>
      </c>
      <c r="Q192" s="63">
        <f t="shared" si="3948"/>
        <v>425000</v>
      </c>
      <c r="R192" s="62">
        <v>0</v>
      </c>
      <c r="S192" s="17">
        <v>0</v>
      </c>
      <c r="T192" s="63">
        <v>0</v>
      </c>
      <c r="U192" s="62">
        <v>0.79600000000000004</v>
      </c>
      <c r="V192" s="17">
        <v>412.72</v>
      </c>
      <c r="W192" s="63">
        <f t="shared" si="3879"/>
        <v>518492.46231155779</v>
      </c>
      <c r="X192" s="62">
        <v>18.463000000000001</v>
      </c>
      <c r="Y192" s="17">
        <v>645.02</v>
      </c>
      <c r="Z192" s="63">
        <f t="shared" si="3880"/>
        <v>34935.81758110816</v>
      </c>
      <c r="AA192" s="62">
        <v>0</v>
      </c>
      <c r="AB192" s="17">
        <v>0</v>
      </c>
      <c r="AC192" s="63">
        <v>0</v>
      </c>
      <c r="AD192" s="62">
        <v>1E-3</v>
      </c>
      <c r="AE192" s="17">
        <v>1.51</v>
      </c>
      <c r="AF192" s="63">
        <f t="shared" ref="AF192" si="3960">AE192/AD192*1000</f>
        <v>1510000</v>
      </c>
      <c r="AG192" s="62">
        <v>3.1589999999999998</v>
      </c>
      <c r="AH192" s="17">
        <v>17.260000000000002</v>
      </c>
      <c r="AI192" s="63">
        <f t="shared" si="3881"/>
        <v>5463.7543526432428</v>
      </c>
      <c r="AJ192" s="62">
        <v>230.10599999999999</v>
      </c>
      <c r="AK192" s="17">
        <v>7062.51</v>
      </c>
      <c r="AL192" s="63">
        <f t="shared" si="3882"/>
        <v>30692.420015123465</v>
      </c>
      <c r="AM192" s="62">
        <v>0</v>
      </c>
      <c r="AN192" s="17">
        <v>0</v>
      </c>
      <c r="AO192" s="63">
        <v>0</v>
      </c>
      <c r="AP192" s="62">
        <v>0.64400000000000002</v>
      </c>
      <c r="AQ192" s="17">
        <v>45.33</v>
      </c>
      <c r="AR192" s="63">
        <f t="shared" si="3883"/>
        <v>70388.198757763967</v>
      </c>
      <c r="AS192" s="62">
        <v>2E-3</v>
      </c>
      <c r="AT192" s="17">
        <v>1.73</v>
      </c>
      <c r="AU192" s="63">
        <f t="shared" si="3884"/>
        <v>865000</v>
      </c>
      <c r="AV192" s="62">
        <v>0</v>
      </c>
      <c r="AW192" s="17">
        <v>0</v>
      </c>
      <c r="AX192" s="63">
        <v>0</v>
      </c>
      <c r="AY192" s="62">
        <v>0</v>
      </c>
      <c r="AZ192" s="17">
        <v>0</v>
      </c>
      <c r="BA192" s="63">
        <v>0</v>
      </c>
      <c r="BB192" s="62">
        <v>0</v>
      </c>
      <c r="BC192" s="17">
        <v>0</v>
      </c>
      <c r="BD192" s="63">
        <v>0</v>
      </c>
      <c r="BE192" s="62">
        <v>0</v>
      </c>
      <c r="BF192" s="17">
        <v>0</v>
      </c>
      <c r="BG192" s="63">
        <v>0</v>
      </c>
      <c r="BH192" s="62">
        <v>0</v>
      </c>
      <c r="BI192" s="17">
        <v>0</v>
      </c>
      <c r="BJ192" s="63">
        <v>0</v>
      </c>
      <c r="BK192" s="62">
        <v>10.002000000000001</v>
      </c>
      <c r="BL192" s="17">
        <v>3212.22</v>
      </c>
      <c r="BM192" s="63">
        <f t="shared" si="3886"/>
        <v>321157.76844631066</v>
      </c>
      <c r="BN192" s="62">
        <v>0</v>
      </c>
      <c r="BO192" s="17">
        <v>0</v>
      </c>
      <c r="BP192" s="63">
        <v>0</v>
      </c>
      <c r="BQ192" s="62">
        <v>0</v>
      </c>
      <c r="BR192" s="17">
        <v>0</v>
      </c>
      <c r="BS192" s="63">
        <v>0</v>
      </c>
      <c r="BT192" s="62">
        <v>80.537999999999997</v>
      </c>
      <c r="BU192" s="17">
        <v>2712.21</v>
      </c>
      <c r="BV192" s="63">
        <f t="shared" si="3887"/>
        <v>33676.152871936232</v>
      </c>
      <c r="BW192" s="62">
        <v>3.4430000000000001</v>
      </c>
      <c r="BX192" s="17">
        <v>639.65</v>
      </c>
      <c r="BY192" s="63">
        <f t="shared" si="3888"/>
        <v>185782.74760383385</v>
      </c>
      <c r="BZ192" s="62">
        <v>0</v>
      </c>
      <c r="CA192" s="17">
        <v>0</v>
      </c>
      <c r="CB192" s="63">
        <v>0</v>
      </c>
      <c r="CC192" s="62">
        <v>0</v>
      </c>
      <c r="CD192" s="17">
        <v>0</v>
      </c>
      <c r="CE192" s="63">
        <v>0</v>
      </c>
      <c r="CF192" s="62">
        <v>0</v>
      </c>
      <c r="CG192" s="17">
        <v>0</v>
      </c>
      <c r="CH192" s="63">
        <v>0</v>
      </c>
      <c r="CI192" s="62">
        <v>0</v>
      </c>
      <c r="CJ192" s="17">
        <v>0</v>
      </c>
      <c r="CK192" s="63">
        <v>0</v>
      </c>
      <c r="CL192" s="62">
        <v>0</v>
      </c>
      <c r="CM192" s="17">
        <v>0</v>
      </c>
      <c r="CN192" s="63">
        <v>0</v>
      </c>
      <c r="CO192" s="62">
        <v>0</v>
      </c>
      <c r="CP192" s="17">
        <v>0</v>
      </c>
      <c r="CQ192" s="63">
        <v>0</v>
      </c>
      <c r="CR192" s="62">
        <v>12.233000000000001</v>
      </c>
      <c r="CS192" s="17">
        <v>3403.07</v>
      </c>
      <c r="CT192" s="63">
        <f t="shared" si="3889"/>
        <v>278187.68903784844</v>
      </c>
      <c r="CU192" s="62">
        <v>41.027000000000001</v>
      </c>
      <c r="CV192" s="17">
        <v>3775.15</v>
      </c>
      <c r="CW192" s="63">
        <f t="shared" si="3890"/>
        <v>92016.233212274834</v>
      </c>
      <c r="CX192" s="62">
        <v>0</v>
      </c>
      <c r="CY192" s="17">
        <v>0</v>
      </c>
      <c r="CZ192" s="63">
        <v>0</v>
      </c>
      <c r="DA192" s="62">
        <v>3.3650000000000002</v>
      </c>
      <c r="DB192" s="17">
        <v>93.82</v>
      </c>
      <c r="DC192" s="63">
        <f t="shared" si="3892"/>
        <v>27881.129271916787</v>
      </c>
      <c r="DD192" s="62">
        <v>0</v>
      </c>
      <c r="DE192" s="17">
        <v>0</v>
      </c>
      <c r="DF192" s="63">
        <v>0</v>
      </c>
      <c r="DG192" s="62">
        <v>0.1</v>
      </c>
      <c r="DH192" s="17">
        <v>9.49</v>
      </c>
      <c r="DI192" s="63">
        <f t="shared" si="3938"/>
        <v>94899.999999999985</v>
      </c>
      <c r="DJ192" s="62">
        <v>3.2000000000000001E-2</v>
      </c>
      <c r="DK192" s="17">
        <v>637.76</v>
      </c>
      <c r="DL192" s="63">
        <f t="shared" si="3893"/>
        <v>19930000</v>
      </c>
      <c r="DM192" s="62">
        <v>4.8049999999999997</v>
      </c>
      <c r="DN192" s="17">
        <v>10.83</v>
      </c>
      <c r="DO192" s="63">
        <f t="shared" si="3894"/>
        <v>2253.9021852237252</v>
      </c>
      <c r="DP192" s="62">
        <v>0</v>
      </c>
      <c r="DQ192" s="17">
        <v>0</v>
      </c>
      <c r="DR192" s="63">
        <v>0</v>
      </c>
      <c r="DS192" s="62">
        <v>1E-3</v>
      </c>
      <c r="DT192" s="17">
        <v>0.85</v>
      </c>
      <c r="DU192" s="63">
        <f t="shared" si="3895"/>
        <v>850000</v>
      </c>
      <c r="DV192" s="62">
        <v>41.517000000000003</v>
      </c>
      <c r="DW192" s="17">
        <v>3749.7</v>
      </c>
      <c r="DX192" s="63">
        <f t="shared" si="3896"/>
        <v>90317.219452272548</v>
      </c>
      <c r="DY192" s="62">
        <v>0</v>
      </c>
      <c r="DZ192" s="17">
        <v>0</v>
      </c>
      <c r="EA192" s="63">
        <v>0</v>
      </c>
      <c r="EB192" s="62">
        <v>210.98</v>
      </c>
      <c r="EC192" s="17">
        <v>12369.63</v>
      </c>
      <c r="ED192" s="63">
        <f t="shared" si="3897"/>
        <v>58629.396151293957</v>
      </c>
      <c r="EE192" s="62">
        <v>1E-3</v>
      </c>
      <c r="EF192" s="17">
        <v>0.51</v>
      </c>
      <c r="EG192" s="63">
        <f t="shared" si="3898"/>
        <v>510000</v>
      </c>
      <c r="EH192" s="62">
        <v>5.899</v>
      </c>
      <c r="EI192" s="17">
        <v>480.02</v>
      </c>
      <c r="EJ192" s="63">
        <f t="shared" si="3899"/>
        <v>81373.114087133406</v>
      </c>
      <c r="EK192" s="62">
        <v>0</v>
      </c>
      <c r="EL192" s="17">
        <v>0</v>
      </c>
      <c r="EM192" s="63">
        <v>0</v>
      </c>
      <c r="EN192" s="62">
        <v>0</v>
      </c>
      <c r="EO192" s="17">
        <v>0</v>
      </c>
      <c r="EP192" s="63">
        <v>0</v>
      </c>
      <c r="EQ192" s="62">
        <v>0</v>
      </c>
      <c r="ER192" s="17">
        <v>0</v>
      </c>
      <c r="ES192" s="63">
        <v>0</v>
      </c>
      <c r="ET192" s="62">
        <v>0</v>
      </c>
      <c r="EU192" s="17">
        <v>0</v>
      </c>
      <c r="EV192" s="63">
        <v>0</v>
      </c>
      <c r="EW192" s="62">
        <v>2.68</v>
      </c>
      <c r="EX192" s="17">
        <v>70.58</v>
      </c>
      <c r="EY192" s="63">
        <f t="shared" si="3939"/>
        <v>26335.820895522385</v>
      </c>
      <c r="EZ192" s="62">
        <v>4.9470000000000001</v>
      </c>
      <c r="FA192" s="17">
        <v>896.49</v>
      </c>
      <c r="FB192" s="63">
        <f t="shared" si="3900"/>
        <v>181218.92055791389</v>
      </c>
      <c r="FC192" s="62">
        <v>0</v>
      </c>
      <c r="FD192" s="17">
        <v>0</v>
      </c>
      <c r="FE192" s="63">
        <v>0</v>
      </c>
      <c r="FF192" s="62">
        <v>46.832999999999998</v>
      </c>
      <c r="FG192" s="17">
        <v>6637.67</v>
      </c>
      <c r="FH192" s="63">
        <f t="shared" si="3901"/>
        <v>141730.61729976727</v>
      </c>
      <c r="FI192" s="62">
        <v>0.54500000000000004</v>
      </c>
      <c r="FJ192" s="17">
        <v>68.33</v>
      </c>
      <c r="FK192" s="63">
        <f t="shared" si="3902"/>
        <v>125376.14678899081</v>
      </c>
      <c r="FL192" s="62">
        <v>0</v>
      </c>
      <c r="FM192" s="17">
        <v>0</v>
      </c>
      <c r="FN192" s="63">
        <v>0</v>
      </c>
      <c r="FO192" s="62">
        <v>103.355</v>
      </c>
      <c r="FP192" s="17">
        <v>8940.7199999999993</v>
      </c>
      <c r="FQ192" s="63">
        <f t="shared" si="3903"/>
        <v>86504.958637704985</v>
      </c>
      <c r="FR192" s="62">
        <v>6.3680000000000003</v>
      </c>
      <c r="FS192" s="17">
        <v>823.27</v>
      </c>
      <c r="FT192" s="63">
        <f t="shared" si="3904"/>
        <v>129282.34924623116</v>
      </c>
      <c r="FU192" s="62">
        <v>179.90799999999999</v>
      </c>
      <c r="FV192" s="17">
        <v>13091.14</v>
      </c>
      <c r="FW192" s="63">
        <f t="shared" si="3905"/>
        <v>72765.746937323522</v>
      </c>
      <c r="FX192" s="62">
        <v>0</v>
      </c>
      <c r="FY192" s="17">
        <v>0</v>
      </c>
      <c r="FZ192" s="63">
        <v>0</v>
      </c>
      <c r="GA192" s="62">
        <v>0.69699999999999995</v>
      </c>
      <c r="GB192" s="17">
        <v>260.67</v>
      </c>
      <c r="GC192" s="63">
        <f t="shared" si="3906"/>
        <v>373988.52223816363</v>
      </c>
      <c r="GD192" s="62">
        <v>0</v>
      </c>
      <c r="GE192" s="17">
        <v>0</v>
      </c>
      <c r="GF192" s="63">
        <v>0</v>
      </c>
      <c r="GG192" s="62">
        <v>1E-3</v>
      </c>
      <c r="GH192" s="17">
        <v>0.62</v>
      </c>
      <c r="GI192" s="63">
        <f t="shared" si="3940"/>
        <v>620000</v>
      </c>
      <c r="GJ192" s="62">
        <v>1.7629999999999999</v>
      </c>
      <c r="GK192" s="17">
        <v>732.72</v>
      </c>
      <c r="GL192" s="63">
        <f t="shared" si="3908"/>
        <v>415609.75609756098</v>
      </c>
      <c r="GM192" s="62">
        <v>0</v>
      </c>
      <c r="GN192" s="17">
        <v>0</v>
      </c>
      <c r="GO192" s="63">
        <v>0</v>
      </c>
      <c r="GP192" s="62">
        <v>0</v>
      </c>
      <c r="GQ192" s="17">
        <v>0</v>
      </c>
      <c r="GR192" s="63">
        <v>0</v>
      </c>
      <c r="GS192" s="62">
        <v>0</v>
      </c>
      <c r="GT192" s="17">
        <v>0</v>
      </c>
      <c r="GU192" s="63">
        <v>0</v>
      </c>
      <c r="GV192" s="62">
        <v>0</v>
      </c>
      <c r="GW192" s="17">
        <v>0</v>
      </c>
      <c r="GX192" s="63">
        <v>0</v>
      </c>
      <c r="GY192" s="62">
        <v>0.20100000000000001</v>
      </c>
      <c r="GZ192" s="17">
        <v>131.41999999999999</v>
      </c>
      <c r="HA192" s="63">
        <f t="shared" si="3941"/>
        <v>653830.84577114414</v>
      </c>
      <c r="HB192" s="62">
        <v>4.8000000000000001E-2</v>
      </c>
      <c r="HC192" s="17">
        <v>0.23</v>
      </c>
      <c r="HD192" s="63">
        <f t="shared" si="3954"/>
        <v>4791.666666666667</v>
      </c>
      <c r="HE192" s="62">
        <v>1E-3</v>
      </c>
      <c r="HF192" s="17">
        <v>1.1100000000000001</v>
      </c>
      <c r="HG192" s="63">
        <f t="shared" ref="HG192:HG198" si="3961">HF192/HE192*1000</f>
        <v>1110000</v>
      </c>
      <c r="HH192" s="62">
        <v>0</v>
      </c>
      <c r="HI192" s="17">
        <v>0</v>
      </c>
      <c r="HJ192" s="63">
        <v>0</v>
      </c>
      <c r="HK192" s="62">
        <v>0</v>
      </c>
      <c r="HL192" s="17">
        <v>0</v>
      </c>
      <c r="HM192" s="63">
        <v>0</v>
      </c>
      <c r="HN192" s="62">
        <v>0</v>
      </c>
      <c r="HO192" s="17">
        <v>0</v>
      </c>
      <c r="HP192" s="63">
        <v>0</v>
      </c>
      <c r="HQ192" s="62">
        <v>0.01</v>
      </c>
      <c r="HR192" s="17">
        <v>10.050000000000001</v>
      </c>
      <c r="HS192" s="63">
        <f t="shared" si="3909"/>
        <v>1005000</v>
      </c>
      <c r="HT192" s="62">
        <v>0</v>
      </c>
      <c r="HU192" s="17">
        <v>0</v>
      </c>
      <c r="HV192" s="63">
        <v>0</v>
      </c>
      <c r="HW192" s="62">
        <v>0</v>
      </c>
      <c r="HX192" s="17">
        <v>0</v>
      </c>
      <c r="HY192" s="63">
        <v>0</v>
      </c>
      <c r="HZ192" s="62">
        <v>0</v>
      </c>
      <c r="IA192" s="17">
        <v>0</v>
      </c>
      <c r="IB192" s="63">
        <v>0</v>
      </c>
      <c r="IC192" s="62">
        <v>0</v>
      </c>
      <c r="ID192" s="17">
        <v>0</v>
      </c>
      <c r="IE192" s="63">
        <v>0</v>
      </c>
      <c r="IF192" s="62">
        <v>0</v>
      </c>
      <c r="IG192" s="17">
        <v>0</v>
      </c>
      <c r="IH192" s="63">
        <v>0</v>
      </c>
      <c r="II192" s="62">
        <v>4.0000000000000001E-3</v>
      </c>
      <c r="IJ192" s="17">
        <v>3.09</v>
      </c>
      <c r="IK192" s="63">
        <f t="shared" si="3942"/>
        <v>772500</v>
      </c>
      <c r="IL192" s="62">
        <v>1.3759999999999999</v>
      </c>
      <c r="IM192" s="17">
        <v>239.77</v>
      </c>
      <c r="IN192" s="63">
        <f t="shared" si="3910"/>
        <v>174251.45348837212</v>
      </c>
      <c r="IO192" s="62">
        <v>0</v>
      </c>
      <c r="IP192" s="17">
        <v>0</v>
      </c>
      <c r="IQ192" s="63">
        <v>0</v>
      </c>
      <c r="IR192" s="62">
        <v>0</v>
      </c>
      <c r="IS192" s="17">
        <v>0</v>
      </c>
      <c r="IT192" s="63">
        <v>0</v>
      </c>
      <c r="IU192" s="62">
        <v>0.5</v>
      </c>
      <c r="IV192" s="17">
        <v>26.61</v>
      </c>
      <c r="IW192" s="63">
        <f t="shared" si="3911"/>
        <v>53220</v>
      </c>
      <c r="IX192" s="62">
        <v>88.006</v>
      </c>
      <c r="IY192" s="17">
        <v>3538.21</v>
      </c>
      <c r="IZ192" s="63">
        <f t="shared" si="3912"/>
        <v>40204.190623366587</v>
      </c>
      <c r="JA192" s="62">
        <v>3.9510000000000001</v>
      </c>
      <c r="JB192" s="17">
        <v>1083.9100000000001</v>
      </c>
      <c r="JC192" s="63">
        <f t="shared" si="3913"/>
        <v>274338.14224247029</v>
      </c>
      <c r="JD192" s="62">
        <v>0</v>
      </c>
      <c r="JE192" s="17">
        <v>0</v>
      </c>
      <c r="JF192" s="63">
        <v>0</v>
      </c>
      <c r="JG192" s="62">
        <v>13.672000000000001</v>
      </c>
      <c r="JH192" s="17">
        <v>21.32</v>
      </c>
      <c r="JI192" s="63">
        <f t="shared" si="3914"/>
        <v>1559.3914569923932</v>
      </c>
      <c r="JJ192" s="62">
        <v>0</v>
      </c>
      <c r="JK192" s="17">
        <v>0</v>
      </c>
      <c r="JL192" s="63">
        <v>0</v>
      </c>
      <c r="JM192" s="62">
        <v>13.952</v>
      </c>
      <c r="JN192" s="17">
        <v>185.03</v>
      </c>
      <c r="JO192" s="63">
        <f t="shared" si="3915"/>
        <v>13261.897935779818</v>
      </c>
      <c r="JP192" s="62">
        <v>0</v>
      </c>
      <c r="JQ192" s="17">
        <v>0</v>
      </c>
      <c r="JR192" s="63">
        <v>0</v>
      </c>
      <c r="JS192" s="62">
        <v>0</v>
      </c>
      <c r="JT192" s="17">
        <v>0</v>
      </c>
      <c r="JU192" s="63">
        <v>0</v>
      </c>
      <c r="JV192" s="62">
        <v>0</v>
      </c>
      <c r="JW192" s="17">
        <v>0</v>
      </c>
      <c r="JX192" s="63">
        <v>0</v>
      </c>
      <c r="JY192" s="62">
        <v>5.0000000000000001E-3</v>
      </c>
      <c r="JZ192" s="17">
        <v>3.32</v>
      </c>
      <c r="KA192" s="63">
        <f t="shared" si="3956"/>
        <v>664000</v>
      </c>
      <c r="KB192" s="62">
        <v>5.8999999999999997E-2</v>
      </c>
      <c r="KC192" s="17">
        <v>52.01</v>
      </c>
      <c r="KD192" s="63">
        <f t="shared" si="3916"/>
        <v>881525.42372881365</v>
      </c>
      <c r="KE192" s="62">
        <v>391.37099999999998</v>
      </c>
      <c r="KF192" s="17">
        <v>22365.46</v>
      </c>
      <c r="KG192" s="63">
        <f t="shared" si="3917"/>
        <v>57146.441611667702</v>
      </c>
      <c r="KH192" s="62">
        <v>0</v>
      </c>
      <c r="KI192" s="17">
        <v>0</v>
      </c>
      <c r="KJ192" s="63">
        <v>0</v>
      </c>
      <c r="KK192" s="62">
        <v>0</v>
      </c>
      <c r="KL192" s="17">
        <v>0</v>
      </c>
      <c r="KM192" s="63">
        <v>0</v>
      </c>
      <c r="KN192" s="62">
        <v>0</v>
      </c>
      <c r="KO192" s="17">
        <v>0</v>
      </c>
      <c r="KP192" s="63">
        <v>0</v>
      </c>
      <c r="KQ192" s="62">
        <v>0</v>
      </c>
      <c r="KR192" s="17">
        <v>0</v>
      </c>
      <c r="KS192" s="63">
        <v>0</v>
      </c>
      <c r="KT192" s="62">
        <v>27.247</v>
      </c>
      <c r="KU192" s="17">
        <v>2559.2600000000002</v>
      </c>
      <c r="KV192" s="63">
        <f t="shared" si="3918"/>
        <v>93928.138877674617</v>
      </c>
      <c r="KW192" s="62">
        <v>0</v>
      </c>
      <c r="KX192" s="17">
        <v>0</v>
      </c>
      <c r="KY192" s="63">
        <v>0</v>
      </c>
      <c r="KZ192" s="62">
        <v>5.0000000000000001E-3</v>
      </c>
      <c r="LA192" s="17">
        <v>0.56999999999999995</v>
      </c>
      <c r="LB192" s="63">
        <f t="shared" si="3919"/>
        <v>113999.99999999999</v>
      </c>
      <c r="LC192" s="62">
        <v>0</v>
      </c>
      <c r="LD192" s="17">
        <v>0</v>
      </c>
      <c r="LE192" s="63">
        <v>0</v>
      </c>
      <c r="LF192" s="62">
        <v>0</v>
      </c>
      <c r="LG192" s="17">
        <v>0</v>
      </c>
      <c r="LH192" s="63">
        <v>0</v>
      </c>
      <c r="LI192" s="62">
        <v>0</v>
      </c>
      <c r="LJ192" s="17">
        <v>0</v>
      </c>
      <c r="LK192" s="63">
        <v>0</v>
      </c>
      <c r="LL192" s="62">
        <v>0.60399999999999998</v>
      </c>
      <c r="LM192" s="17">
        <v>69.09</v>
      </c>
      <c r="LN192" s="63">
        <f t="shared" si="3920"/>
        <v>114387.41721854305</v>
      </c>
      <c r="LO192" s="62">
        <v>0</v>
      </c>
      <c r="LP192" s="17">
        <v>0</v>
      </c>
      <c r="LQ192" s="63">
        <v>0</v>
      </c>
      <c r="LR192" s="62">
        <v>0</v>
      </c>
      <c r="LS192" s="17">
        <v>0</v>
      </c>
      <c r="LT192" s="63">
        <v>0</v>
      </c>
      <c r="LU192" s="62">
        <v>0</v>
      </c>
      <c r="LV192" s="17">
        <v>0</v>
      </c>
      <c r="LW192" s="63">
        <v>0</v>
      </c>
      <c r="LX192" s="62">
        <v>26.65</v>
      </c>
      <c r="LY192" s="17">
        <v>4030.55</v>
      </c>
      <c r="LZ192" s="63">
        <f t="shared" si="3923"/>
        <v>151240.15009380862</v>
      </c>
      <c r="MA192" s="62">
        <v>0</v>
      </c>
      <c r="MB192" s="17">
        <v>0</v>
      </c>
      <c r="MC192" s="63">
        <v>0</v>
      </c>
      <c r="MD192" s="62">
        <v>0</v>
      </c>
      <c r="ME192" s="17">
        <v>0</v>
      </c>
      <c r="MF192" s="63">
        <v>0</v>
      </c>
      <c r="MG192" s="62">
        <v>3.2000000000000001E-2</v>
      </c>
      <c r="MH192" s="17">
        <v>637.76</v>
      </c>
      <c r="MI192" s="63">
        <f t="shared" si="3925"/>
        <v>19930000</v>
      </c>
      <c r="MJ192" s="62">
        <v>3.069</v>
      </c>
      <c r="MK192" s="17">
        <v>2666.72</v>
      </c>
      <c r="ML192" s="63">
        <f t="shared" si="3945"/>
        <v>868921.47279244044</v>
      </c>
      <c r="MM192" s="62">
        <v>13.555</v>
      </c>
      <c r="MN192" s="17">
        <v>1340.48</v>
      </c>
      <c r="MO192" s="63">
        <f t="shared" si="3926"/>
        <v>98891.921800073775</v>
      </c>
      <c r="MP192" s="62">
        <v>0.57999999999999996</v>
      </c>
      <c r="MQ192" s="17">
        <v>5.3</v>
      </c>
      <c r="MR192" s="63">
        <f t="shared" ref="MR192" si="3962">MQ192/MP192*1000</f>
        <v>9137.9310344827591</v>
      </c>
      <c r="MS192" s="62">
        <v>20.315000000000001</v>
      </c>
      <c r="MT192" s="17">
        <v>298.18</v>
      </c>
      <c r="MU192" s="63">
        <f t="shared" si="3927"/>
        <v>14677.824267782427</v>
      </c>
      <c r="MV192" s="62">
        <v>1E-3</v>
      </c>
      <c r="MW192" s="17">
        <v>1.41</v>
      </c>
      <c r="MX192" s="63">
        <f t="shared" ref="MX192:MX199" si="3963">MW192/MV192*1000</f>
        <v>1410000</v>
      </c>
      <c r="MY192" s="62">
        <v>9.8849999999999998</v>
      </c>
      <c r="MZ192" s="17">
        <v>214.28</v>
      </c>
      <c r="NA192" s="63">
        <f t="shared" si="3928"/>
        <v>21677.288821446637</v>
      </c>
      <c r="NB192" s="62">
        <v>0</v>
      </c>
      <c r="NC192" s="17">
        <v>0</v>
      </c>
      <c r="ND192" s="63">
        <v>0</v>
      </c>
      <c r="NE192" s="62">
        <v>0</v>
      </c>
      <c r="NF192" s="17">
        <v>0</v>
      </c>
      <c r="NG192" s="63">
        <v>0</v>
      </c>
      <c r="NH192" s="62">
        <v>1E-3</v>
      </c>
      <c r="NI192" s="17">
        <v>0.08</v>
      </c>
      <c r="NJ192" s="63">
        <f t="shared" ref="NJ192:NJ197" si="3964">NI192/NH192*1000</f>
        <v>80000</v>
      </c>
      <c r="NK192" s="62">
        <v>8.3070000000000004</v>
      </c>
      <c r="NL192" s="17">
        <v>216.23</v>
      </c>
      <c r="NM192" s="63">
        <f t="shared" si="3929"/>
        <v>26029.854339713493</v>
      </c>
      <c r="NN192" s="62">
        <v>2.5000000000000001E-2</v>
      </c>
      <c r="NO192" s="17">
        <v>0.83</v>
      </c>
      <c r="NP192" s="63">
        <f t="shared" si="3930"/>
        <v>33199.999999999993</v>
      </c>
      <c r="NQ192" s="62">
        <v>0</v>
      </c>
      <c r="NR192" s="17">
        <v>0</v>
      </c>
      <c r="NS192" s="63">
        <v>0</v>
      </c>
      <c r="NT192" s="62">
        <v>0.31</v>
      </c>
      <c r="NU192" s="17">
        <v>3.47</v>
      </c>
      <c r="NV192" s="63">
        <f t="shared" si="3946"/>
        <v>11193.548387096775</v>
      </c>
      <c r="NW192" s="62">
        <v>205.07499999999999</v>
      </c>
      <c r="NX192" s="17">
        <v>10158.299999999999</v>
      </c>
      <c r="NY192" s="63">
        <f t="shared" si="3931"/>
        <v>49534.560526636596</v>
      </c>
      <c r="NZ192" s="62">
        <v>121.764</v>
      </c>
      <c r="OA192" s="17">
        <v>23959.02</v>
      </c>
      <c r="OB192" s="63">
        <f t="shared" si="3932"/>
        <v>196766.03922341578</v>
      </c>
      <c r="OC192" s="62">
        <v>0</v>
      </c>
      <c r="OD192" s="17">
        <v>0</v>
      </c>
      <c r="OE192" s="63">
        <v>0</v>
      </c>
      <c r="OF192" s="74">
        <v>0</v>
      </c>
      <c r="OG192" s="25">
        <v>0</v>
      </c>
      <c r="OH192" s="75">
        <v>0</v>
      </c>
      <c r="OI192" s="62">
        <v>0</v>
      </c>
      <c r="OJ192" s="17">
        <v>0</v>
      </c>
      <c r="OK192" s="63">
        <v>0</v>
      </c>
      <c r="OL192" s="62">
        <v>0</v>
      </c>
      <c r="OM192" s="17">
        <v>0</v>
      </c>
      <c r="ON192" s="63">
        <v>0</v>
      </c>
      <c r="OO192" s="62">
        <v>0</v>
      </c>
      <c r="OP192" s="17">
        <v>0</v>
      </c>
      <c r="OQ192" s="63">
        <v>0</v>
      </c>
      <c r="OR192" s="62">
        <v>0</v>
      </c>
      <c r="OS192" s="17">
        <v>0</v>
      </c>
      <c r="OT192" s="63">
        <v>0</v>
      </c>
      <c r="OU192" s="62">
        <v>19.637</v>
      </c>
      <c r="OV192" s="17">
        <v>210.97</v>
      </c>
      <c r="OW192" s="63">
        <f t="shared" si="3934"/>
        <v>10743.494423791821</v>
      </c>
      <c r="OX192" s="62">
        <v>0</v>
      </c>
      <c r="OY192" s="17">
        <v>0</v>
      </c>
      <c r="OZ192" s="63">
        <v>0</v>
      </c>
      <c r="PA192" s="13" t="e">
        <f t="shared" si="3935"/>
        <v>#DIV/0!</v>
      </c>
      <c r="PB192" s="78">
        <f t="shared" si="3936"/>
        <v>144200.43</v>
      </c>
      <c r="PC192" s="18"/>
      <c r="PD192" s="19"/>
      <c r="PE192" s="18"/>
      <c r="PF192" s="18"/>
      <c r="PG192" s="18"/>
      <c r="PH192" s="19"/>
      <c r="PI192" s="18"/>
      <c r="PJ192" s="18"/>
      <c r="PK192" s="18"/>
      <c r="PL192" s="19"/>
      <c r="PM192" s="18"/>
      <c r="PN192" s="18"/>
      <c r="PO192" s="18"/>
      <c r="PP192" s="19"/>
      <c r="PQ192" s="18"/>
      <c r="PR192" s="18"/>
      <c r="PS192" s="18"/>
      <c r="PT192" s="19"/>
      <c r="PU192" s="18"/>
      <c r="PV192" s="18"/>
      <c r="PW192" s="18"/>
      <c r="PX192" s="19"/>
      <c r="PY192" s="18"/>
      <c r="PZ192" s="18"/>
      <c r="QA192" s="18"/>
      <c r="QB192" s="19"/>
      <c r="QC192" s="18"/>
      <c r="QD192" s="18"/>
      <c r="QE192" s="18"/>
      <c r="QF192" s="20"/>
      <c r="QG192" s="21"/>
      <c r="QH192" s="21"/>
      <c r="QI192" s="21"/>
      <c r="QJ192" s="20"/>
      <c r="QK192" s="21"/>
      <c r="QL192" s="21"/>
      <c r="QM192" s="21"/>
      <c r="QN192" s="20"/>
      <c r="QO192" s="21"/>
      <c r="QP192" s="21"/>
      <c r="QQ192" s="21"/>
    </row>
    <row r="193" spans="1:534" x14ac:dyDescent="0.25">
      <c r="A193" s="46">
        <v>2018</v>
      </c>
      <c r="B193" s="47" t="s">
        <v>10</v>
      </c>
      <c r="C193" s="62">
        <v>0</v>
      </c>
      <c r="D193" s="17">
        <v>0</v>
      </c>
      <c r="E193" s="63">
        <v>0</v>
      </c>
      <c r="F193" s="62">
        <v>0</v>
      </c>
      <c r="G193" s="17">
        <v>0</v>
      </c>
      <c r="H193" s="63">
        <v>0</v>
      </c>
      <c r="I193" s="62">
        <v>0</v>
      </c>
      <c r="J193" s="17">
        <v>0</v>
      </c>
      <c r="K193" s="63">
        <v>0</v>
      </c>
      <c r="L193" s="62">
        <v>0</v>
      </c>
      <c r="M193" s="17">
        <v>0</v>
      </c>
      <c r="N193" s="63">
        <v>0</v>
      </c>
      <c r="O193" s="62">
        <v>0</v>
      </c>
      <c r="P193" s="17">
        <v>0</v>
      </c>
      <c r="Q193" s="63">
        <v>0</v>
      </c>
      <c r="R193" s="62">
        <v>0</v>
      </c>
      <c r="S193" s="17">
        <v>0</v>
      </c>
      <c r="T193" s="63">
        <v>0</v>
      </c>
      <c r="U193" s="60">
        <v>4.2210000000000001</v>
      </c>
      <c r="V193" s="12">
        <v>403.77800000000002</v>
      </c>
      <c r="W193" s="61">
        <f t="shared" si="3879"/>
        <v>95659.322435441834</v>
      </c>
      <c r="X193" s="60">
        <v>1.1879999999999999</v>
      </c>
      <c r="Y193" s="12">
        <v>58.17</v>
      </c>
      <c r="Z193" s="61">
        <f t="shared" si="3880"/>
        <v>48964.646464646474</v>
      </c>
      <c r="AA193" s="62">
        <v>0</v>
      </c>
      <c r="AB193" s="17">
        <v>0</v>
      </c>
      <c r="AC193" s="63">
        <v>0</v>
      </c>
      <c r="AD193" s="62">
        <v>0</v>
      </c>
      <c r="AE193" s="17">
        <v>0</v>
      </c>
      <c r="AF193" s="63">
        <v>0</v>
      </c>
      <c r="AG193" s="60">
        <v>0.24</v>
      </c>
      <c r="AH193" s="12">
        <v>3.6259999999999999</v>
      </c>
      <c r="AI193" s="61">
        <f t="shared" si="3881"/>
        <v>15108.333333333334</v>
      </c>
      <c r="AJ193" s="60">
        <v>34.974550000000001</v>
      </c>
      <c r="AK193" s="12">
        <v>1185.1210000000001</v>
      </c>
      <c r="AL193" s="61">
        <f t="shared" si="3882"/>
        <v>33885.239409799411</v>
      </c>
      <c r="AM193" s="62">
        <v>0</v>
      </c>
      <c r="AN193" s="17">
        <v>0</v>
      </c>
      <c r="AO193" s="63">
        <v>0</v>
      </c>
      <c r="AP193" s="60">
        <v>1.1867000000000001</v>
      </c>
      <c r="AQ193" s="12">
        <v>24.350999999999999</v>
      </c>
      <c r="AR193" s="61">
        <f t="shared" si="3883"/>
        <v>20519.929215471475</v>
      </c>
      <c r="AS193" s="60">
        <v>0.33900000000000002</v>
      </c>
      <c r="AT193" s="12">
        <v>23.055</v>
      </c>
      <c r="AU193" s="61">
        <f t="shared" si="3884"/>
        <v>68008.849557522117</v>
      </c>
      <c r="AV193" s="62">
        <v>0</v>
      </c>
      <c r="AW193" s="17">
        <v>0</v>
      </c>
      <c r="AX193" s="63">
        <v>0</v>
      </c>
      <c r="AY193" s="62">
        <v>0</v>
      </c>
      <c r="AZ193" s="17">
        <v>0</v>
      </c>
      <c r="BA193" s="63">
        <v>0</v>
      </c>
      <c r="BB193" s="62">
        <v>0</v>
      </c>
      <c r="BC193" s="17">
        <v>0</v>
      </c>
      <c r="BD193" s="63">
        <v>0</v>
      </c>
      <c r="BE193" s="62">
        <v>0</v>
      </c>
      <c r="BF193" s="17">
        <v>0</v>
      </c>
      <c r="BG193" s="63">
        <v>0</v>
      </c>
      <c r="BH193" s="62">
        <v>0</v>
      </c>
      <c r="BI193" s="17">
        <v>0</v>
      </c>
      <c r="BJ193" s="63">
        <v>0</v>
      </c>
      <c r="BK193" s="60">
        <v>27.106060000000003</v>
      </c>
      <c r="BL193" s="12">
        <v>10060.144</v>
      </c>
      <c r="BM193" s="61">
        <f t="shared" si="3886"/>
        <v>371140.03289301356</v>
      </c>
      <c r="BN193" s="62">
        <v>0</v>
      </c>
      <c r="BO193" s="17">
        <v>0</v>
      </c>
      <c r="BP193" s="63">
        <v>0</v>
      </c>
      <c r="BQ193" s="62">
        <v>0</v>
      </c>
      <c r="BR193" s="17">
        <v>0</v>
      </c>
      <c r="BS193" s="63">
        <v>0</v>
      </c>
      <c r="BT193" s="60">
        <v>115.24075000000001</v>
      </c>
      <c r="BU193" s="12">
        <v>5019.6090000000004</v>
      </c>
      <c r="BV193" s="61">
        <f t="shared" si="3887"/>
        <v>43557.587051455324</v>
      </c>
      <c r="BW193" s="60">
        <v>3.4380000000000002</v>
      </c>
      <c r="BX193" s="12">
        <v>635.88</v>
      </c>
      <c r="BY193" s="61">
        <f t="shared" si="3888"/>
        <v>184956.36998254797</v>
      </c>
      <c r="BZ193" s="62">
        <v>0</v>
      </c>
      <c r="CA193" s="17">
        <v>0</v>
      </c>
      <c r="CB193" s="63">
        <v>0</v>
      </c>
      <c r="CC193" s="62">
        <v>0</v>
      </c>
      <c r="CD193" s="17">
        <v>0</v>
      </c>
      <c r="CE193" s="63">
        <v>0</v>
      </c>
      <c r="CF193" s="62">
        <v>0</v>
      </c>
      <c r="CG193" s="17">
        <v>0</v>
      </c>
      <c r="CH193" s="63">
        <v>0</v>
      </c>
      <c r="CI193" s="62">
        <v>0</v>
      </c>
      <c r="CJ193" s="17">
        <v>0</v>
      </c>
      <c r="CK193" s="63">
        <v>0</v>
      </c>
      <c r="CL193" s="62">
        <v>0</v>
      </c>
      <c r="CM193" s="17">
        <v>0</v>
      </c>
      <c r="CN193" s="63">
        <v>0</v>
      </c>
      <c r="CO193" s="62">
        <v>0</v>
      </c>
      <c r="CP193" s="17">
        <v>0</v>
      </c>
      <c r="CQ193" s="63">
        <v>0</v>
      </c>
      <c r="CR193" s="60">
        <v>13.9834</v>
      </c>
      <c r="CS193" s="12">
        <v>4613.0950000000003</v>
      </c>
      <c r="CT193" s="61">
        <f t="shared" si="3889"/>
        <v>329897.95042693481</v>
      </c>
      <c r="CU193" s="60">
        <v>22.728000000000002</v>
      </c>
      <c r="CV193" s="12">
        <v>3995.6640000000002</v>
      </c>
      <c r="CW193" s="61">
        <f t="shared" si="3890"/>
        <v>175803.5902851109</v>
      </c>
      <c r="CX193" s="62">
        <v>0</v>
      </c>
      <c r="CY193" s="17">
        <v>0</v>
      </c>
      <c r="CZ193" s="63">
        <v>0</v>
      </c>
      <c r="DA193" s="60">
        <v>5.0353000000000003</v>
      </c>
      <c r="DB193" s="12">
        <v>154.708</v>
      </c>
      <c r="DC193" s="61">
        <f t="shared" si="3892"/>
        <v>30724.683732846104</v>
      </c>
      <c r="DD193" s="62">
        <v>0</v>
      </c>
      <c r="DE193" s="17">
        <v>0</v>
      </c>
      <c r="DF193" s="63">
        <v>0</v>
      </c>
      <c r="DG193" s="62">
        <v>0</v>
      </c>
      <c r="DH193" s="17">
        <v>0</v>
      </c>
      <c r="DI193" s="63">
        <v>0</v>
      </c>
      <c r="DJ193" s="60">
        <v>0.11715</v>
      </c>
      <c r="DK193" s="12">
        <v>1078.3889999999999</v>
      </c>
      <c r="DL193" s="61">
        <f t="shared" si="3893"/>
        <v>9205198.463508321</v>
      </c>
      <c r="DM193" s="60">
        <v>1E-3</v>
      </c>
      <c r="DN193" s="12">
        <v>0.25700000000000001</v>
      </c>
      <c r="DO193" s="61">
        <f t="shared" si="3894"/>
        <v>257000</v>
      </c>
      <c r="DP193" s="62">
        <v>0</v>
      </c>
      <c r="DQ193" s="17">
        <v>0</v>
      </c>
      <c r="DR193" s="63">
        <v>0</v>
      </c>
      <c r="DS193" s="62">
        <v>0</v>
      </c>
      <c r="DT193" s="17">
        <v>0</v>
      </c>
      <c r="DU193" s="63">
        <v>0</v>
      </c>
      <c r="DV193" s="60">
        <v>12.38669</v>
      </c>
      <c r="DW193" s="12">
        <v>3424.172</v>
      </c>
      <c r="DX193" s="61">
        <f t="shared" si="3896"/>
        <v>276439.62995764002</v>
      </c>
      <c r="DY193" s="62">
        <v>0</v>
      </c>
      <c r="DZ193" s="17">
        <v>0</v>
      </c>
      <c r="EA193" s="63">
        <v>0</v>
      </c>
      <c r="EB193" s="60">
        <v>96.002830000000003</v>
      </c>
      <c r="EC193" s="12">
        <v>8036.6629999999996</v>
      </c>
      <c r="ED193" s="61">
        <f t="shared" si="3897"/>
        <v>83712.771800581293</v>
      </c>
      <c r="EE193" s="62">
        <v>0</v>
      </c>
      <c r="EF193" s="17">
        <v>0</v>
      </c>
      <c r="EG193" s="63">
        <v>0</v>
      </c>
      <c r="EH193" s="60">
        <v>9.5421800000000001</v>
      </c>
      <c r="EI193" s="12">
        <v>361.46</v>
      </c>
      <c r="EJ193" s="61">
        <f t="shared" si="3899"/>
        <v>37880.232818915596</v>
      </c>
      <c r="EK193" s="62">
        <v>0</v>
      </c>
      <c r="EL193" s="17">
        <v>0</v>
      </c>
      <c r="EM193" s="63">
        <v>0</v>
      </c>
      <c r="EN193" s="62">
        <v>0</v>
      </c>
      <c r="EO193" s="17">
        <v>0</v>
      </c>
      <c r="EP193" s="63">
        <v>0</v>
      </c>
      <c r="EQ193" s="62">
        <v>0</v>
      </c>
      <c r="ER193" s="17">
        <v>0</v>
      </c>
      <c r="ES193" s="63">
        <v>0</v>
      </c>
      <c r="ET193" s="62">
        <v>0</v>
      </c>
      <c r="EU193" s="17">
        <v>0</v>
      </c>
      <c r="EV193" s="63">
        <v>0</v>
      </c>
      <c r="EW193" s="60">
        <v>2E-3</v>
      </c>
      <c r="EX193" s="12">
        <v>1.2549999999999999</v>
      </c>
      <c r="EY193" s="61">
        <f t="shared" si="3939"/>
        <v>627499.99999999988</v>
      </c>
      <c r="EZ193" s="62">
        <v>0</v>
      </c>
      <c r="FA193" s="17">
        <v>0</v>
      </c>
      <c r="FB193" s="63">
        <v>0</v>
      </c>
      <c r="FC193" s="62">
        <v>0</v>
      </c>
      <c r="FD193" s="17">
        <v>0</v>
      </c>
      <c r="FE193" s="63">
        <v>0</v>
      </c>
      <c r="FF193" s="60">
        <v>72.165539999999993</v>
      </c>
      <c r="FG193" s="12">
        <v>4791.741</v>
      </c>
      <c r="FH193" s="61">
        <f t="shared" si="3901"/>
        <v>66399.2952869195</v>
      </c>
      <c r="FI193" s="62">
        <v>0</v>
      </c>
      <c r="FJ193" s="17">
        <v>0</v>
      </c>
      <c r="FK193" s="63">
        <v>0</v>
      </c>
      <c r="FL193" s="62">
        <v>0</v>
      </c>
      <c r="FM193" s="17">
        <v>0</v>
      </c>
      <c r="FN193" s="63">
        <v>0</v>
      </c>
      <c r="FO193" s="60">
        <v>42.392449999999997</v>
      </c>
      <c r="FP193" s="12">
        <v>15304.156000000001</v>
      </c>
      <c r="FQ193" s="61">
        <f t="shared" si="3903"/>
        <v>361011.3593340324</v>
      </c>
      <c r="FR193" s="60">
        <v>7.7299799999999994</v>
      </c>
      <c r="FS193" s="12">
        <v>252.55199999999999</v>
      </c>
      <c r="FT193" s="61">
        <f t="shared" si="3904"/>
        <v>32671.753355118646</v>
      </c>
      <c r="FU193" s="60">
        <v>115.10627000000001</v>
      </c>
      <c r="FV193" s="12">
        <v>6955.9949999999999</v>
      </c>
      <c r="FW193" s="61">
        <f t="shared" si="3905"/>
        <v>60431.069480402752</v>
      </c>
      <c r="FX193" s="62">
        <v>0</v>
      </c>
      <c r="FY193" s="17">
        <v>0</v>
      </c>
      <c r="FZ193" s="63">
        <v>0</v>
      </c>
      <c r="GA193" s="60">
        <v>0.63249999999999995</v>
      </c>
      <c r="GB193" s="12">
        <v>68.507999999999996</v>
      </c>
      <c r="GC193" s="61">
        <f t="shared" si="3906"/>
        <v>108313.04347826086</v>
      </c>
      <c r="GD193" s="62">
        <v>0</v>
      </c>
      <c r="GE193" s="17">
        <v>0</v>
      </c>
      <c r="GF193" s="63">
        <v>0</v>
      </c>
      <c r="GG193" s="62">
        <v>0</v>
      </c>
      <c r="GH193" s="17">
        <v>0</v>
      </c>
      <c r="GI193" s="63">
        <v>0</v>
      </c>
      <c r="GJ193" s="60">
        <v>2.8143200000000004</v>
      </c>
      <c r="GK193" s="12">
        <v>35.131999999999998</v>
      </c>
      <c r="GL193" s="61">
        <f t="shared" si="3908"/>
        <v>12483.299695841266</v>
      </c>
      <c r="GM193" s="62">
        <v>0</v>
      </c>
      <c r="GN193" s="17">
        <v>0</v>
      </c>
      <c r="GO193" s="63">
        <v>0</v>
      </c>
      <c r="GP193" s="62">
        <v>0</v>
      </c>
      <c r="GQ193" s="17">
        <v>0</v>
      </c>
      <c r="GR193" s="63">
        <v>0</v>
      </c>
      <c r="GS193" s="62">
        <v>0</v>
      </c>
      <c r="GT193" s="17">
        <v>0</v>
      </c>
      <c r="GU193" s="63">
        <v>0</v>
      </c>
      <c r="GV193" s="62">
        <v>0</v>
      </c>
      <c r="GW193" s="17">
        <v>0</v>
      </c>
      <c r="GX193" s="63">
        <v>0</v>
      </c>
      <c r="GY193" s="60">
        <v>8.5000000000000006E-2</v>
      </c>
      <c r="GZ193" s="12">
        <v>2.2869999999999999</v>
      </c>
      <c r="HA193" s="61">
        <f t="shared" si="3941"/>
        <v>26905.882352941175</v>
      </c>
      <c r="HB193" s="62">
        <v>0</v>
      </c>
      <c r="HC193" s="17">
        <v>0</v>
      </c>
      <c r="HD193" s="63">
        <v>0</v>
      </c>
      <c r="HE193" s="62">
        <v>0</v>
      </c>
      <c r="HF193" s="17">
        <v>0</v>
      </c>
      <c r="HG193" s="63">
        <v>0</v>
      </c>
      <c r="HH193" s="62">
        <v>0</v>
      </c>
      <c r="HI193" s="17">
        <v>0</v>
      </c>
      <c r="HJ193" s="63">
        <v>0</v>
      </c>
      <c r="HK193" s="62">
        <v>0</v>
      </c>
      <c r="HL193" s="17">
        <v>0</v>
      </c>
      <c r="HM193" s="63">
        <v>0</v>
      </c>
      <c r="HN193" s="62">
        <v>0</v>
      </c>
      <c r="HO193" s="17">
        <v>0</v>
      </c>
      <c r="HP193" s="63">
        <v>0</v>
      </c>
      <c r="HQ193" s="60">
        <v>3.4130000000000001E-2</v>
      </c>
      <c r="HR193" s="12">
        <v>5.024</v>
      </c>
      <c r="HS193" s="61">
        <f t="shared" si="3909"/>
        <v>147201.87518312334</v>
      </c>
      <c r="HT193" s="62">
        <v>0</v>
      </c>
      <c r="HU193" s="17">
        <v>0</v>
      </c>
      <c r="HV193" s="63">
        <v>0</v>
      </c>
      <c r="HW193" s="62">
        <v>0</v>
      </c>
      <c r="HX193" s="17">
        <v>0</v>
      </c>
      <c r="HY193" s="63">
        <v>0</v>
      </c>
      <c r="HZ193" s="62">
        <v>0</v>
      </c>
      <c r="IA193" s="17">
        <v>0</v>
      </c>
      <c r="IB193" s="63">
        <v>0</v>
      </c>
      <c r="IC193" s="62">
        <v>0</v>
      </c>
      <c r="ID193" s="17">
        <v>0</v>
      </c>
      <c r="IE193" s="63">
        <v>0</v>
      </c>
      <c r="IF193" s="62">
        <v>0</v>
      </c>
      <c r="IG193" s="17">
        <v>0</v>
      </c>
      <c r="IH193" s="63">
        <v>0</v>
      </c>
      <c r="II193" s="60">
        <v>8.7998399999999997</v>
      </c>
      <c r="IJ193" s="12">
        <v>295.77199999999999</v>
      </c>
      <c r="IK193" s="61">
        <f t="shared" si="3942"/>
        <v>33611.065655739199</v>
      </c>
      <c r="IL193" s="62">
        <v>0</v>
      </c>
      <c r="IM193" s="17">
        <v>0</v>
      </c>
      <c r="IN193" s="63">
        <v>0</v>
      </c>
      <c r="IO193" s="62">
        <v>0</v>
      </c>
      <c r="IP193" s="17">
        <v>0</v>
      </c>
      <c r="IQ193" s="63">
        <v>0</v>
      </c>
      <c r="IR193" s="62">
        <v>0</v>
      </c>
      <c r="IS193" s="17">
        <v>0</v>
      </c>
      <c r="IT193" s="63">
        <v>0</v>
      </c>
      <c r="IU193" s="60">
        <v>1.12E-2</v>
      </c>
      <c r="IV193" s="12">
        <v>1.613</v>
      </c>
      <c r="IW193" s="61">
        <f t="shared" si="3911"/>
        <v>144017.85714285713</v>
      </c>
      <c r="IX193" s="60">
        <v>83.949070000000006</v>
      </c>
      <c r="IY193" s="12">
        <v>3895.1849999999999</v>
      </c>
      <c r="IZ193" s="61">
        <f t="shared" si="3912"/>
        <v>46399.382387440382</v>
      </c>
      <c r="JA193" s="60">
        <v>7.3657299999999992</v>
      </c>
      <c r="JB193" s="12">
        <v>3220.8690000000001</v>
      </c>
      <c r="JC193" s="61">
        <f t="shared" si="3913"/>
        <v>437277.63575368642</v>
      </c>
      <c r="JD193" s="62">
        <v>0</v>
      </c>
      <c r="JE193" s="17">
        <v>0</v>
      </c>
      <c r="JF193" s="63">
        <v>0</v>
      </c>
      <c r="JG193" s="60">
        <v>2.4805000000000001</v>
      </c>
      <c r="JH193" s="12">
        <v>1.802</v>
      </c>
      <c r="JI193" s="61">
        <f t="shared" si="3914"/>
        <v>726.46643821810119</v>
      </c>
      <c r="JJ193" s="60">
        <v>1.2929999999999999</v>
      </c>
      <c r="JK193" s="12">
        <v>23.292000000000002</v>
      </c>
      <c r="JL193" s="61">
        <f t="shared" ref="JL193:JL198" si="3965">JK193/JJ193*1000</f>
        <v>18013.921113689095</v>
      </c>
      <c r="JM193" s="60">
        <v>1.6372</v>
      </c>
      <c r="JN193" s="12">
        <v>69.281000000000006</v>
      </c>
      <c r="JO193" s="61">
        <f t="shared" si="3915"/>
        <v>42316.760322501832</v>
      </c>
      <c r="JP193" s="62">
        <v>0</v>
      </c>
      <c r="JQ193" s="17">
        <v>0</v>
      </c>
      <c r="JR193" s="63">
        <v>0</v>
      </c>
      <c r="JS193" s="62">
        <v>0</v>
      </c>
      <c r="JT193" s="17">
        <v>0</v>
      </c>
      <c r="JU193" s="63">
        <v>0</v>
      </c>
      <c r="JV193" s="62">
        <v>0</v>
      </c>
      <c r="JW193" s="17">
        <v>0</v>
      </c>
      <c r="JX193" s="63">
        <v>0</v>
      </c>
      <c r="JY193" s="60">
        <v>0.5</v>
      </c>
      <c r="JZ193" s="12">
        <v>69.402000000000001</v>
      </c>
      <c r="KA193" s="61">
        <f t="shared" si="3956"/>
        <v>138804</v>
      </c>
      <c r="KB193" s="60">
        <v>2.3899999999999998E-2</v>
      </c>
      <c r="KC193" s="12">
        <v>14.314</v>
      </c>
      <c r="KD193" s="61">
        <f t="shared" si="3916"/>
        <v>598912.13389121345</v>
      </c>
      <c r="KE193" s="60">
        <v>290.41996999999998</v>
      </c>
      <c r="KF193" s="12">
        <v>24382.414000000001</v>
      </c>
      <c r="KG193" s="61">
        <f t="shared" si="3917"/>
        <v>83955.707315857115</v>
      </c>
      <c r="KH193" s="60">
        <v>1.3440000000000001</v>
      </c>
      <c r="KI193" s="12">
        <v>182.52600000000001</v>
      </c>
      <c r="KJ193" s="61">
        <f t="shared" si="3957"/>
        <v>135808.03571428571</v>
      </c>
      <c r="KK193" s="60">
        <v>0.65498999999999996</v>
      </c>
      <c r="KL193" s="12">
        <v>145.39099999999999</v>
      </c>
      <c r="KM193" s="61">
        <f t="shared" ref="KM193:KM195" si="3966">KL193/KK193*1000</f>
        <v>221974.38128826395</v>
      </c>
      <c r="KN193" s="62">
        <v>0</v>
      </c>
      <c r="KO193" s="17">
        <v>0</v>
      </c>
      <c r="KP193" s="63">
        <v>0</v>
      </c>
      <c r="KQ193" s="62">
        <v>0</v>
      </c>
      <c r="KR193" s="17">
        <v>0</v>
      </c>
      <c r="KS193" s="63">
        <v>0</v>
      </c>
      <c r="KT193" s="60">
        <v>12.373809999999999</v>
      </c>
      <c r="KU193" s="12">
        <v>1550.1130000000001</v>
      </c>
      <c r="KV193" s="61">
        <f t="shared" si="3918"/>
        <v>125273.70308740802</v>
      </c>
      <c r="KW193" s="62">
        <v>0</v>
      </c>
      <c r="KX193" s="17">
        <v>0</v>
      </c>
      <c r="KY193" s="63">
        <v>0</v>
      </c>
      <c r="KZ193" s="60">
        <v>2E-3</v>
      </c>
      <c r="LA193" s="12">
        <v>0.254</v>
      </c>
      <c r="LB193" s="61">
        <f t="shared" si="3919"/>
        <v>127000</v>
      </c>
      <c r="LC193" s="62">
        <v>0</v>
      </c>
      <c r="LD193" s="17">
        <v>0</v>
      </c>
      <c r="LE193" s="63">
        <v>0</v>
      </c>
      <c r="LF193" s="62">
        <v>0</v>
      </c>
      <c r="LG193" s="17">
        <v>0</v>
      </c>
      <c r="LH193" s="63">
        <v>0</v>
      </c>
      <c r="LI193" s="62">
        <v>0</v>
      </c>
      <c r="LJ193" s="17">
        <v>0</v>
      </c>
      <c r="LK193" s="63">
        <v>0</v>
      </c>
      <c r="LL193" s="60">
        <v>0.63431999999999999</v>
      </c>
      <c r="LM193" s="12">
        <v>40.634999999999998</v>
      </c>
      <c r="LN193" s="61">
        <f t="shared" si="3920"/>
        <v>64060.726447219065</v>
      </c>
      <c r="LO193" s="62">
        <v>0</v>
      </c>
      <c r="LP193" s="17">
        <v>0</v>
      </c>
      <c r="LQ193" s="63">
        <v>0</v>
      </c>
      <c r="LR193" s="62">
        <v>0</v>
      </c>
      <c r="LS193" s="17">
        <v>0</v>
      </c>
      <c r="LT193" s="63">
        <v>0</v>
      </c>
      <c r="LU193" s="60">
        <v>8.0000000000000002E-3</v>
      </c>
      <c r="LV193" s="12">
        <v>1.3460000000000001</v>
      </c>
      <c r="LW193" s="61">
        <f t="shared" si="3922"/>
        <v>168250</v>
      </c>
      <c r="LX193" s="60">
        <v>6.4394</v>
      </c>
      <c r="LY193" s="12">
        <v>297.23399999999998</v>
      </c>
      <c r="LZ193" s="61">
        <f t="shared" si="3923"/>
        <v>46158.648321272165</v>
      </c>
      <c r="MA193" s="60">
        <v>0.23582</v>
      </c>
      <c r="MB193" s="12">
        <v>91.790999999999997</v>
      </c>
      <c r="MC193" s="61">
        <f t="shared" si="3924"/>
        <v>389241.79458909336</v>
      </c>
      <c r="MD193" s="62">
        <v>0</v>
      </c>
      <c r="ME193" s="17">
        <v>0</v>
      </c>
      <c r="MF193" s="63">
        <v>0</v>
      </c>
      <c r="MG193" s="60">
        <v>0.11715</v>
      </c>
      <c r="MH193" s="12">
        <v>1078.3889999999999</v>
      </c>
      <c r="MI193" s="61">
        <f t="shared" si="3925"/>
        <v>9205198.463508321</v>
      </c>
      <c r="MJ193" s="60">
        <v>1.008</v>
      </c>
      <c r="MK193" s="12">
        <v>104.298</v>
      </c>
      <c r="ML193" s="61">
        <f t="shared" si="3945"/>
        <v>103470.23809523811</v>
      </c>
      <c r="MM193" s="60">
        <v>24.110250000000001</v>
      </c>
      <c r="MN193" s="12">
        <v>7888.0429999999997</v>
      </c>
      <c r="MO193" s="61">
        <f t="shared" si="3926"/>
        <v>327165.54162648664</v>
      </c>
      <c r="MP193" s="62">
        <v>0</v>
      </c>
      <c r="MQ193" s="17">
        <v>0</v>
      </c>
      <c r="MR193" s="63">
        <v>0</v>
      </c>
      <c r="MS193" s="60">
        <v>2.5255700000000001</v>
      </c>
      <c r="MT193" s="12">
        <v>20.72</v>
      </c>
      <c r="MU193" s="61">
        <f t="shared" si="3927"/>
        <v>8204.0885819834712</v>
      </c>
      <c r="MV193" s="62">
        <v>0</v>
      </c>
      <c r="MW193" s="17">
        <v>0</v>
      </c>
      <c r="MX193" s="63">
        <v>0</v>
      </c>
      <c r="MY193" s="60">
        <v>62.021550000000005</v>
      </c>
      <c r="MZ193" s="12">
        <v>1049.3150000000001</v>
      </c>
      <c r="NA193" s="61">
        <f t="shared" si="3928"/>
        <v>16918.554921636107</v>
      </c>
      <c r="NB193" s="62">
        <v>0</v>
      </c>
      <c r="NC193" s="17">
        <v>0</v>
      </c>
      <c r="ND193" s="63">
        <v>0</v>
      </c>
      <c r="NE193" s="62">
        <v>0</v>
      </c>
      <c r="NF193" s="17">
        <v>0</v>
      </c>
      <c r="NG193" s="63">
        <v>0</v>
      </c>
      <c r="NH193" s="62">
        <v>0</v>
      </c>
      <c r="NI193" s="17">
        <v>0</v>
      </c>
      <c r="NJ193" s="63">
        <v>0</v>
      </c>
      <c r="NK193" s="60">
        <v>0.12974000000000002</v>
      </c>
      <c r="NL193" s="12">
        <v>11.871</v>
      </c>
      <c r="NM193" s="61">
        <f t="shared" si="3929"/>
        <v>91498.381378140897</v>
      </c>
      <c r="NN193" s="62">
        <v>0</v>
      </c>
      <c r="NO193" s="17">
        <v>0</v>
      </c>
      <c r="NP193" s="63">
        <v>0</v>
      </c>
      <c r="NQ193" s="62">
        <v>0</v>
      </c>
      <c r="NR193" s="17">
        <v>0</v>
      </c>
      <c r="NS193" s="63">
        <v>0</v>
      </c>
      <c r="NT193" s="60">
        <v>0.79549999999999998</v>
      </c>
      <c r="NU193" s="12">
        <v>116.447</v>
      </c>
      <c r="NV193" s="61">
        <f t="shared" si="3946"/>
        <v>146382.14959145195</v>
      </c>
      <c r="NW193" s="60">
        <v>217.20864</v>
      </c>
      <c r="NX193" s="12">
        <v>14300.037</v>
      </c>
      <c r="NY193" s="61">
        <f t="shared" si="3931"/>
        <v>65835.488864531362</v>
      </c>
      <c r="NZ193" s="60">
        <v>166.40231</v>
      </c>
      <c r="OA193" s="12">
        <v>19842.138999999999</v>
      </c>
      <c r="OB193" s="61">
        <f t="shared" si="3932"/>
        <v>119241.96845584655</v>
      </c>
      <c r="OC193" s="62">
        <v>0</v>
      </c>
      <c r="OD193" s="17">
        <v>0</v>
      </c>
      <c r="OE193" s="63">
        <v>0</v>
      </c>
      <c r="OF193" s="72">
        <v>0.16696</v>
      </c>
      <c r="OG193" s="23">
        <v>23.103999999999999</v>
      </c>
      <c r="OH193" s="73">
        <v>138380.45040728318</v>
      </c>
      <c r="OI193" s="62">
        <v>0</v>
      </c>
      <c r="OJ193" s="17">
        <v>0</v>
      </c>
      <c r="OK193" s="63">
        <v>0</v>
      </c>
      <c r="OL193" s="62">
        <v>0</v>
      </c>
      <c r="OM193" s="17">
        <v>0</v>
      </c>
      <c r="ON193" s="63">
        <v>0</v>
      </c>
      <c r="OO193" s="62">
        <v>0</v>
      </c>
      <c r="OP193" s="17">
        <v>0</v>
      </c>
      <c r="OQ193" s="63">
        <v>0</v>
      </c>
      <c r="OR193" s="60">
        <v>21.208740000000002</v>
      </c>
      <c r="OS193" s="12">
        <v>3115.0610000000001</v>
      </c>
      <c r="OT193" s="61">
        <f t="shared" si="3933"/>
        <v>146876.28779456016</v>
      </c>
      <c r="OU193" s="60">
        <v>1E-3</v>
      </c>
      <c r="OV193" s="12">
        <v>0.47399999999999998</v>
      </c>
      <c r="OW193" s="61">
        <f t="shared" si="3934"/>
        <v>473999.99999999994</v>
      </c>
      <c r="OX193" s="62">
        <v>0</v>
      </c>
      <c r="OY193" s="17">
        <v>0</v>
      </c>
      <c r="OZ193" s="63">
        <v>0</v>
      </c>
      <c r="PA193" s="13" t="e">
        <f t="shared" si="3935"/>
        <v>#DIV/0!</v>
      </c>
      <c r="PB193" s="78">
        <f t="shared" si="3936"/>
        <v>147249.53499999997</v>
      </c>
      <c r="PC193" s="6"/>
      <c r="PD193" s="9"/>
      <c r="PE193" s="6"/>
      <c r="PF193" s="6"/>
      <c r="PG193" s="6"/>
      <c r="PH193" s="9"/>
      <c r="PI193" s="6"/>
      <c r="PJ193" s="6"/>
      <c r="PK193" s="6"/>
      <c r="PL193" s="9"/>
      <c r="PM193" s="6"/>
      <c r="PN193" s="6"/>
      <c r="PO193" s="6"/>
      <c r="PP193" s="9"/>
      <c r="PQ193" s="6"/>
      <c r="PR193" s="6"/>
      <c r="PS193" s="6"/>
      <c r="PT193" s="9"/>
      <c r="PU193" s="6"/>
      <c r="PV193" s="6"/>
      <c r="PW193" s="6"/>
      <c r="PX193" s="9"/>
      <c r="PY193" s="6"/>
      <c r="PZ193" s="6"/>
      <c r="QA193" s="6"/>
      <c r="QB193" s="9"/>
      <c r="QC193" s="6"/>
      <c r="QD193" s="6"/>
      <c r="QE193" s="6"/>
      <c r="QF193" s="2"/>
      <c r="QG193" s="1"/>
      <c r="QH193" s="1"/>
      <c r="QI193" s="1"/>
      <c r="QJ193" s="2"/>
      <c r="QK193" s="1"/>
      <c r="QL193" s="1"/>
      <c r="QM193" s="1"/>
      <c r="QN193" s="2"/>
      <c r="QO193" s="1"/>
      <c r="QP193" s="1"/>
      <c r="QQ193" s="1"/>
    </row>
    <row r="194" spans="1:534" x14ac:dyDescent="0.25">
      <c r="A194" s="46">
        <v>2018</v>
      </c>
      <c r="B194" s="47" t="s">
        <v>11</v>
      </c>
      <c r="C194" s="62">
        <v>0</v>
      </c>
      <c r="D194" s="17">
        <v>0</v>
      </c>
      <c r="E194" s="63">
        <v>0</v>
      </c>
      <c r="F194" s="62">
        <v>0</v>
      </c>
      <c r="G194" s="17">
        <v>0</v>
      </c>
      <c r="H194" s="63">
        <v>0</v>
      </c>
      <c r="I194" s="62">
        <v>0</v>
      </c>
      <c r="J194" s="17">
        <v>0</v>
      </c>
      <c r="K194" s="63">
        <v>0</v>
      </c>
      <c r="L194" s="62">
        <v>0</v>
      </c>
      <c r="M194" s="17">
        <v>0</v>
      </c>
      <c r="N194" s="63">
        <v>0</v>
      </c>
      <c r="O194" s="60">
        <v>11.599350000000001</v>
      </c>
      <c r="P194" s="12">
        <v>152.78299999999999</v>
      </c>
      <c r="Q194" s="61">
        <f t="shared" si="3948"/>
        <v>13171.686344493439</v>
      </c>
      <c r="R194" s="62">
        <v>0</v>
      </c>
      <c r="S194" s="17">
        <v>0</v>
      </c>
      <c r="T194" s="63">
        <v>0</v>
      </c>
      <c r="U194" s="60">
        <v>0.44416</v>
      </c>
      <c r="V194" s="12">
        <v>36.478000000000002</v>
      </c>
      <c r="W194" s="61">
        <f t="shared" si="3879"/>
        <v>82128.06195965418</v>
      </c>
      <c r="X194" s="60">
        <v>16.109670000000001</v>
      </c>
      <c r="Y194" s="12">
        <v>619.53300000000002</v>
      </c>
      <c r="Z194" s="61">
        <f t="shared" si="3880"/>
        <v>38457.212345131833</v>
      </c>
      <c r="AA194" s="62">
        <v>0</v>
      </c>
      <c r="AB194" s="17">
        <v>0</v>
      </c>
      <c r="AC194" s="63">
        <v>0</v>
      </c>
      <c r="AD194" s="62">
        <v>0</v>
      </c>
      <c r="AE194" s="17">
        <v>0</v>
      </c>
      <c r="AF194" s="63">
        <v>0</v>
      </c>
      <c r="AG194" s="62">
        <v>0</v>
      </c>
      <c r="AH194" s="17">
        <v>0</v>
      </c>
      <c r="AI194" s="63">
        <v>0</v>
      </c>
      <c r="AJ194" s="60">
        <v>26.713049999999999</v>
      </c>
      <c r="AK194" s="12">
        <v>682.51199999999994</v>
      </c>
      <c r="AL194" s="61">
        <f t="shared" si="3882"/>
        <v>25549.759387265774</v>
      </c>
      <c r="AM194" s="62">
        <v>0</v>
      </c>
      <c r="AN194" s="17">
        <v>0</v>
      </c>
      <c r="AO194" s="63">
        <v>0</v>
      </c>
      <c r="AP194" s="60">
        <v>0.59</v>
      </c>
      <c r="AQ194" s="12">
        <v>1.63</v>
      </c>
      <c r="AR194" s="61">
        <f t="shared" si="3883"/>
        <v>2762.7118644067796</v>
      </c>
      <c r="AS194" s="62">
        <v>0</v>
      </c>
      <c r="AT194" s="17">
        <v>0</v>
      </c>
      <c r="AU194" s="63">
        <v>0</v>
      </c>
      <c r="AV194" s="62">
        <v>0</v>
      </c>
      <c r="AW194" s="17">
        <v>0</v>
      </c>
      <c r="AX194" s="63">
        <v>0</v>
      </c>
      <c r="AY194" s="62">
        <v>0</v>
      </c>
      <c r="AZ194" s="17">
        <v>0</v>
      </c>
      <c r="BA194" s="63">
        <v>0</v>
      </c>
      <c r="BB194" s="62">
        <v>0</v>
      </c>
      <c r="BC194" s="17">
        <v>0</v>
      </c>
      <c r="BD194" s="63">
        <v>0</v>
      </c>
      <c r="BE194" s="62">
        <v>0</v>
      </c>
      <c r="BF194" s="17">
        <v>0</v>
      </c>
      <c r="BG194" s="63">
        <v>0</v>
      </c>
      <c r="BH194" s="60">
        <v>0.1</v>
      </c>
      <c r="BI194" s="12">
        <v>1.1879999999999999</v>
      </c>
      <c r="BJ194" s="61">
        <f t="shared" si="3937"/>
        <v>11879.999999999998</v>
      </c>
      <c r="BK194" s="60">
        <v>3.0402800000000001</v>
      </c>
      <c r="BL194" s="12">
        <v>277.85199999999998</v>
      </c>
      <c r="BM194" s="61">
        <f t="shared" si="3886"/>
        <v>91390.266685963128</v>
      </c>
      <c r="BN194" s="62">
        <v>0</v>
      </c>
      <c r="BO194" s="17">
        <v>0</v>
      </c>
      <c r="BP194" s="63">
        <v>0</v>
      </c>
      <c r="BQ194" s="62">
        <v>0</v>
      </c>
      <c r="BR194" s="17">
        <v>0</v>
      </c>
      <c r="BS194" s="63">
        <v>0</v>
      </c>
      <c r="BT194" s="60">
        <v>63.899380000000001</v>
      </c>
      <c r="BU194" s="12">
        <v>2207.395</v>
      </c>
      <c r="BV194" s="61">
        <f t="shared" si="3887"/>
        <v>34544.857868730498</v>
      </c>
      <c r="BW194" s="60">
        <v>3.4699400000000002</v>
      </c>
      <c r="BX194" s="12">
        <v>781.17200000000003</v>
      </c>
      <c r="BY194" s="61">
        <f t="shared" si="3888"/>
        <v>225125.50649290765</v>
      </c>
      <c r="BZ194" s="62">
        <v>0</v>
      </c>
      <c r="CA194" s="17">
        <v>0</v>
      </c>
      <c r="CB194" s="63">
        <v>0</v>
      </c>
      <c r="CC194" s="62">
        <v>0</v>
      </c>
      <c r="CD194" s="17">
        <v>0</v>
      </c>
      <c r="CE194" s="63">
        <v>0</v>
      </c>
      <c r="CF194" s="62">
        <v>0</v>
      </c>
      <c r="CG194" s="17">
        <v>0</v>
      </c>
      <c r="CH194" s="63">
        <v>0</v>
      </c>
      <c r="CI194" s="62">
        <v>0</v>
      </c>
      <c r="CJ194" s="17">
        <v>0</v>
      </c>
      <c r="CK194" s="63">
        <v>0</v>
      </c>
      <c r="CL194" s="60">
        <v>5.0000000000000001E-3</v>
      </c>
      <c r="CM194" s="12">
        <v>0.54100000000000004</v>
      </c>
      <c r="CN194" s="61">
        <f t="shared" ref="CN194:CN198" si="3967">CM194/CL194*1000</f>
        <v>108200</v>
      </c>
      <c r="CO194" s="62">
        <v>0</v>
      </c>
      <c r="CP194" s="17">
        <v>0</v>
      </c>
      <c r="CQ194" s="63">
        <v>0</v>
      </c>
      <c r="CR194" s="60">
        <v>10.33493</v>
      </c>
      <c r="CS194" s="12">
        <v>3071.7170000000001</v>
      </c>
      <c r="CT194" s="61">
        <f t="shared" si="3889"/>
        <v>297217.01066190097</v>
      </c>
      <c r="CU194" s="60">
        <v>36.985900000000001</v>
      </c>
      <c r="CV194" s="12">
        <v>2993.1379999999999</v>
      </c>
      <c r="CW194" s="61">
        <f t="shared" si="3890"/>
        <v>80926.461164930413</v>
      </c>
      <c r="CX194" s="62">
        <v>0</v>
      </c>
      <c r="CY194" s="17">
        <v>0</v>
      </c>
      <c r="CZ194" s="63">
        <v>0</v>
      </c>
      <c r="DA194" s="60">
        <v>4.0608000000000004</v>
      </c>
      <c r="DB194" s="12">
        <v>128.96299999999999</v>
      </c>
      <c r="DC194" s="61">
        <f t="shared" si="3892"/>
        <v>31758.02797478329</v>
      </c>
      <c r="DD194" s="62">
        <v>0</v>
      </c>
      <c r="DE194" s="17">
        <v>0</v>
      </c>
      <c r="DF194" s="63">
        <v>0</v>
      </c>
      <c r="DG194" s="62">
        <v>0</v>
      </c>
      <c r="DH194" s="17">
        <v>0</v>
      </c>
      <c r="DI194" s="63">
        <v>0</v>
      </c>
      <c r="DJ194" s="60">
        <v>0.10031999999999999</v>
      </c>
      <c r="DK194" s="12">
        <v>1773.4839999999999</v>
      </c>
      <c r="DL194" s="61">
        <f t="shared" si="3893"/>
        <v>17678269.537480064</v>
      </c>
      <c r="DM194" s="60">
        <v>4.3769999999999998</v>
      </c>
      <c r="DN194" s="12">
        <v>15.025</v>
      </c>
      <c r="DO194" s="61">
        <f t="shared" si="3894"/>
        <v>3432.7164724697282</v>
      </c>
      <c r="DP194" s="62">
        <v>0</v>
      </c>
      <c r="DQ194" s="17">
        <v>0</v>
      </c>
      <c r="DR194" s="63">
        <v>0</v>
      </c>
      <c r="DS194" s="60">
        <v>0.79</v>
      </c>
      <c r="DT194" s="12">
        <v>46.738999999999997</v>
      </c>
      <c r="DU194" s="61">
        <f t="shared" si="3895"/>
        <v>59163.2911392405</v>
      </c>
      <c r="DV194" s="60">
        <v>53.994230000000002</v>
      </c>
      <c r="DW194" s="12">
        <v>6138.152</v>
      </c>
      <c r="DX194" s="61">
        <f t="shared" si="3896"/>
        <v>113681.62857401614</v>
      </c>
      <c r="DY194" s="62">
        <v>0</v>
      </c>
      <c r="DZ194" s="17">
        <v>0</v>
      </c>
      <c r="EA194" s="63">
        <v>0</v>
      </c>
      <c r="EB194" s="60">
        <v>132.23559</v>
      </c>
      <c r="EC194" s="12">
        <v>7397.7489999999998</v>
      </c>
      <c r="ED194" s="61">
        <f t="shared" si="3897"/>
        <v>55943.706229162664</v>
      </c>
      <c r="EE194" s="60">
        <v>7.7999999999999999E-4</v>
      </c>
      <c r="EF194" s="12">
        <v>0.95799999999999996</v>
      </c>
      <c r="EG194" s="61">
        <f t="shared" si="3898"/>
        <v>1228205.1282051282</v>
      </c>
      <c r="EH194" s="60">
        <v>14.796290000000001</v>
      </c>
      <c r="EI194" s="12">
        <v>868.16</v>
      </c>
      <c r="EJ194" s="61">
        <f t="shared" si="3899"/>
        <v>58674.167646078844</v>
      </c>
      <c r="EK194" s="62">
        <v>0</v>
      </c>
      <c r="EL194" s="17">
        <v>0</v>
      </c>
      <c r="EM194" s="63">
        <v>0</v>
      </c>
      <c r="EN194" s="62">
        <v>0</v>
      </c>
      <c r="EO194" s="17">
        <v>0</v>
      </c>
      <c r="EP194" s="63">
        <v>0</v>
      </c>
      <c r="EQ194" s="62">
        <v>0</v>
      </c>
      <c r="ER194" s="17">
        <v>0</v>
      </c>
      <c r="ES194" s="63">
        <v>0</v>
      </c>
      <c r="ET194" s="62">
        <v>0</v>
      </c>
      <c r="EU194" s="17">
        <v>0</v>
      </c>
      <c r="EV194" s="63">
        <v>0</v>
      </c>
      <c r="EW194" s="62">
        <v>0</v>
      </c>
      <c r="EX194" s="17">
        <v>0</v>
      </c>
      <c r="EY194" s="63">
        <v>0</v>
      </c>
      <c r="EZ194" s="60">
        <v>1.5E-3</v>
      </c>
      <c r="FA194" s="12">
        <v>1.7999999999999999E-2</v>
      </c>
      <c r="FB194" s="61">
        <f t="shared" si="3900"/>
        <v>11999.999999999998</v>
      </c>
      <c r="FC194" s="62">
        <v>0</v>
      </c>
      <c r="FD194" s="17">
        <v>0</v>
      </c>
      <c r="FE194" s="63">
        <v>0</v>
      </c>
      <c r="FF194" s="60">
        <v>63.5413</v>
      </c>
      <c r="FG194" s="12">
        <v>3200.4940000000001</v>
      </c>
      <c r="FH194" s="61">
        <f t="shared" si="3901"/>
        <v>50368.720816225046</v>
      </c>
      <c r="FI194" s="60">
        <v>1E-3</v>
      </c>
      <c r="FJ194" s="12">
        <v>0.84</v>
      </c>
      <c r="FK194" s="61">
        <f t="shared" si="3902"/>
        <v>840000</v>
      </c>
      <c r="FL194" s="62">
        <v>0</v>
      </c>
      <c r="FM194" s="17">
        <v>0</v>
      </c>
      <c r="FN194" s="63">
        <v>0</v>
      </c>
      <c r="FO194" s="60">
        <v>8.7150300000000005</v>
      </c>
      <c r="FP194" s="12">
        <v>2541.143</v>
      </c>
      <c r="FQ194" s="61">
        <f t="shared" si="3903"/>
        <v>291581.66982787207</v>
      </c>
      <c r="FR194" s="60">
        <v>5.1741599999999996</v>
      </c>
      <c r="FS194" s="12">
        <v>612.02499999999998</v>
      </c>
      <c r="FT194" s="61">
        <f t="shared" si="3904"/>
        <v>118284.90035097486</v>
      </c>
      <c r="FU194" s="60">
        <v>233.13924</v>
      </c>
      <c r="FV194" s="12">
        <v>9755.4339999999993</v>
      </c>
      <c r="FW194" s="61">
        <f t="shared" si="3905"/>
        <v>41843.809733616697</v>
      </c>
      <c r="FX194" s="62">
        <v>0</v>
      </c>
      <c r="FY194" s="17">
        <v>0</v>
      </c>
      <c r="FZ194" s="63">
        <v>0</v>
      </c>
      <c r="GA194" s="60">
        <v>1.1257900000000001</v>
      </c>
      <c r="GB194" s="12">
        <v>153.46600000000001</v>
      </c>
      <c r="GC194" s="61">
        <f t="shared" si="3906"/>
        <v>136318.49634478899</v>
      </c>
      <c r="GD194" s="62">
        <v>0</v>
      </c>
      <c r="GE194" s="17">
        <v>0</v>
      </c>
      <c r="GF194" s="63">
        <v>0</v>
      </c>
      <c r="GG194" s="62">
        <v>0</v>
      </c>
      <c r="GH194" s="17">
        <v>0</v>
      </c>
      <c r="GI194" s="63">
        <v>0</v>
      </c>
      <c r="GJ194" s="60">
        <v>23.40138</v>
      </c>
      <c r="GK194" s="12">
        <v>171.20500000000001</v>
      </c>
      <c r="GL194" s="61">
        <f t="shared" si="3908"/>
        <v>7316.021533772795</v>
      </c>
      <c r="GM194" s="62">
        <v>0</v>
      </c>
      <c r="GN194" s="17">
        <v>0</v>
      </c>
      <c r="GO194" s="63">
        <v>0</v>
      </c>
      <c r="GP194" s="62">
        <v>0</v>
      </c>
      <c r="GQ194" s="17">
        <v>0</v>
      </c>
      <c r="GR194" s="63">
        <v>0</v>
      </c>
      <c r="GS194" s="62">
        <v>0</v>
      </c>
      <c r="GT194" s="17">
        <v>0</v>
      </c>
      <c r="GU194" s="63">
        <v>0</v>
      </c>
      <c r="GV194" s="60">
        <v>4.4999999999999998E-2</v>
      </c>
      <c r="GW194" s="12">
        <v>4.21</v>
      </c>
      <c r="GX194" s="61">
        <f t="shared" si="3950"/>
        <v>93555.555555555562</v>
      </c>
      <c r="GY194" s="60">
        <v>0.23599999999999999</v>
      </c>
      <c r="GZ194" s="12">
        <v>2.8370000000000002</v>
      </c>
      <c r="HA194" s="61">
        <f t="shared" si="3941"/>
        <v>12021.186440677968</v>
      </c>
      <c r="HB194" s="62">
        <v>0</v>
      </c>
      <c r="HC194" s="17">
        <v>0</v>
      </c>
      <c r="HD194" s="63">
        <v>0</v>
      </c>
      <c r="HE194" s="62">
        <v>0</v>
      </c>
      <c r="HF194" s="17">
        <v>0</v>
      </c>
      <c r="HG194" s="63">
        <v>0</v>
      </c>
      <c r="HH194" s="62">
        <v>0</v>
      </c>
      <c r="HI194" s="17">
        <v>0</v>
      </c>
      <c r="HJ194" s="63">
        <v>0</v>
      </c>
      <c r="HK194" s="62">
        <v>0</v>
      </c>
      <c r="HL194" s="17">
        <v>0</v>
      </c>
      <c r="HM194" s="63">
        <v>0</v>
      </c>
      <c r="HN194" s="60">
        <v>4.0400000000000002E-3</v>
      </c>
      <c r="HO194" s="12">
        <v>0.13300000000000001</v>
      </c>
      <c r="HP194" s="61">
        <f t="shared" ref="HP194:HP195" si="3968">HO194/HN194*1000</f>
        <v>32920.792079207924</v>
      </c>
      <c r="HQ194" s="60">
        <v>0.12454000000000001</v>
      </c>
      <c r="HR194" s="12">
        <v>8.5869999999999997</v>
      </c>
      <c r="HS194" s="61">
        <f t="shared" si="3909"/>
        <v>68949.73502489159</v>
      </c>
      <c r="HT194" s="62">
        <v>0</v>
      </c>
      <c r="HU194" s="17">
        <v>0</v>
      </c>
      <c r="HV194" s="63">
        <v>0</v>
      </c>
      <c r="HW194" s="62">
        <v>0</v>
      </c>
      <c r="HX194" s="17">
        <v>0</v>
      </c>
      <c r="HY194" s="63">
        <v>0</v>
      </c>
      <c r="HZ194" s="62">
        <v>0</v>
      </c>
      <c r="IA194" s="17">
        <v>0</v>
      </c>
      <c r="IB194" s="63">
        <v>0</v>
      </c>
      <c r="IC194" s="62">
        <v>0</v>
      </c>
      <c r="ID194" s="17">
        <v>0</v>
      </c>
      <c r="IE194" s="63">
        <v>0</v>
      </c>
      <c r="IF194" s="62">
        <v>0</v>
      </c>
      <c r="IG194" s="17">
        <v>0</v>
      </c>
      <c r="IH194" s="63">
        <v>0</v>
      </c>
      <c r="II194" s="60">
        <v>0.25739999999999996</v>
      </c>
      <c r="IJ194" s="12">
        <v>14.143000000000001</v>
      </c>
      <c r="IK194" s="61">
        <f t="shared" si="3942"/>
        <v>54945.609945609962</v>
      </c>
      <c r="IL194" s="62">
        <v>0</v>
      </c>
      <c r="IM194" s="17">
        <v>0</v>
      </c>
      <c r="IN194" s="63">
        <v>0</v>
      </c>
      <c r="IO194" s="62">
        <v>0</v>
      </c>
      <c r="IP194" s="17">
        <v>0</v>
      </c>
      <c r="IQ194" s="63">
        <v>0</v>
      </c>
      <c r="IR194" s="62">
        <v>0</v>
      </c>
      <c r="IS194" s="17">
        <v>0</v>
      </c>
      <c r="IT194" s="63">
        <v>0</v>
      </c>
      <c r="IU194" s="60">
        <v>3.1404999999999998</v>
      </c>
      <c r="IV194" s="12">
        <v>140.93199999999999</v>
      </c>
      <c r="IW194" s="61">
        <f t="shared" si="3911"/>
        <v>44875.656742556916</v>
      </c>
      <c r="IX194" s="60">
        <v>74.930970000000002</v>
      </c>
      <c r="IY194" s="12">
        <v>4415.93</v>
      </c>
      <c r="IZ194" s="61">
        <f t="shared" si="3912"/>
        <v>58933.308884163649</v>
      </c>
      <c r="JA194" s="60">
        <v>5.3876899999999992</v>
      </c>
      <c r="JB194" s="12">
        <v>1923.365</v>
      </c>
      <c r="JC194" s="61">
        <f t="shared" si="3913"/>
        <v>356992.51441712497</v>
      </c>
      <c r="JD194" s="62">
        <v>0</v>
      </c>
      <c r="JE194" s="17">
        <v>0</v>
      </c>
      <c r="JF194" s="63">
        <v>0</v>
      </c>
      <c r="JG194" s="60">
        <v>0.14249999999999999</v>
      </c>
      <c r="JH194" s="12">
        <v>6.9880000000000004</v>
      </c>
      <c r="JI194" s="61">
        <f t="shared" si="3914"/>
        <v>49038.596491228076</v>
      </c>
      <c r="JJ194" s="62">
        <v>0</v>
      </c>
      <c r="JK194" s="17">
        <v>0</v>
      </c>
      <c r="JL194" s="63">
        <v>0</v>
      </c>
      <c r="JM194" s="60">
        <v>2.8976599999999997</v>
      </c>
      <c r="JN194" s="12">
        <v>68.478999999999999</v>
      </c>
      <c r="JO194" s="61">
        <f t="shared" si="3915"/>
        <v>23632.51727255786</v>
      </c>
      <c r="JP194" s="62">
        <v>0</v>
      </c>
      <c r="JQ194" s="17">
        <v>0</v>
      </c>
      <c r="JR194" s="63">
        <v>0</v>
      </c>
      <c r="JS194" s="62">
        <v>0</v>
      </c>
      <c r="JT194" s="17">
        <v>0</v>
      </c>
      <c r="JU194" s="63">
        <v>0</v>
      </c>
      <c r="JV194" s="62">
        <v>0</v>
      </c>
      <c r="JW194" s="17">
        <v>0</v>
      </c>
      <c r="JX194" s="63">
        <v>0</v>
      </c>
      <c r="JY194" s="62">
        <v>0</v>
      </c>
      <c r="JZ194" s="17">
        <v>0</v>
      </c>
      <c r="KA194" s="63">
        <v>0</v>
      </c>
      <c r="KB194" s="60">
        <v>2.58E-2</v>
      </c>
      <c r="KC194" s="12">
        <v>9.3859999999999992</v>
      </c>
      <c r="KD194" s="61">
        <f t="shared" si="3916"/>
        <v>363798.44961240311</v>
      </c>
      <c r="KE194" s="60">
        <v>326.46689000000003</v>
      </c>
      <c r="KF194" s="12">
        <v>21073.113000000001</v>
      </c>
      <c r="KG194" s="61">
        <f t="shared" si="3917"/>
        <v>64549.005260533464</v>
      </c>
      <c r="KH194" s="60">
        <v>0.27010000000000001</v>
      </c>
      <c r="KI194" s="12">
        <v>34.805</v>
      </c>
      <c r="KJ194" s="61">
        <f t="shared" si="3957"/>
        <v>128859.68159940762</v>
      </c>
      <c r="KK194" s="62">
        <v>0</v>
      </c>
      <c r="KL194" s="17">
        <v>0</v>
      </c>
      <c r="KM194" s="63">
        <v>0</v>
      </c>
      <c r="KN194" s="62">
        <v>0</v>
      </c>
      <c r="KO194" s="17">
        <v>0</v>
      </c>
      <c r="KP194" s="63">
        <v>0</v>
      </c>
      <c r="KQ194" s="62">
        <v>0</v>
      </c>
      <c r="KR194" s="17">
        <v>0</v>
      </c>
      <c r="KS194" s="63">
        <v>0</v>
      </c>
      <c r="KT194" s="60">
        <v>7.1439300000000001</v>
      </c>
      <c r="KU194" s="12">
        <v>932.15200000000004</v>
      </c>
      <c r="KV194" s="61">
        <f t="shared" si="3918"/>
        <v>130481.68165141596</v>
      </c>
      <c r="KW194" s="62">
        <v>0</v>
      </c>
      <c r="KX194" s="17">
        <v>0</v>
      </c>
      <c r="KY194" s="63">
        <v>0</v>
      </c>
      <c r="KZ194" s="62">
        <v>0</v>
      </c>
      <c r="LA194" s="17">
        <v>0</v>
      </c>
      <c r="LB194" s="63">
        <v>0</v>
      </c>
      <c r="LC194" s="60">
        <v>5.0000000000000001E-4</v>
      </c>
      <c r="LD194" s="12">
        <v>1.446</v>
      </c>
      <c r="LE194" s="61">
        <f t="shared" si="3944"/>
        <v>2892000</v>
      </c>
      <c r="LF194" s="62">
        <v>0</v>
      </c>
      <c r="LG194" s="17">
        <v>0</v>
      </c>
      <c r="LH194" s="63">
        <v>0</v>
      </c>
      <c r="LI194" s="62">
        <v>0</v>
      </c>
      <c r="LJ194" s="17">
        <v>0</v>
      </c>
      <c r="LK194" s="63">
        <v>0</v>
      </c>
      <c r="LL194" s="60">
        <v>0.315</v>
      </c>
      <c r="LM194" s="12">
        <v>41.267000000000003</v>
      </c>
      <c r="LN194" s="61">
        <f t="shared" si="3920"/>
        <v>131006.34920634923</v>
      </c>
      <c r="LO194" s="62">
        <v>0</v>
      </c>
      <c r="LP194" s="17">
        <v>0</v>
      </c>
      <c r="LQ194" s="63">
        <v>0</v>
      </c>
      <c r="LR194" s="62">
        <v>0</v>
      </c>
      <c r="LS194" s="17">
        <v>0</v>
      </c>
      <c r="LT194" s="63">
        <v>0</v>
      </c>
      <c r="LU194" s="62">
        <v>0</v>
      </c>
      <c r="LV194" s="17">
        <v>0</v>
      </c>
      <c r="LW194" s="63">
        <v>0</v>
      </c>
      <c r="LX194" s="60">
        <v>43.306280000000001</v>
      </c>
      <c r="LY194" s="12">
        <v>3440.7069999999999</v>
      </c>
      <c r="LZ194" s="61">
        <f t="shared" si="3923"/>
        <v>79450.532347733402</v>
      </c>
      <c r="MA194" s="62">
        <v>0</v>
      </c>
      <c r="MB194" s="17">
        <v>0</v>
      </c>
      <c r="MC194" s="63">
        <v>0</v>
      </c>
      <c r="MD194" s="62">
        <v>0</v>
      </c>
      <c r="ME194" s="17">
        <v>0</v>
      </c>
      <c r="MF194" s="63">
        <v>0</v>
      </c>
      <c r="MG194" s="60">
        <v>0.10031999999999999</v>
      </c>
      <c r="MH194" s="12">
        <v>1773.4839999999999</v>
      </c>
      <c r="MI194" s="61">
        <f t="shared" si="3925"/>
        <v>17678269.537480064</v>
      </c>
      <c r="MJ194" s="60">
        <v>2.0453999999999999</v>
      </c>
      <c r="MK194" s="12">
        <v>943.20500000000004</v>
      </c>
      <c r="ML194" s="61">
        <f t="shared" si="3945"/>
        <v>461134.74137088103</v>
      </c>
      <c r="MM194" s="60">
        <v>14.675139999999999</v>
      </c>
      <c r="MN194" s="12">
        <v>2071.59</v>
      </c>
      <c r="MO194" s="61">
        <f t="shared" si="3926"/>
        <v>141163.21888581643</v>
      </c>
      <c r="MP194" s="62">
        <v>0</v>
      </c>
      <c r="MQ194" s="17">
        <v>0</v>
      </c>
      <c r="MR194" s="63">
        <v>0</v>
      </c>
      <c r="MS194" s="60">
        <v>20.783900000000003</v>
      </c>
      <c r="MT194" s="12">
        <v>366.84899999999999</v>
      </c>
      <c r="MU194" s="61">
        <f t="shared" si="3927"/>
        <v>17650.633422986059</v>
      </c>
      <c r="MV194" s="62">
        <v>0</v>
      </c>
      <c r="MW194" s="17">
        <v>0</v>
      </c>
      <c r="MX194" s="63">
        <v>0</v>
      </c>
      <c r="MY194" s="60">
        <v>60.027629999999995</v>
      </c>
      <c r="MZ194" s="12">
        <v>1023.724</v>
      </c>
      <c r="NA194" s="61">
        <f t="shared" si="3928"/>
        <v>17054.213201487382</v>
      </c>
      <c r="NB194" s="62">
        <v>0</v>
      </c>
      <c r="NC194" s="17">
        <v>0</v>
      </c>
      <c r="ND194" s="63">
        <v>0</v>
      </c>
      <c r="NE194" s="62">
        <v>0</v>
      </c>
      <c r="NF194" s="17">
        <v>0</v>
      </c>
      <c r="NG194" s="63">
        <v>0</v>
      </c>
      <c r="NH194" s="62">
        <v>0</v>
      </c>
      <c r="NI194" s="17">
        <v>0</v>
      </c>
      <c r="NJ194" s="63">
        <v>0</v>
      </c>
      <c r="NK194" s="60">
        <v>0.53515999999999997</v>
      </c>
      <c r="NL194" s="12">
        <v>95.724999999999994</v>
      </c>
      <c r="NM194" s="61">
        <f t="shared" si="3929"/>
        <v>178871.73929292173</v>
      </c>
      <c r="NN194" s="60">
        <v>3.0000000000000001E-3</v>
      </c>
      <c r="NO194" s="12">
        <v>0.75700000000000001</v>
      </c>
      <c r="NP194" s="61">
        <f t="shared" si="3930"/>
        <v>252333.33333333334</v>
      </c>
      <c r="NQ194" s="62">
        <v>0</v>
      </c>
      <c r="NR194" s="17">
        <v>0</v>
      </c>
      <c r="NS194" s="63">
        <v>0</v>
      </c>
      <c r="NT194" s="60">
        <v>1.0794000000000001</v>
      </c>
      <c r="NU194" s="12">
        <v>101.929</v>
      </c>
      <c r="NV194" s="61">
        <f t="shared" si="3946"/>
        <v>94431.165462293866</v>
      </c>
      <c r="NW194" s="60">
        <v>340.80336</v>
      </c>
      <c r="NX194" s="12">
        <v>19444.159</v>
      </c>
      <c r="NY194" s="61">
        <f t="shared" si="3931"/>
        <v>57053.894656437653</v>
      </c>
      <c r="NZ194" s="60">
        <v>191.6909</v>
      </c>
      <c r="OA194" s="12">
        <v>28695.128000000001</v>
      </c>
      <c r="OB194" s="61">
        <f t="shared" si="3932"/>
        <v>149694.78467678957</v>
      </c>
      <c r="OC194" s="62">
        <v>0</v>
      </c>
      <c r="OD194" s="17">
        <v>0</v>
      </c>
      <c r="OE194" s="63">
        <v>0</v>
      </c>
      <c r="OF194" s="72">
        <v>0.60299000000000003</v>
      </c>
      <c r="OG194" s="23">
        <v>13.4</v>
      </c>
      <c r="OH194" s="61">
        <f t="shared" ref="OH194:OH199" si="3969">OG194/OF194*1000</f>
        <v>22222.590756065605</v>
      </c>
      <c r="OI194" s="62">
        <v>0</v>
      </c>
      <c r="OJ194" s="17">
        <v>0</v>
      </c>
      <c r="OK194" s="63">
        <v>0</v>
      </c>
      <c r="OL194" s="62">
        <v>0</v>
      </c>
      <c r="OM194" s="17">
        <v>0</v>
      </c>
      <c r="ON194" s="63">
        <v>0</v>
      </c>
      <c r="OO194" s="62">
        <v>0</v>
      </c>
      <c r="OP194" s="17">
        <v>0</v>
      </c>
      <c r="OQ194" s="63">
        <v>0</v>
      </c>
      <c r="OR194" s="60">
        <v>8.6106499999999997</v>
      </c>
      <c r="OS194" s="12">
        <v>1471.384</v>
      </c>
      <c r="OT194" s="61">
        <f t="shared" si="3933"/>
        <v>170879.5503243077</v>
      </c>
      <c r="OU194" s="62">
        <v>0</v>
      </c>
      <c r="OV194" s="17">
        <v>0</v>
      </c>
      <c r="OW194" s="63">
        <v>0</v>
      </c>
      <c r="OX194" s="62">
        <v>0</v>
      </c>
      <c r="OY194" s="17">
        <v>0</v>
      </c>
      <c r="OZ194" s="63">
        <v>0</v>
      </c>
      <c r="PA194" s="13" t="e">
        <f t="shared" si="3935"/>
        <v>#DIV/0!</v>
      </c>
      <c r="PB194" s="78">
        <f t="shared" si="3936"/>
        <v>129976.124</v>
      </c>
      <c r="PC194" s="6"/>
      <c r="PD194" s="9"/>
      <c r="PE194" s="6"/>
      <c r="PF194" s="6"/>
      <c r="PG194" s="6"/>
      <c r="PH194" s="9"/>
      <c r="PI194" s="6"/>
      <c r="PJ194" s="6"/>
      <c r="PK194" s="6"/>
      <c r="PL194" s="9"/>
      <c r="PM194" s="6"/>
      <c r="PN194" s="6"/>
      <c r="PO194" s="6"/>
      <c r="PP194" s="9"/>
      <c r="PQ194" s="6"/>
      <c r="PR194" s="6"/>
      <c r="PS194" s="6"/>
      <c r="PT194" s="9"/>
      <c r="PU194" s="6"/>
      <c r="PV194" s="6"/>
      <c r="PW194" s="6"/>
      <c r="PX194" s="9"/>
      <c r="PY194" s="6"/>
      <c r="PZ194" s="6"/>
      <c r="QA194" s="6"/>
      <c r="QB194" s="9"/>
      <c r="QC194" s="6"/>
      <c r="QD194" s="6"/>
      <c r="QE194" s="6"/>
      <c r="QF194" s="2"/>
      <c r="QG194" s="1"/>
      <c r="QH194" s="1"/>
      <c r="QI194" s="1"/>
      <c r="QJ194" s="2"/>
      <c r="QK194" s="1"/>
      <c r="QL194" s="1"/>
      <c r="QM194" s="1"/>
      <c r="QN194" s="2"/>
      <c r="QO194" s="1"/>
      <c r="QP194" s="1"/>
      <c r="QQ194" s="1"/>
    </row>
    <row r="195" spans="1:534" x14ac:dyDescent="0.25">
      <c r="A195" s="46">
        <v>2018</v>
      </c>
      <c r="B195" s="47" t="s">
        <v>12</v>
      </c>
      <c r="C195" s="62">
        <v>0</v>
      </c>
      <c r="D195" s="17">
        <v>0</v>
      </c>
      <c r="E195" s="63">
        <v>0</v>
      </c>
      <c r="F195" s="62">
        <v>0</v>
      </c>
      <c r="G195" s="17">
        <v>0</v>
      </c>
      <c r="H195" s="63">
        <v>0</v>
      </c>
      <c r="I195" s="62">
        <v>0</v>
      </c>
      <c r="J195" s="17">
        <v>0</v>
      </c>
      <c r="K195" s="63">
        <v>0</v>
      </c>
      <c r="L195" s="62">
        <v>0</v>
      </c>
      <c r="M195" s="17">
        <v>0</v>
      </c>
      <c r="N195" s="63">
        <v>0</v>
      </c>
      <c r="O195" s="60">
        <v>12.16944</v>
      </c>
      <c r="P195" s="12">
        <v>162.40600000000001</v>
      </c>
      <c r="Q195" s="61">
        <f t="shared" si="3948"/>
        <v>13345.39633705413</v>
      </c>
      <c r="R195" s="62">
        <v>0</v>
      </c>
      <c r="S195" s="17">
        <v>0</v>
      </c>
      <c r="T195" s="63">
        <v>0</v>
      </c>
      <c r="U195" s="60">
        <v>1.33595</v>
      </c>
      <c r="V195" s="12">
        <v>493.548</v>
      </c>
      <c r="W195" s="61">
        <f t="shared" si="3879"/>
        <v>369435.98188554961</v>
      </c>
      <c r="X195" s="60">
        <v>14.36951</v>
      </c>
      <c r="Y195" s="12">
        <v>564.35599999999999</v>
      </c>
      <c r="Z195" s="61">
        <f t="shared" si="3880"/>
        <v>39274.547287972935</v>
      </c>
      <c r="AA195" s="62">
        <v>0</v>
      </c>
      <c r="AB195" s="17">
        <v>0</v>
      </c>
      <c r="AC195" s="63">
        <v>0</v>
      </c>
      <c r="AD195" s="62">
        <v>0</v>
      </c>
      <c r="AE195" s="17">
        <v>0</v>
      </c>
      <c r="AF195" s="63">
        <v>0</v>
      </c>
      <c r="AG195" s="62">
        <v>0</v>
      </c>
      <c r="AH195" s="17">
        <v>0</v>
      </c>
      <c r="AI195" s="63">
        <v>0</v>
      </c>
      <c r="AJ195" s="60">
        <v>4.6990100000000004</v>
      </c>
      <c r="AK195" s="12">
        <v>343.74299999999999</v>
      </c>
      <c r="AL195" s="61">
        <f t="shared" si="3882"/>
        <v>73152.217169148382</v>
      </c>
      <c r="AM195" s="62">
        <v>2E-3</v>
      </c>
      <c r="AN195" s="17">
        <v>2.8000000000000001E-2</v>
      </c>
      <c r="AO195" s="63">
        <f t="shared" ref="AO195:AO197" si="3970">AN195/AM195*1000</f>
        <v>14000</v>
      </c>
      <c r="AP195" s="60">
        <v>0.20499999999999999</v>
      </c>
      <c r="AQ195" s="12">
        <v>5.85</v>
      </c>
      <c r="AR195" s="61">
        <f t="shared" si="3883"/>
        <v>28536.585365853658</v>
      </c>
      <c r="AS195" s="60">
        <v>0.30001</v>
      </c>
      <c r="AT195" s="12">
        <v>41.573999999999998</v>
      </c>
      <c r="AU195" s="61">
        <f t="shared" si="3884"/>
        <v>138575.38082063932</v>
      </c>
      <c r="AV195" s="60">
        <v>4.5541999999999998</v>
      </c>
      <c r="AW195" s="12">
        <v>1583.252</v>
      </c>
      <c r="AX195" s="61">
        <f t="shared" si="3885"/>
        <v>347646.56800316193</v>
      </c>
      <c r="AY195" s="62">
        <v>0</v>
      </c>
      <c r="AZ195" s="17">
        <v>0</v>
      </c>
      <c r="BA195" s="63">
        <v>0</v>
      </c>
      <c r="BB195" s="62">
        <v>0</v>
      </c>
      <c r="BC195" s="17">
        <v>0</v>
      </c>
      <c r="BD195" s="63">
        <v>0</v>
      </c>
      <c r="BE195" s="62">
        <v>0</v>
      </c>
      <c r="BF195" s="17">
        <v>0</v>
      </c>
      <c r="BG195" s="63">
        <v>0</v>
      </c>
      <c r="BH195" s="62">
        <v>0</v>
      </c>
      <c r="BI195" s="17">
        <v>0</v>
      </c>
      <c r="BJ195" s="63">
        <v>0</v>
      </c>
      <c r="BK195" s="60">
        <v>18.4895</v>
      </c>
      <c r="BL195" s="12">
        <v>5049.8149999999996</v>
      </c>
      <c r="BM195" s="61">
        <f t="shared" si="3886"/>
        <v>273117.98588388</v>
      </c>
      <c r="BN195" s="62">
        <v>0</v>
      </c>
      <c r="BO195" s="17">
        <v>0</v>
      </c>
      <c r="BP195" s="63">
        <v>0</v>
      </c>
      <c r="BQ195" s="62">
        <v>0</v>
      </c>
      <c r="BR195" s="17">
        <v>0</v>
      </c>
      <c r="BS195" s="63">
        <v>0</v>
      </c>
      <c r="BT195" s="60">
        <v>48.300910000000002</v>
      </c>
      <c r="BU195" s="12">
        <v>4526.8040000000001</v>
      </c>
      <c r="BV195" s="61">
        <f t="shared" si="3887"/>
        <v>93720.88434772761</v>
      </c>
      <c r="BW195" s="60">
        <v>5.3331200000000001</v>
      </c>
      <c r="BX195" s="12">
        <v>1220.172</v>
      </c>
      <c r="BY195" s="61">
        <f t="shared" si="3888"/>
        <v>228791.40165606624</v>
      </c>
      <c r="BZ195" s="62">
        <v>0</v>
      </c>
      <c r="CA195" s="17">
        <v>0</v>
      </c>
      <c r="CB195" s="63">
        <v>0</v>
      </c>
      <c r="CC195" s="62">
        <v>0</v>
      </c>
      <c r="CD195" s="17">
        <v>0</v>
      </c>
      <c r="CE195" s="63">
        <v>0</v>
      </c>
      <c r="CF195" s="62">
        <v>0</v>
      </c>
      <c r="CG195" s="17">
        <v>0</v>
      </c>
      <c r="CH195" s="63">
        <v>0</v>
      </c>
      <c r="CI195" s="60">
        <v>8.9999999999999998E-4</v>
      </c>
      <c r="CJ195" s="12">
        <v>3.9E-2</v>
      </c>
      <c r="CK195" s="61">
        <f t="shared" si="3953"/>
        <v>43333.333333333336</v>
      </c>
      <c r="CL195" s="62">
        <v>0</v>
      </c>
      <c r="CM195" s="17">
        <v>0</v>
      </c>
      <c r="CN195" s="63">
        <v>0</v>
      </c>
      <c r="CO195" s="62">
        <v>0</v>
      </c>
      <c r="CP195" s="17">
        <v>0</v>
      </c>
      <c r="CQ195" s="63">
        <v>0</v>
      </c>
      <c r="CR195" s="60">
        <v>8.57822</v>
      </c>
      <c r="CS195" s="12">
        <v>2886.5309999999999</v>
      </c>
      <c r="CT195" s="61">
        <f t="shared" si="3889"/>
        <v>336495.33353073249</v>
      </c>
      <c r="CU195" s="60">
        <v>0</v>
      </c>
      <c r="CV195" s="12">
        <v>0</v>
      </c>
      <c r="CW195" s="61">
        <v>0</v>
      </c>
      <c r="CX195" s="62">
        <v>0</v>
      </c>
      <c r="CY195" s="17">
        <v>0</v>
      </c>
      <c r="CZ195" s="63">
        <v>0</v>
      </c>
      <c r="DA195" s="60">
        <v>11.510399999999999</v>
      </c>
      <c r="DB195" s="12">
        <v>381.661</v>
      </c>
      <c r="DC195" s="61">
        <f t="shared" si="3892"/>
        <v>33157.926744509321</v>
      </c>
      <c r="DD195" s="62">
        <v>0</v>
      </c>
      <c r="DE195" s="17">
        <v>0</v>
      </c>
      <c r="DF195" s="63">
        <v>0</v>
      </c>
      <c r="DG195" s="62">
        <v>0</v>
      </c>
      <c r="DH195" s="17">
        <v>0</v>
      </c>
      <c r="DI195" s="63">
        <v>0</v>
      </c>
      <c r="DJ195" s="60">
        <v>40.520849999999996</v>
      </c>
      <c r="DK195" s="12">
        <v>3544.37</v>
      </c>
      <c r="DL195" s="61">
        <f t="shared" si="3893"/>
        <v>87470.27764718658</v>
      </c>
      <c r="DM195" s="60">
        <v>11.5695</v>
      </c>
      <c r="DN195" s="12">
        <v>51.914000000000001</v>
      </c>
      <c r="DO195" s="61">
        <f t="shared" si="3894"/>
        <v>4487.1429188815418</v>
      </c>
      <c r="DP195" s="62">
        <v>0</v>
      </c>
      <c r="DQ195" s="17">
        <v>0</v>
      </c>
      <c r="DR195" s="63">
        <v>0</v>
      </c>
      <c r="DS195" s="62">
        <v>0</v>
      </c>
      <c r="DT195" s="17">
        <v>0</v>
      </c>
      <c r="DU195" s="63">
        <v>0</v>
      </c>
      <c r="DV195" s="60">
        <v>29.722519999999999</v>
      </c>
      <c r="DW195" s="12">
        <v>8221.0810000000001</v>
      </c>
      <c r="DX195" s="61">
        <f t="shared" si="3896"/>
        <v>276594.34664355515</v>
      </c>
      <c r="DY195" s="62">
        <v>0</v>
      </c>
      <c r="DZ195" s="17">
        <v>0</v>
      </c>
      <c r="EA195" s="63">
        <v>0</v>
      </c>
      <c r="EB195" s="60">
        <v>127.52816999999999</v>
      </c>
      <c r="EC195" s="12">
        <v>13753.214</v>
      </c>
      <c r="ED195" s="61">
        <f t="shared" si="3897"/>
        <v>107844.51780339984</v>
      </c>
      <c r="EE195" s="60">
        <v>1.6999999999999999E-3</v>
      </c>
      <c r="EF195" s="12">
        <v>0.748</v>
      </c>
      <c r="EG195" s="61">
        <f t="shared" si="3898"/>
        <v>440000</v>
      </c>
      <c r="EH195" s="62">
        <v>16.024799999999999</v>
      </c>
      <c r="EI195" s="17">
        <v>991.71600000000001</v>
      </c>
      <c r="EJ195" s="61">
        <f t="shared" si="3899"/>
        <v>61886.326194398687</v>
      </c>
      <c r="EK195" s="62">
        <v>0</v>
      </c>
      <c r="EL195" s="17">
        <v>0</v>
      </c>
      <c r="EM195" s="63">
        <v>0</v>
      </c>
      <c r="EN195" s="62">
        <v>0</v>
      </c>
      <c r="EO195" s="17">
        <v>0</v>
      </c>
      <c r="EP195" s="63">
        <v>0</v>
      </c>
      <c r="EQ195" s="62">
        <v>0</v>
      </c>
      <c r="ER195" s="17">
        <v>0</v>
      </c>
      <c r="ES195" s="63">
        <v>0</v>
      </c>
      <c r="ET195" s="62">
        <v>0</v>
      </c>
      <c r="EU195" s="17">
        <v>0</v>
      </c>
      <c r="EV195" s="63">
        <v>0</v>
      </c>
      <c r="EW195" s="60">
        <v>3.5298600000000002</v>
      </c>
      <c r="EX195" s="12">
        <v>122.857</v>
      </c>
      <c r="EY195" s="61">
        <f t="shared" si="3939"/>
        <v>34805.063090320858</v>
      </c>
      <c r="EZ195" s="60">
        <v>0.33379999999999999</v>
      </c>
      <c r="FA195" s="12">
        <v>38.488999999999997</v>
      </c>
      <c r="FB195" s="61">
        <f t="shared" si="3900"/>
        <v>115305.57219892151</v>
      </c>
      <c r="FC195" s="62">
        <v>0</v>
      </c>
      <c r="FD195" s="17">
        <v>0</v>
      </c>
      <c r="FE195" s="63">
        <v>0</v>
      </c>
      <c r="FF195" s="60">
        <v>41.751980000000003</v>
      </c>
      <c r="FG195" s="12">
        <v>4892.9350000000004</v>
      </c>
      <c r="FH195" s="61">
        <f t="shared" si="3901"/>
        <v>117190.49012765383</v>
      </c>
      <c r="FI195" s="60">
        <v>5.0000000000000001E-3</v>
      </c>
      <c r="FJ195" s="12">
        <v>0.7</v>
      </c>
      <c r="FK195" s="61">
        <f t="shared" si="3902"/>
        <v>140000</v>
      </c>
      <c r="FL195" s="62">
        <v>0</v>
      </c>
      <c r="FM195" s="17">
        <v>0</v>
      </c>
      <c r="FN195" s="63">
        <v>0</v>
      </c>
      <c r="FO195" s="60">
        <v>4.0780599999999998</v>
      </c>
      <c r="FP195" s="12">
        <v>341.04199999999997</v>
      </c>
      <c r="FQ195" s="61">
        <f t="shared" si="3903"/>
        <v>83628.490017312142</v>
      </c>
      <c r="FR195" s="60">
        <v>3.42144</v>
      </c>
      <c r="FS195" s="12">
        <v>466.048</v>
      </c>
      <c r="FT195" s="61">
        <f t="shared" si="3904"/>
        <v>136213.99176954734</v>
      </c>
      <c r="FU195" s="60">
        <v>154.72471999999999</v>
      </c>
      <c r="FV195" s="12">
        <v>13340.321</v>
      </c>
      <c r="FW195" s="61">
        <f t="shared" si="3905"/>
        <v>86219.713307608516</v>
      </c>
      <c r="FX195" s="62">
        <v>0</v>
      </c>
      <c r="FY195" s="17">
        <v>0</v>
      </c>
      <c r="FZ195" s="63">
        <v>0</v>
      </c>
      <c r="GA195" s="60">
        <v>0.85832000000000008</v>
      </c>
      <c r="GB195" s="12">
        <v>128.84899999999999</v>
      </c>
      <c r="GC195" s="61">
        <f t="shared" si="3906"/>
        <v>150117.67173082297</v>
      </c>
      <c r="GD195" s="62">
        <v>0</v>
      </c>
      <c r="GE195" s="17">
        <v>0</v>
      </c>
      <c r="GF195" s="63">
        <v>0</v>
      </c>
      <c r="GG195" s="60">
        <v>2.7199999999999998E-2</v>
      </c>
      <c r="GH195" s="12">
        <v>0.90900000000000003</v>
      </c>
      <c r="GI195" s="61">
        <f t="shared" si="3940"/>
        <v>33419.117647058825</v>
      </c>
      <c r="GJ195" s="60">
        <v>14.924719999999999</v>
      </c>
      <c r="GK195" s="12">
        <v>101.042</v>
      </c>
      <c r="GL195" s="61">
        <f t="shared" si="3908"/>
        <v>6770.1102600249787</v>
      </c>
      <c r="GM195" s="62">
        <v>0</v>
      </c>
      <c r="GN195" s="17">
        <v>0</v>
      </c>
      <c r="GO195" s="63">
        <v>0</v>
      </c>
      <c r="GP195" s="62">
        <v>0</v>
      </c>
      <c r="GQ195" s="17">
        <v>0</v>
      </c>
      <c r="GR195" s="63">
        <v>0</v>
      </c>
      <c r="GS195" s="62">
        <v>0</v>
      </c>
      <c r="GT195" s="17">
        <v>0</v>
      </c>
      <c r="GU195" s="63">
        <v>0</v>
      </c>
      <c r="GV195" s="62">
        <v>0</v>
      </c>
      <c r="GW195" s="17">
        <v>0</v>
      </c>
      <c r="GX195" s="63">
        <v>0</v>
      </c>
      <c r="GY195" s="60">
        <v>2.1640000000000001</v>
      </c>
      <c r="GZ195" s="12">
        <v>53.966000000000001</v>
      </c>
      <c r="HA195" s="61">
        <f t="shared" si="3941"/>
        <v>24938.07763401109</v>
      </c>
      <c r="HB195" s="62">
        <v>0</v>
      </c>
      <c r="HC195" s="17">
        <v>0</v>
      </c>
      <c r="HD195" s="63">
        <v>0</v>
      </c>
      <c r="HE195" s="60">
        <v>8.9999999999999998E-4</v>
      </c>
      <c r="HF195" s="12">
        <v>1.256</v>
      </c>
      <c r="HG195" s="61">
        <f t="shared" si="3961"/>
        <v>1395555.5555555557</v>
      </c>
      <c r="HH195" s="62">
        <v>0</v>
      </c>
      <c r="HI195" s="17">
        <v>0</v>
      </c>
      <c r="HJ195" s="63">
        <v>0</v>
      </c>
      <c r="HK195" s="60">
        <v>4.2250000000000003E-2</v>
      </c>
      <c r="HL195" s="12">
        <v>28.693000000000001</v>
      </c>
      <c r="HM195" s="61">
        <f t="shared" ref="HM195:HM197" si="3971">HL195/HK195*1000</f>
        <v>679124.2603550296</v>
      </c>
      <c r="HN195" s="60">
        <v>8.8999999999999999E-3</v>
      </c>
      <c r="HO195" s="12">
        <v>0.14799999999999999</v>
      </c>
      <c r="HP195" s="61">
        <f t="shared" si="3968"/>
        <v>16629.213483146068</v>
      </c>
      <c r="HQ195" s="60">
        <v>4.1619999999999999</v>
      </c>
      <c r="HR195" s="12">
        <v>117.245</v>
      </c>
      <c r="HS195" s="61">
        <f t="shared" si="3909"/>
        <v>28170.350792888035</v>
      </c>
      <c r="HT195" s="62">
        <v>0</v>
      </c>
      <c r="HU195" s="17">
        <v>0</v>
      </c>
      <c r="HV195" s="63">
        <v>0</v>
      </c>
      <c r="HW195" s="62">
        <v>0</v>
      </c>
      <c r="HX195" s="17">
        <v>0</v>
      </c>
      <c r="HY195" s="63">
        <v>0</v>
      </c>
      <c r="HZ195" s="62">
        <v>0</v>
      </c>
      <c r="IA195" s="17">
        <v>0</v>
      </c>
      <c r="IB195" s="63">
        <v>0</v>
      </c>
      <c r="IC195" s="62">
        <v>0</v>
      </c>
      <c r="ID195" s="17">
        <v>0</v>
      </c>
      <c r="IE195" s="63">
        <v>0</v>
      </c>
      <c r="IF195" s="62">
        <v>0</v>
      </c>
      <c r="IG195" s="17">
        <v>0</v>
      </c>
      <c r="IH195" s="63">
        <v>0</v>
      </c>
      <c r="II195" s="60">
        <v>17.75844</v>
      </c>
      <c r="IJ195" s="12">
        <v>678.38300000000004</v>
      </c>
      <c r="IK195" s="61">
        <f t="shared" si="3942"/>
        <v>38200.596448787168</v>
      </c>
      <c r="IL195" s="60">
        <v>1.8E-3</v>
      </c>
      <c r="IM195" s="12">
        <v>0.499</v>
      </c>
      <c r="IN195" s="61">
        <f t="shared" si="3910"/>
        <v>277222.22222222225</v>
      </c>
      <c r="IO195" s="62">
        <v>0</v>
      </c>
      <c r="IP195" s="17">
        <v>0</v>
      </c>
      <c r="IQ195" s="63">
        <v>0</v>
      </c>
      <c r="IR195" s="62">
        <v>0</v>
      </c>
      <c r="IS195" s="17">
        <v>0</v>
      </c>
      <c r="IT195" s="63">
        <v>0</v>
      </c>
      <c r="IU195" s="60">
        <v>2.2364499999999996</v>
      </c>
      <c r="IV195" s="12">
        <v>80.685000000000002</v>
      </c>
      <c r="IW195" s="61">
        <f t="shared" si="3911"/>
        <v>36077.265308860027</v>
      </c>
      <c r="IX195" s="60">
        <v>98.455219999999997</v>
      </c>
      <c r="IY195" s="12">
        <v>4592.3540000000003</v>
      </c>
      <c r="IZ195" s="61">
        <f t="shared" si="3912"/>
        <v>46644.088551119996</v>
      </c>
      <c r="JA195" s="60">
        <v>1.3593</v>
      </c>
      <c r="JB195" s="12">
        <v>613.24099999999999</v>
      </c>
      <c r="JC195" s="61">
        <f t="shared" si="3913"/>
        <v>451144.70683440001</v>
      </c>
      <c r="JD195" s="62">
        <v>0</v>
      </c>
      <c r="JE195" s="17">
        <v>0</v>
      </c>
      <c r="JF195" s="63">
        <v>0</v>
      </c>
      <c r="JG195" s="60">
        <v>2.22905</v>
      </c>
      <c r="JH195" s="12">
        <v>7.3520000000000003</v>
      </c>
      <c r="JI195" s="61">
        <f t="shared" si="3914"/>
        <v>3298.2660774769524</v>
      </c>
      <c r="JJ195" s="62">
        <v>0</v>
      </c>
      <c r="JK195" s="17">
        <v>0</v>
      </c>
      <c r="JL195" s="63">
        <v>0</v>
      </c>
      <c r="JM195" s="60">
        <v>0.41799999999999998</v>
      </c>
      <c r="JN195" s="12">
        <v>23.852</v>
      </c>
      <c r="JO195" s="61">
        <f t="shared" si="3915"/>
        <v>57062.200956937799</v>
      </c>
      <c r="JP195" s="62">
        <v>0</v>
      </c>
      <c r="JQ195" s="17">
        <v>0</v>
      </c>
      <c r="JR195" s="63">
        <v>0</v>
      </c>
      <c r="JS195" s="62">
        <v>0</v>
      </c>
      <c r="JT195" s="17">
        <v>0</v>
      </c>
      <c r="JU195" s="63">
        <v>0</v>
      </c>
      <c r="JV195" s="62">
        <v>0</v>
      </c>
      <c r="JW195" s="17">
        <v>0</v>
      </c>
      <c r="JX195" s="63">
        <v>0</v>
      </c>
      <c r="JY195" s="62">
        <v>0</v>
      </c>
      <c r="JZ195" s="17">
        <v>0</v>
      </c>
      <c r="KA195" s="63">
        <v>0</v>
      </c>
      <c r="KB195" s="60">
        <v>0.19268000000000002</v>
      </c>
      <c r="KC195" s="12">
        <v>31.222000000000001</v>
      </c>
      <c r="KD195" s="61">
        <f t="shared" si="3916"/>
        <v>162040.68922565912</v>
      </c>
      <c r="KE195" s="60">
        <v>374.09652</v>
      </c>
      <c r="KF195" s="12">
        <v>22899.517</v>
      </c>
      <c r="KG195" s="61">
        <f t="shared" si="3917"/>
        <v>61212.857580177435</v>
      </c>
      <c r="KH195" s="60">
        <v>0</v>
      </c>
      <c r="KI195" s="12">
        <v>0</v>
      </c>
      <c r="KJ195" s="61">
        <v>0</v>
      </c>
      <c r="KK195" s="60">
        <v>4.202</v>
      </c>
      <c r="KL195" s="12">
        <v>940.04</v>
      </c>
      <c r="KM195" s="61">
        <f t="shared" si="3966"/>
        <v>223712.5178486435</v>
      </c>
      <c r="KN195" s="62">
        <v>0</v>
      </c>
      <c r="KO195" s="17">
        <v>0</v>
      </c>
      <c r="KP195" s="63">
        <v>0</v>
      </c>
      <c r="KQ195" s="60">
        <v>21.445709999999998</v>
      </c>
      <c r="KR195" s="12">
        <v>3794.17</v>
      </c>
      <c r="KS195" s="61">
        <f t="shared" si="3952"/>
        <v>176919.76623762984</v>
      </c>
      <c r="KT195" s="60">
        <v>9.1360100000000006</v>
      </c>
      <c r="KU195" s="12">
        <v>1214.7280000000001</v>
      </c>
      <c r="KV195" s="61">
        <f t="shared" si="3918"/>
        <v>132960.44991194186</v>
      </c>
      <c r="KW195" s="62">
        <v>0</v>
      </c>
      <c r="KX195" s="17">
        <v>0</v>
      </c>
      <c r="KY195" s="63">
        <v>0</v>
      </c>
      <c r="KZ195" s="60">
        <v>2.5499999999999998E-2</v>
      </c>
      <c r="LA195" s="12">
        <v>3.0779999999999998</v>
      </c>
      <c r="LB195" s="61">
        <f t="shared" si="3919"/>
        <v>120705.88235294117</v>
      </c>
      <c r="LC195" s="62">
        <v>0</v>
      </c>
      <c r="LD195" s="17">
        <v>0</v>
      </c>
      <c r="LE195" s="63">
        <v>0</v>
      </c>
      <c r="LF195" s="62">
        <v>0</v>
      </c>
      <c r="LG195" s="17">
        <v>0</v>
      </c>
      <c r="LH195" s="63">
        <v>0</v>
      </c>
      <c r="LI195" s="62">
        <v>0</v>
      </c>
      <c r="LJ195" s="17">
        <v>0</v>
      </c>
      <c r="LK195" s="63">
        <v>0</v>
      </c>
      <c r="LL195" s="60">
        <v>1.9535</v>
      </c>
      <c r="LM195" s="12">
        <v>69.149000000000001</v>
      </c>
      <c r="LN195" s="61">
        <f t="shared" si="3920"/>
        <v>35397.49168159713</v>
      </c>
      <c r="LO195" s="60">
        <v>42.128639999999997</v>
      </c>
      <c r="LP195" s="12">
        <v>571.60500000000002</v>
      </c>
      <c r="LQ195" s="61">
        <f t="shared" si="3921"/>
        <v>13568.085748792273</v>
      </c>
      <c r="LR195" s="62">
        <v>0</v>
      </c>
      <c r="LS195" s="17">
        <v>0</v>
      </c>
      <c r="LT195" s="63">
        <v>0</v>
      </c>
      <c r="LU195" s="60">
        <v>0.11943000000000001</v>
      </c>
      <c r="LV195" s="12">
        <v>111.84099999999999</v>
      </c>
      <c r="LW195" s="61">
        <f t="shared" si="3922"/>
        <v>936456.50171648653</v>
      </c>
      <c r="LX195" s="60">
        <v>24.668710000000001</v>
      </c>
      <c r="LY195" s="12">
        <v>757.84699999999998</v>
      </c>
      <c r="LZ195" s="61">
        <f t="shared" si="3923"/>
        <v>30720.982167288032</v>
      </c>
      <c r="MA195" s="62">
        <v>0</v>
      </c>
      <c r="MB195" s="17">
        <v>0</v>
      </c>
      <c r="MC195" s="63">
        <v>0</v>
      </c>
      <c r="MD195" s="62">
        <v>0</v>
      </c>
      <c r="ME195" s="17">
        <v>0</v>
      </c>
      <c r="MF195" s="63">
        <v>0</v>
      </c>
      <c r="MG195" s="60">
        <v>40.520849999999996</v>
      </c>
      <c r="MH195" s="12">
        <v>3544.37</v>
      </c>
      <c r="MI195" s="61">
        <f t="shared" si="3925"/>
        <v>87470.27764718658</v>
      </c>
      <c r="MJ195" s="60">
        <v>1.01627</v>
      </c>
      <c r="MK195" s="12">
        <v>174.24199999999999</v>
      </c>
      <c r="ML195" s="61">
        <f t="shared" si="3945"/>
        <v>171452.46834010645</v>
      </c>
      <c r="MM195" s="60">
        <v>31.09807</v>
      </c>
      <c r="MN195" s="12">
        <v>11545.618</v>
      </c>
      <c r="MO195" s="61">
        <f t="shared" si="3926"/>
        <v>371264.7762385254</v>
      </c>
      <c r="MP195" s="62">
        <v>0</v>
      </c>
      <c r="MQ195" s="17">
        <v>0</v>
      </c>
      <c r="MR195" s="63">
        <v>0</v>
      </c>
      <c r="MS195" s="60">
        <v>2.5497299999999998</v>
      </c>
      <c r="MT195" s="12">
        <v>17.347999999999999</v>
      </c>
      <c r="MU195" s="61">
        <f t="shared" si="3927"/>
        <v>6803.8576633604343</v>
      </c>
      <c r="MV195" s="62">
        <v>0</v>
      </c>
      <c r="MW195" s="17">
        <v>0</v>
      </c>
      <c r="MX195" s="63">
        <v>0</v>
      </c>
      <c r="MY195" s="60">
        <v>4.3E-3</v>
      </c>
      <c r="MZ195" s="12">
        <v>0.90900000000000003</v>
      </c>
      <c r="NA195" s="61">
        <f t="shared" si="3928"/>
        <v>211395.34883720928</v>
      </c>
      <c r="NB195" s="62">
        <v>0</v>
      </c>
      <c r="NC195" s="17">
        <v>0</v>
      </c>
      <c r="ND195" s="63">
        <v>0</v>
      </c>
      <c r="NE195" s="62">
        <v>0</v>
      </c>
      <c r="NF195" s="17">
        <v>0</v>
      </c>
      <c r="NG195" s="63">
        <v>0</v>
      </c>
      <c r="NH195" s="62">
        <v>0</v>
      </c>
      <c r="NI195" s="17">
        <v>0</v>
      </c>
      <c r="NJ195" s="63">
        <v>0</v>
      </c>
      <c r="NK195" s="60">
        <v>0.50992000000000004</v>
      </c>
      <c r="NL195" s="12">
        <v>91.328000000000003</v>
      </c>
      <c r="NM195" s="61">
        <f t="shared" si="3929"/>
        <v>179102.60433009101</v>
      </c>
      <c r="NN195" s="60">
        <v>2.5499999999999998E-2</v>
      </c>
      <c r="NO195" s="12">
        <v>0.84</v>
      </c>
      <c r="NP195" s="61">
        <f t="shared" si="3930"/>
        <v>32941.176470588238</v>
      </c>
      <c r="NQ195" s="62">
        <v>0</v>
      </c>
      <c r="NR195" s="17">
        <v>0</v>
      </c>
      <c r="NS195" s="63">
        <v>0</v>
      </c>
      <c r="NT195" s="60">
        <v>1.3209000000000002</v>
      </c>
      <c r="NU195" s="12">
        <v>7.008</v>
      </c>
      <c r="NV195" s="61">
        <f t="shared" si="3946"/>
        <v>5305.4735407676571</v>
      </c>
      <c r="NW195" s="60">
        <v>351.73338000000001</v>
      </c>
      <c r="NX195" s="12">
        <v>23216.289000000001</v>
      </c>
      <c r="NY195" s="61">
        <f t="shared" si="3931"/>
        <v>66005.361788522889</v>
      </c>
      <c r="NZ195" s="60">
        <v>220.57719</v>
      </c>
      <c r="OA195" s="12">
        <v>27890.01</v>
      </c>
      <c r="OB195" s="61">
        <f t="shared" si="3932"/>
        <v>126441.04315591289</v>
      </c>
      <c r="OC195" s="62">
        <v>0</v>
      </c>
      <c r="OD195" s="17">
        <v>0</v>
      </c>
      <c r="OE195" s="63">
        <v>0</v>
      </c>
      <c r="OF195" s="72">
        <v>0.25800000000000001</v>
      </c>
      <c r="OG195" s="23">
        <v>7.1639999999999997</v>
      </c>
      <c r="OH195" s="61">
        <f t="shared" si="3969"/>
        <v>27767.441860465115</v>
      </c>
      <c r="OI195" s="62">
        <v>0</v>
      </c>
      <c r="OJ195" s="17">
        <v>0</v>
      </c>
      <c r="OK195" s="63">
        <v>0</v>
      </c>
      <c r="OL195" s="62">
        <v>0</v>
      </c>
      <c r="OM195" s="17">
        <v>0</v>
      </c>
      <c r="ON195" s="63">
        <v>0</v>
      </c>
      <c r="OO195" s="62">
        <v>0</v>
      </c>
      <c r="OP195" s="17">
        <v>0</v>
      </c>
      <c r="OQ195" s="63">
        <v>0</v>
      </c>
      <c r="OR195" s="60">
        <v>31.221439999999998</v>
      </c>
      <c r="OS195" s="12">
        <v>4926.4960000000001</v>
      </c>
      <c r="OT195" s="61">
        <f t="shared" si="3933"/>
        <v>157792.08133897735</v>
      </c>
      <c r="OU195" s="62">
        <v>0</v>
      </c>
      <c r="OV195" s="17">
        <v>0</v>
      </c>
      <c r="OW195" s="63">
        <v>0</v>
      </c>
      <c r="OX195" s="62">
        <v>0</v>
      </c>
      <c r="OY195" s="17">
        <v>0</v>
      </c>
      <c r="OZ195" s="63">
        <v>0</v>
      </c>
      <c r="PA195" s="13" t="e">
        <f t="shared" si="3935"/>
        <v>#DIV/0!</v>
      </c>
      <c r="PB195" s="78">
        <f t="shared" si="3936"/>
        <v>167724.13699999999</v>
      </c>
      <c r="PC195" s="6"/>
      <c r="PD195" s="9"/>
      <c r="PE195" s="6"/>
      <c r="PF195" s="6"/>
      <c r="PG195" s="6"/>
      <c r="PH195" s="9"/>
      <c r="PI195" s="6"/>
      <c r="PJ195" s="6"/>
      <c r="PK195" s="6"/>
      <c r="PL195" s="9"/>
      <c r="PM195" s="6"/>
      <c r="PN195" s="6"/>
      <c r="PO195" s="6"/>
      <c r="PP195" s="9"/>
      <c r="PQ195" s="6"/>
      <c r="PR195" s="6"/>
      <c r="PS195" s="6"/>
      <c r="PT195" s="9"/>
      <c r="PU195" s="6"/>
      <c r="PV195" s="6"/>
      <c r="PW195" s="6"/>
      <c r="PX195" s="9"/>
      <c r="PY195" s="6"/>
      <c r="PZ195" s="6"/>
      <c r="QA195" s="6"/>
      <c r="QB195" s="9"/>
      <c r="QC195" s="6"/>
      <c r="QD195" s="6"/>
      <c r="QE195" s="6"/>
      <c r="QF195" s="2"/>
      <c r="QG195" s="1"/>
      <c r="QH195" s="1"/>
      <c r="QI195" s="1"/>
      <c r="QJ195" s="2"/>
      <c r="QK195" s="1"/>
      <c r="QL195" s="1"/>
      <c r="QM195" s="1"/>
      <c r="QN195" s="2"/>
      <c r="QO195" s="1"/>
      <c r="QP195" s="1"/>
      <c r="QQ195" s="1"/>
    </row>
    <row r="196" spans="1:534" x14ac:dyDescent="0.25">
      <c r="A196" s="46">
        <v>2018</v>
      </c>
      <c r="B196" s="47" t="s">
        <v>13</v>
      </c>
      <c r="C196" s="62">
        <v>0</v>
      </c>
      <c r="D196" s="17">
        <v>0</v>
      </c>
      <c r="E196" s="63">
        <v>0</v>
      </c>
      <c r="F196" s="62">
        <v>0</v>
      </c>
      <c r="G196" s="17">
        <v>0</v>
      </c>
      <c r="H196" s="63">
        <v>0</v>
      </c>
      <c r="I196" s="62">
        <v>0</v>
      </c>
      <c r="J196" s="17">
        <v>0</v>
      </c>
      <c r="K196" s="63">
        <v>0</v>
      </c>
      <c r="L196" s="62">
        <v>0</v>
      </c>
      <c r="M196" s="17">
        <v>0</v>
      </c>
      <c r="N196" s="63">
        <v>0</v>
      </c>
      <c r="O196" s="62">
        <v>0</v>
      </c>
      <c r="P196" s="17">
        <v>0</v>
      </c>
      <c r="Q196" s="63">
        <v>0</v>
      </c>
      <c r="R196" s="62">
        <v>0</v>
      </c>
      <c r="S196" s="17">
        <v>0</v>
      </c>
      <c r="T196" s="63">
        <v>0</v>
      </c>
      <c r="U196" s="60">
        <v>1.2354700000000001</v>
      </c>
      <c r="V196" s="12">
        <v>918.78700000000003</v>
      </c>
      <c r="W196" s="61">
        <f t="shared" si="3879"/>
        <v>743674.06735898077</v>
      </c>
      <c r="X196" s="60">
        <v>1.57524</v>
      </c>
      <c r="Y196" s="12">
        <v>110.931</v>
      </c>
      <c r="Z196" s="61">
        <f t="shared" si="3880"/>
        <v>70421.650034280494</v>
      </c>
      <c r="AA196" s="62">
        <v>0</v>
      </c>
      <c r="AB196" s="17">
        <v>0</v>
      </c>
      <c r="AC196" s="63">
        <v>0</v>
      </c>
      <c r="AD196" s="62">
        <v>0</v>
      </c>
      <c r="AE196" s="17">
        <v>0</v>
      </c>
      <c r="AF196" s="63">
        <v>0</v>
      </c>
      <c r="AG196" s="60">
        <v>2.5149999999999999E-2</v>
      </c>
      <c r="AH196" s="12">
        <v>0.82099999999999995</v>
      </c>
      <c r="AI196" s="61">
        <f t="shared" si="3881"/>
        <v>32644.1351888668</v>
      </c>
      <c r="AJ196" s="60">
        <v>3.3898600000000001</v>
      </c>
      <c r="AK196" s="12">
        <v>174.90600000000001</v>
      </c>
      <c r="AL196" s="61">
        <f t="shared" si="3882"/>
        <v>51596.82110765636</v>
      </c>
      <c r="AM196" s="62">
        <v>0</v>
      </c>
      <c r="AN196" s="17">
        <v>0</v>
      </c>
      <c r="AO196" s="63">
        <v>0</v>
      </c>
      <c r="AP196" s="60">
        <v>1.4962</v>
      </c>
      <c r="AQ196" s="12">
        <v>9.0120000000000005</v>
      </c>
      <c r="AR196" s="61">
        <f t="shared" si="3883"/>
        <v>6023.2589226039299</v>
      </c>
      <c r="AS196" s="60">
        <v>0.4</v>
      </c>
      <c r="AT196" s="12">
        <v>96.566999999999993</v>
      </c>
      <c r="AU196" s="61">
        <f t="shared" si="3884"/>
        <v>241417.49999999997</v>
      </c>
      <c r="AV196" s="60">
        <v>1.8022899999999999</v>
      </c>
      <c r="AW196" s="12">
        <v>527.95000000000005</v>
      </c>
      <c r="AX196" s="61">
        <f t="shared" si="3885"/>
        <v>292932.87983620842</v>
      </c>
      <c r="AY196" s="62">
        <v>0</v>
      </c>
      <c r="AZ196" s="17">
        <v>0</v>
      </c>
      <c r="BA196" s="63">
        <v>0</v>
      </c>
      <c r="BB196" s="62">
        <v>0</v>
      </c>
      <c r="BC196" s="17">
        <v>0</v>
      </c>
      <c r="BD196" s="63">
        <v>0</v>
      </c>
      <c r="BE196" s="62">
        <v>0</v>
      </c>
      <c r="BF196" s="17">
        <v>0</v>
      </c>
      <c r="BG196" s="63">
        <v>0</v>
      </c>
      <c r="BH196" s="62">
        <v>0</v>
      </c>
      <c r="BI196" s="17">
        <v>0</v>
      </c>
      <c r="BJ196" s="63">
        <v>0</v>
      </c>
      <c r="BK196" s="60">
        <v>24.484060000000003</v>
      </c>
      <c r="BL196" s="12">
        <v>8889.9249999999993</v>
      </c>
      <c r="BM196" s="61">
        <f t="shared" si="3886"/>
        <v>363090.31263605785</v>
      </c>
      <c r="BN196" s="62">
        <v>0</v>
      </c>
      <c r="BO196" s="17">
        <v>0</v>
      </c>
      <c r="BP196" s="63">
        <v>0</v>
      </c>
      <c r="BQ196" s="62">
        <v>0</v>
      </c>
      <c r="BR196" s="17">
        <v>0</v>
      </c>
      <c r="BS196" s="63">
        <v>0</v>
      </c>
      <c r="BT196" s="60">
        <v>54.578739999999996</v>
      </c>
      <c r="BU196" s="12">
        <v>6706.2610000000004</v>
      </c>
      <c r="BV196" s="61">
        <f t="shared" si="3887"/>
        <v>122873.13704933462</v>
      </c>
      <c r="BW196" s="60">
        <v>3.1021999999999998</v>
      </c>
      <c r="BX196" s="12">
        <v>652.45600000000002</v>
      </c>
      <c r="BY196" s="61">
        <f t="shared" si="3888"/>
        <v>210320.41776803561</v>
      </c>
      <c r="BZ196" s="62">
        <v>0</v>
      </c>
      <c r="CA196" s="17">
        <v>0</v>
      </c>
      <c r="CB196" s="63">
        <v>0</v>
      </c>
      <c r="CC196" s="62">
        <v>0</v>
      </c>
      <c r="CD196" s="17">
        <v>0</v>
      </c>
      <c r="CE196" s="63">
        <v>0</v>
      </c>
      <c r="CF196" s="62">
        <v>0</v>
      </c>
      <c r="CG196" s="17">
        <v>0</v>
      </c>
      <c r="CH196" s="63">
        <v>0</v>
      </c>
      <c r="CI196" s="62">
        <v>0</v>
      </c>
      <c r="CJ196" s="17">
        <v>0</v>
      </c>
      <c r="CK196" s="63">
        <v>0</v>
      </c>
      <c r="CL196" s="62">
        <v>0</v>
      </c>
      <c r="CM196" s="17">
        <v>0</v>
      </c>
      <c r="CN196" s="63">
        <v>0</v>
      </c>
      <c r="CO196" s="62">
        <v>0</v>
      </c>
      <c r="CP196" s="17">
        <v>0</v>
      </c>
      <c r="CQ196" s="63">
        <v>0</v>
      </c>
      <c r="CR196" s="60">
        <v>7.8996899999999997</v>
      </c>
      <c r="CS196" s="12">
        <v>1849.0740000000001</v>
      </c>
      <c r="CT196" s="61">
        <f t="shared" si="3889"/>
        <v>234069.18499333519</v>
      </c>
      <c r="CU196" s="60">
        <v>33.124809999999997</v>
      </c>
      <c r="CV196" s="12">
        <v>3383.2649999999999</v>
      </c>
      <c r="CW196" s="61">
        <f t="shared" si="3890"/>
        <v>102136.88772856358</v>
      </c>
      <c r="CX196" s="62">
        <v>0</v>
      </c>
      <c r="CY196" s="17">
        <v>0</v>
      </c>
      <c r="CZ196" s="63">
        <v>0</v>
      </c>
      <c r="DA196" s="60">
        <v>15.5366</v>
      </c>
      <c r="DB196" s="12">
        <v>530.86900000000003</v>
      </c>
      <c r="DC196" s="61">
        <f t="shared" si="3892"/>
        <v>34168.930139155287</v>
      </c>
      <c r="DD196" s="62">
        <v>0</v>
      </c>
      <c r="DE196" s="17">
        <v>0</v>
      </c>
      <c r="DF196" s="63">
        <v>0</v>
      </c>
      <c r="DG196" s="60">
        <v>1</v>
      </c>
      <c r="DH196" s="12">
        <v>253.964</v>
      </c>
      <c r="DI196" s="61">
        <f t="shared" si="3938"/>
        <v>253964</v>
      </c>
      <c r="DJ196" s="60">
        <v>45.780269999999994</v>
      </c>
      <c r="DK196" s="12">
        <v>1263.0619999999999</v>
      </c>
      <c r="DL196" s="61">
        <f t="shared" si="3893"/>
        <v>27589.658164969322</v>
      </c>
      <c r="DM196" s="60">
        <v>4.6859999999999999</v>
      </c>
      <c r="DN196" s="12">
        <v>14.972</v>
      </c>
      <c r="DO196" s="61">
        <f t="shared" si="3894"/>
        <v>3195.0490823730256</v>
      </c>
      <c r="DP196" s="62">
        <v>0</v>
      </c>
      <c r="DQ196" s="17">
        <v>0</v>
      </c>
      <c r="DR196" s="63">
        <v>0</v>
      </c>
      <c r="DS196" s="62">
        <v>0</v>
      </c>
      <c r="DT196" s="17">
        <v>0</v>
      </c>
      <c r="DU196" s="63">
        <v>0</v>
      </c>
      <c r="DV196" s="60">
        <v>77.585589999999996</v>
      </c>
      <c r="DW196" s="12">
        <v>6686.1369999999997</v>
      </c>
      <c r="DX196" s="61">
        <f t="shared" si="3896"/>
        <v>86177.562096260401</v>
      </c>
      <c r="DY196" s="62">
        <v>0</v>
      </c>
      <c r="DZ196" s="17">
        <v>0</v>
      </c>
      <c r="EA196" s="63">
        <v>0</v>
      </c>
      <c r="EB196" s="60">
        <v>272.66654999999997</v>
      </c>
      <c r="EC196" s="12">
        <v>14099.213</v>
      </c>
      <c r="ED196" s="61">
        <f t="shared" si="3897"/>
        <v>51708.627259192595</v>
      </c>
      <c r="EE196" s="60">
        <v>0</v>
      </c>
      <c r="EF196" s="12">
        <v>0</v>
      </c>
      <c r="EG196" s="61">
        <v>0</v>
      </c>
      <c r="EH196" s="60">
        <v>12.32015</v>
      </c>
      <c r="EI196" s="12">
        <v>1048.7919999999999</v>
      </c>
      <c r="EJ196" s="61">
        <f t="shared" si="3899"/>
        <v>85128.184315937702</v>
      </c>
      <c r="EK196" s="62">
        <v>0</v>
      </c>
      <c r="EL196" s="17">
        <v>0</v>
      </c>
      <c r="EM196" s="63">
        <v>0</v>
      </c>
      <c r="EN196" s="62">
        <v>0</v>
      </c>
      <c r="EO196" s="17">
        <v>0</v>
      </c>
      <c r="EP196" s="63">
        <v>0</v>
      </c>
      <c r="EQ196" s="62">
        <v>0</v>
      </c>
      <c r="ER196" s="17">
        <v>0</v>
      </c>
      <c r="ES196" s="63">
        <v>0</v>
      </c>
      <c r="ET196" s="62">
        <v>0</v>
      </c>
      <c r="EU196" s="17">
        <v>0</v>
      </c>
      <c r="EV196" s="63">
        <v>0</v>
      </c>
      <c r="EW196" s="60">
        <v>0.04</v>
      </c>
      <c r="EX196" s="12">
        <v>57.148000000000003</v>
      </c>
      <c r="EY196" s="61">
        <f t="shared" si="3939"/>
        <v>1428700</v>
      </c>
      <c r="EZ196" s="60">
        <v>9.4000000000000004E-3</v>
      </c>
      <c r="FA196" s="12">
        <v>0.52100000000000002</v>
      </c>
      <c r="FB196" s="61">
        <f t="shared" si="3900"/>
        <v>55425.531914893618</v>
      </c>
      <c r="FC196" s="62">
        <v>0</v>
      </c>
      <c r="FD196" s="17">
        <v>0</v>
      </c>
      <c r="FE196" s="63">
        <v>0</v>
      </c>
      <c r="FF196" s="60">
        <v>26.611789999999999</v>
      </c>
      <c r="FG196" s="12">
        <v>2661.2719999999999</v>
      </c>
      <c r="FH196" s="61">
        <f t="shared" si="3901"/>
        <v>100003.49469163855</v>
      </c>
      <c r="FI196" s="60">
        <v>3.3218200000000002</v>
      </c>
      <c r="FJ196" s="12">
        <v>598.26</v>
      </c>
      <c r="FK196" s="61">
        <f t="shared" si="3902"/>
        <v>180100.06562667451</v>
      </c>
      <c r="FL196" s="62">
        <v>0</v>
      </c>
      <c r="FM196" s="17">
        <v>0</v>
      </c>
      <c r="FN196" s="63">
        <v>0</v>
      </c>
      <c r="FO196" s="60">
        <v>210.76867999999999</v>
      </c>
      <c r="FP196" s="12">
        <v>7794.8879999999999</v>
      </c>
      <c r="FQ196" s="61">
        <f t="shared" si="3903"/>
        <v>36983.14189755328</v>
      </c>
      <c r="FR196" s="60">
        <v>18.1068</v>
      </c>
      <c r="FS196" s="12">
        <v>2240.279</v>
      </c>
      <c r="FT196" s="61">
        <f t="shared" si="3904"/>
        <v>123725.83780679082</v>
      </c>
      <c r="FU196" s="60">
        <v>160.7593</v>
      </c>
      <c r="FV196" s="12">
        <v>7359.826</v>
      </c>
      <c r="FW196" s="61">
        <f t="shared" si="3905"/>
        <v>45781.649957420821</v>
      </c>
      <c r="FX196" s="62">
        <v>0</v>
      </c>
      <c r="FY196" s="17">
        <v>0</v>
      </c>
      <c r="FZ196" s="63">
        <v>0</v>
      </c>
      <c r="GA196" s="60">
        <v>0.8377</v>
      </c>
      <c r="GB196" s="12">
        <v>701.20600000000002</v>
      </c>
      <c r="GC196" s="61">
        <f t="shared" si="3906"/>
        <v>837061.00035812345</v>
      </c>
      <c r="GD196" s="62">
        <v>0</v>
      </c>
      <c r="GE196" s="17">
        <v>0</v>
      </c>
      <c r="GF196" s="63">
        <v>0</v>
      </c>
      <c r="GG196" s="62">
        <v>0</v>
      </c>
      <c r="GH196" s="17">
        <v>0</v>
      </c>
      <c r="GI196" s="63">
        <v>0</v>
      </c>
      <c r="GJ196" s="60">
        <v>33.014220000000002</v>
      </c>
      <c r="GK196" s="12">
        <v>1065.405</v>
      </c>
      <c r="GL196" s="61">
        <f t="shared" si="3908"/>
        <v>32271.094092182095</v>
      </c>
      <c r="GM196" s="62">
        <v>0</v>
      </c>
      <c r="GN196" s="17">
        <v>0</v>
      </c>
      <c r="GO196" s="63">
        <v>0</v>
      </c>
      <c r="GP196" s="62">
        <v>0</v>
      </c>
      <c r="GQ196" s="17">
        <v>0</v>
      </c>
      <c r="GR196" s="63">
        <v>0</v>
      </c>
      <c r="GS196" s="62">
        <v>0</v>
      </c>
      <c r="GT196" s="17">
        <v>0</v>
      </c>
      <c r="GU196" s="63">
        <v>0</v>
      </c>
      <c r="GV196" s="62">
        <v>0</v>
      </c>
      <c r="GW196" s="17">
        <v>0</v>
      </c>
      <c r="GX196" s="63">
        <v>0</v>
      </c>
      <c r="GY196" s="60">
        <v>1.982</v>
      </c>
      <c r="GZ196" s="12">
        <v>42.628999999999998</v>
      </c>
      <c r="HA196" s="61">
        <f t="shared" si="3941"/>
        <v>21508.072653884963</v>
      </c>
      <c r="HB196" s="62">
        <v>0</v>
      </c>
      <c r="HC196" s="17">
        <v>0</v>
      </c>
      <c r="HD196" s="63">
        <v>0</v>
      </c>
      <c r="HE196" s="62">
        <v>0</v>
      </c>
      <c r="HF196" s="17">
        <v>0</v>
      </c>
      <c r="HG196" s="63">
        <v>0</v>
      </c>
      <c r="HH196" s="62">
        <v>0</v>
      </c>
      <c r="HI196" s="17">
        <v>0</v>
      </c>
      <c r="HJ196" s="63">
        <v>0</v>
      </c>
      <c r="HK196" s="62">
        <v>0</v>
      </c>
      <c r="HL196" s="17">
        <v>0</v>
      </c>
      <c r="HM196" s="63">
        <v>0</v>
      </c>
      <c r="HN196" s="62">
        <v>0</v>
      </c>
      <c r="HO196" s="17">
        <v>0</v>
      </c>
      <c r="HP196" s="63">
        <v>0</v>
      </c>
      <c r="HQ196" s="60">
        <v>1.4773000000000001</v>
      </c>
      <c r="HR196" s="12">
        <v>167.53299999999999</v>
      </c>
      <c r="HS196" s="61">
        <f t="shared" si="3909"/>
        <v>113404.86021796519</v>
      </c>
      <c r="HT196" s="62">
        <v>0</v>
      </c>
      <c r="HU196" s="17">
        <v>0</v>
      </c>
      <c r="HV196" s="63">
        <v>0</v>
      </c>
      <c r="HW196" s="62">
        <v>0</v>
      </c>
      <c r="HX196" s="17">
        <v>0</v>
      </c>
      <c r="HY196" s="63">
        <v>0</v>
      </c>
      <c r="HZ196" s="62">
        <v>0</v>
      </c>
      <c r="IA196" s="17">
        <v>0</v>
      </c>
      <c r="IB196" s="63">
        <v>0</v>
      </c>
      <c r="IC196" s="62">
        <v>0</v>
      </c>
      <c r="ID196" s="17">
        <v>0</v>
      </c>
      <c r="IE196" s="63">
        <v>0</v>
      </c>
      <c r="IF196" s="62">
        <v>0</v>
      </c>
      <c r="IG196" s="17">
        <v>0</v>
      </c>
      <c r="IH196" s="63">
        <v>0</v>
      </c>
      <c r="II196" s="62">
        <v>0</v>
      </c>
      <c r="IJ196" s="17">
        <v>0</v>
      </c>
      <c r="IK196" s="63">
        <v>0</v>
      </c>
      <c r="IL196" s="60">
        <v>3.5999999999999997E-2</v>
      </c>
      <c r="IM196" s="12">
        <v>36.665999999999997</v>
      </c>
      <c r="IN196" s="61">
        <f t="shared" si="3910"/>
        <v>1018500</v>
      </c>
      <c r="IO196" s="62">
        <v>0</v>
      </c>
      <c r="IP196" s="17">
        <v>0</v>
      </c>
      <c r="IQ196" s="63">
        <v>0</v>
      </c>
      <c r="IR196" s="62">
        <v>0</v>
      </c>
      <c r="IS196" s="17">
        <v>0</v>
      </c>
      <c r="IT196" s="63">
        <v>0</v>
      </c>
      <c r="IU196" s="62">
        <v>0</v>
      </c>
      <c r="IV196" s="17">
        <v>0</v>
      </c>
      <c r="IW196" s="63">
        <v>0</v>
      </c>
      <c r="IX196" s="60">
        <v>52.829509999999999</v>
      </c>
      <c r="IY196" s="12">
        <v>3288.806</v>
      </c>
      <c r="IZ196" s="61">
        <f t="shared" si="3912"/>
        <v>62253.199016988801</v>
      </c>
      <c r="JA196" s="60">
        <v>0.24997</v>
      </c>
      <c r="JB196" s="12">
        <v>392.22300000000001</v>
      </c>
      <c r="JC196" s="61">
        <f t="shared" si="3913"/>
        <v>1569080.289634756</v>
      </c>
      <c r="JD196" s="62">
        <v>0</v>
      </c>
      <c r="JE196" s="17">
        <v>0</v>
      </c>
      <c r="JF196" s="63">
        <v>0</v>
      </c>
      <c r="JG196" s="60">
        <v>0.40879000000000004</v>
      </c>
      <c r="JH196" s="12">
        <v>61.878999999999998</v>
      </c>
      <c r="JI196" s="61">
        <f t="shared" si="3914"/>
        <v>151371.11964578385</v>
      </c>
      <c r="JJ196" s="60">
        <v>5.0000000000000001E-4</v>
      </c>
      <c r="JK196" s="12">
        <v>0.63800000000000001</v>
      </c>
      <c r="JL196" s="61">
        <f t="shared" si="3965"/>
        <v>1276000</v>
      </c>
      <c r="JM196" s="60">
        <v>4.609</v>
      </c>
      <c r="JN196" s="12">
        <v>47.58</v>
      </c>
      <c r="JO196" s="61">
        <f t="shared" si="3915"/>
        <v>10323.280538077674</v>
      </c>
      <c r="JP196" s="62">
        <v>0</v>
      </c>
      <c r="JQ196" s="17">
        <v>0</v>
      </c>
      <c r="JR196" s="63">
        <v>0</v>
      </c>
      <c r="JS196" s="62">
        <v>0</v>
      </c>
      <c r="JT196" s="17">
        <v>0</v>
      </c>
      <c r="JU196" s="63">
        <v>0</v>
      </c>
      <c r="JV196" s="62">
        <v>0</v>
      </c>
      <c r="JW196" s="17">
        <v>0</v>
      </c>
      <c r="JX196" s="63">
        <v>0</v>
      </c>
      <c r="JY196" s="60">
        <v>5.0999999999999995E-3</v>
      </c>
      <c r="JZ196" s="12">
        <v>2.0950000000000002</v>
      </c>
      <c r="KA196" s="61">
        <f t="shared" si="3956"/>
        <v>410784.3137254903</v>
      </c>
      <c r="KB196" s="60">
        <v>0.1343</v>
      </c>
      <c r="KC196" s="12">
        <v>35.654000000000003</v>
      </c>
      <c r="KD196" s="61">
        <f t="shared" si="3916"/>
        <v>265480.26805658976</v>
      </c>
      <c r="KE196" s="60">
        <v>289.36331000000001</v>
      </c>
      <c r="KF196" s="12">
        <v>15053.317999999999</v>
      </c>
      <c r="KG196" s="61">
        <f t="shared" si="3917"/>
        <v>52022.206961898519</v>
      </c>
      <c r="KH196" s="60">
        <v>0.84821000000000002</v>
      </c>
      <c r="KI196" s="12">
        <v>80.447000000000003</v>
      </c>
      <c r="KJ196" s="61">
        <f t="shared" si="3957"/>
        <v>94843.258155409625</v>
      </c>
      <c r="KK196" s="62">
        <v>0</v>
      </c>
      <c r="KL196" s="17">
        <v>0</v>
      </c>
      <c r="KM196" s="63">
        <v>0</v>
      </c>
      <c r="KN196" s="62">
        <v>0</v>
      </c>
      <c r="KO196" s="17">
        <v>0</v>
      </c>
      <c r="KP196" s="63">
        <v>0</v>
      </c>
      <c r="KQ196" s="60">
        <v>10.526999999999999</v>
      </c>
      <c r="KR196" s="12">
        <v>1835.8869999999999</v>
      </c>
      <c r="KS196" s="61">
        <f t="shared" si="3952"/>
        <v>174397.92913460624</v>
      </c>
      <c r="KT196" s="60">
        <v>17.50271</v>
      </c>
      <c r="KU196" s="12">
        <v>2319.8969999999999</v>
      </c>
      <c r="KV196" s="61">
        <f t="shared" si="3918"/>
        <v>132545.01731446158</v>
      </c>
      <c r="KW196" s="62">
        <v>0</v>
      </c>
      <c r="KX196" s="17">
        <v>0</v>
      </c>
      <c r="KY196" s="63">
        <v>0</v>
      </c>
      <c r="KZ196" s="62">
        <v>0</v>
      </c>
      <c r="LA196" s="17">
        <v>0</v>
      </c>
      <c r="LB196" s="63">
        <v>0</v>
      </c>
      <c r="LC196" s="62">
        <v>0</v>
      </c>
      <c r="LD196" s="17">
        <v>0</v>
      </c>
      <c r="LE196" s="63">
        <v>0</v>
      </c>
      <c r="LF196" s="62">
        <v>0</v>
      </c>
      <c r="LG196" s="17">
        <v>0</v>
      </c>
      <c r="LH196" s="63">
        <v>0</v>
      </c>
      <c r="LI196" s="62">
        <v>0</v>
      </c>
      <c r="LJ196" s="17">
        <v>0</v>
      </c>
      <c r="LK196" s="63">
        <v>0</v>
      </c>
      <c r="LL196" s="60">
        <v>1.2013</v>
      </c>
      <c r="LM196" s="12">
        <v>68.456999999999994</v>
      </c>
      <c r="LN196" s="61">
        <f t="shared" si="3920"/>
        <v>56985.76542079413</v>
      </c>
      <c r="LO196" s="60">
        <v>5.9999999999999995E-4</v>
      </c>
      <c r="LP196" s="12">
        <v>1.0349999999999999</v>
      </c>
      <c r="LQ196" s="61">
        <f t="shared" si="3921"/>
        <v>1725000</v>
      </c>
      <c r="LR196" s="62">
        <v>0</v>
      </c>
      <c r="LS196" s="17">
        <v>0</v>
      </c>
      <c r="LT196" s="63">
        <v>0</v>
      </c>
      <c r="LU196" s="62">
        <v>0</v>
      </c>
      <c r="LV196" s="17">
        <v>0</v>
      </c>
      <c r="LW196" s="63">
        <v>0</v>
      </c>
      <c r="LX196" s="60">
        <v>19.814679999999999</v>
      </c>
      <c r="LY196" s="12">
        <v>804.755</v>
      </c>
      <c r="LZ196" s="61">
        <f t="shared" si="3923"/>
        <v>40614.080065890543</v>
      </c>
      <c r="MA196" s="60">
        <v>0.33004</v>
      </c>
      <c r="MB196" s="12">
        <v>14.852</v>
      </c>
      <c r="MC196" s="61">
        <f t="shared" si="3924"/>
        <v>45000.605987153074</v>
      </c>
      <c r="MD196" s="62">
        <v>0</v>
      </c>
      <c r="ME196" s="17">
        <v>0</v>
      </c>
      <c r="MF196" s="63">
        <v>0</v>
      </c>
      <c r="MG196" s="60">
        <v>45.780269999999994</v>
      </c>
      <c r="MH196" s="12">
        <v>1263.0619999999999</v>
      </c>
      <c r="MI196" s="61">
        <f t="shared" si="3925"/>
        <v>27589.658164969322</v>
      </c>
      <c r="MJ196" s="60">
        <v>3</v>
      </c>
      <c r="MK196" s="12">
        <v>2692.915</v>
      </c>
      <c r="ML196" s="61">
        <f t="shared" si="3945"/>
        <v>897638.33333333337</v>
      </c>
      <c r="MM196" s="60">
        <v>0.44683</v>
      </c>
      <c r="MN196" s="12">
        <v>281.55099999999999</v>
      </c>
      <c r="MO196" s="61">
        <f t="shared" si="3926"/>
        <v>630107.64720363438</v>
      </c>
      <c r="MP196" s="62">
        <v>0</v>
      </c>
      <c r="MQ196" s="17">
        <v>0</v>
      </c>
      <c r="MR196" s="63">
        <v>0</v>
      </c>
      <c r="MS196" s="60">
        <v>2.7286299999999999</v>
      </c>
      <c r="MT196" s="12">
        <v>28.684000000000001</v>
      </c>
      <c r="MU196" s="61">
        <f t="shared" si="3927"/>
        <v>10512.235077676343</v>
      </c>
      <c r="MV196" s="62">
        <v>0</v>
      </c>
      <c r="MW196" s="17">
        <v>0</v>
      </c>
      <c r="MX196" s="63">
        <v>0</v>
      </c>
      <c r="MY196" s="60">
        <v>44.27704</v>
      </c>
      <c r="MZ196" s="12">
        <v>3048.942</v>
      </c>
      <c r="NA196" s="61">
        <f t="shared" si="3928"/>
        <v>68860.565204900777</v>
      </c>
      <c r="NB196" s="62">
        <v>0</v>
      </c>
      <c r="NC196" s="17">
        <v>0</v>
      </c>
      <c r="ND196" s="63">
        <v>0</v>
      </c>
      <c r="NE196" s="62">
        <v>0</v>
      </c>
      <c r="NF196" s="17">
        <v>0</v>
      </c>
      <c r="NG196" s="63">
        <v>0</v>
      </c>
      <c r="NH196" s="62">
        <v>0</v>
      </c>
      <c r="NI196" s="17">
        <v>0</v>
      </c>
      <c r="NJ196" s="63">
        <v>0</v>
      </c>
      <c r="NK196" s="60">
        <v>1.1610400000000001</v>
      </c>
      <c r="NL196" s="12">
        <v>219.34399999999999</v>
      </c>
      <c r="NM196" s="61">
        <f t="shared" si="3929"/>
        <v>188920.27837111554</v>
      </c>
      <c r="NN196" s="62">
        <v>0</v>
      </c>
      <c r="NO196" s="17">
        <v>0</v>
      </c>
      <c r="NP196" s="63">
        <v>0</v>
      </c>
      <c r="NQ196" s="60">
        <v>0.39188999999999996</v>
      </c>
      <c r="NR196" s="12">
        <v>20.780999999999999</v>
      </c>
      <c r="NS196" s="61">
        <f t="shared" si="3958"/>
        <v>53027.635305825621</v>
      </c>
      <c r="NT196" s="60">
        <v>7.7999999999999999E-4</v>
      </c>
      <c r="NU196" s="12">
        <v>3.6059999999999999</v>
      </c>
      <c r="NV196" s="61">
        <f t="shared" si="3946"/>
        <v>4623076.923076923</v>
      </c>
      <c r="NW196" s="60">
        <v>163.86857000000001</v>
      </c>
      <c r="NX196" s="12">
        <v>11025.69</v>
      </c>
      <c r="NY196" s="61">
        <f t="shared" si="3931"/>
        <v>67283.738425251417</v>
      </c>
      <c r="NZ196" s="60">
        <v>154.49117000000001</v>
      </c>
      <c r="OA196" s="12">
        <v>21998.585999999999</v>
      </c>
      <c r="OB196" s="61">
        <f t="shared" si="3932"/>
        <v>142393.80800857418</v>
      </c>
      <c r="OC196" s="62">
        <v>0</v>
      </c>
      <c r="OD196" s="17">
        <v>0</v>
      </c>
      <c r="OE196" s="63">
        <v>0</v>
      </c>
      <c r="OF196" s="72">
        <v>1.0109999999999999</v>
      </c>
      <c r="OG196" s="23">
        <v>40.4</v>
      </c>
      <c r="OH196" s="61">
        <f t="shared" si="3969"/>
        <v>39960.435212660734</v>
      </c>
      <c r="OI196" s="62">
        <v>0</v>
      </c>
      <c r="OJ196" s="17">
        <v>0</v>
      </c>
      <c r="OK196" s="63">
        <v>0</v>
      </c>
      <c r="OL196" s="62">
        <v>0</v>
      </c>
      <c r="OM196" s="17">
        <v>0</v>
      </c>
      <c r="ON196" s="63">
        <v>0</v>
      </c>
      <c r="OO196" s="62">
        <v>0</v>
      </c>
      <c r="OP196" s="17">
        <v>0</v>
      </c>
      <c r="OQ196" s="63">
        <v>0</v>
      </c>
      <c r="OR196" s="60">
        <v>14.85683</v>
      </c>
      <c r="OS196" s="12">
        <v>2365.7159999999999</v>
      </c>
      <c r="OT196" s="61">
        <f t="shared" si="3933"/>
        <v>159234.23772096736</v>
      </c>
      <c r="OU196" s="62">
        <v>0</v>
      </c>
      <c r="OV196" s="17">
        <v>0</v>
      </c>
      <c r="OW196" s="63">
        <v>0</v>
      </c>
      <c r="OX196" s="62">
        <v>0</v>
      </c>
      <c r="OY196" s="17">
        <v>0</v>
      </c>
      <c r="OZ196" s="63">
        <v>0</v>
      </c>
      <c r="PA196" s="13" t="e">
        <f t="shared" si="3935"/>
        <v>#DIV/0!</v>
      </c>
      <c r="PB196" s="78">
        <f t="shared" si="3936"/>
        <v>135676.33499999999</v>
      </c>
      <c r="PC196" s="6"/>
      <c r="PD196" s="9"/>
      <c r="PE196" s="6"/>
      <c r="PF196" s="6"/>
      <c r="PG196" s="6"/>
      <c r="PH196" s="9"/>
      <c r="PI196" s="6"/>
      <c r="PJ196" s="6"/>
      <c r="PK196" s="6"/>
      <c r="PL196" s="9"/>
      <c r="PM196" s="6"/>
      <c r="PN196" s="6"/>
      <c r="PO196" s="6"/>
      <c r="PP196" s="9"/>
      <c r="PQ196" s="6"/>
      <c r="PR196" s="6"/>
      <c r="PS196" s="6"/>
      <c r="PT196" s="9"/>
      <c r="PU196" s="6"/>
      <c r="PV196" s="6"/>
      <c r="PW196" s="6"/>
      <c r="PX196" s="9"/>
      <c r="PY196" s="6"/>
      <c r="PZ196" s="6"/>
      <c r="QA196" s="6"/>
      <c r="QB196" s="9"/>
      <c r="QC196" s="6"/>
      <c r="QD196" s="6"/>
      <c r="QE196" s="6"/>
      <c r="QF196" s="2"/>
      <c r="QG196" s="1"/>
      <c r="QH196" s="1"/>
      <c r="QI196" s="1"/>
      <c r="QJ196" s="2"/>
      <c r="QK196" s="1"/>
      <c r="QL196" s="1"/>
      <c r="QM196" s="1"/>
      <c r="QN196" s="2"/>
      <c r="QO196" s="1"/>
      <c r="QP196" s="1"/>
      <c r="QQ196" s="1"/>
    </row>
    <row r="197" spans="1:534" x14ac:dyDescent="0.25">
      <c r="A197" s="46">
        <v>2018</v>
      </c>
      <c r="B197" s="47" t="s">
        <v>14</v>
      </c>
      <c r="C197" s="62">
        <v>0</v>
      </c>
      <c r="D197" s="17">
        <v>0</v>
      </c>
      <c r="E197" s="63">
        <v>0</v>
      </c>
      <c r="F197" s="62">
        <v>0</v>
      </c>
      <c r="G197" s="17">
        <v>0</v>
      </c>
      <c r="H197" s="63">
        <v>0</v>
      </c>
      <c r="I197" s="60">
        <v>2.5000000000000001E-3</v>
      </c>
      <c r="J197" s="12">
        <v>0.79800000000000004</v>
      </c>
      <c r="K197" s="61">
        <f t="shared" si="3959"/>
        <v>319200</v>
      </c>
      <c r="L197" s="60">
        <v>8.0500000000000007</v>
      </c>
      <c r="M197" s="12">
        <v>2.52</v>
      </c>
      <c r="N197" s="61">
        <f t="shared" ref="N197" si="3972">M197/L197*1000</f>
        <v>313.04347826086951</v>
      </c>
      <c r="O197" s="62">
        <v>0</v>
      </c>
      <c r="P197" s="17">
        <v>0</v>
      </c>
      <c r="Q197" s="63">
        <v>0</v>
      </c>
      <c r="R197" s="62">
        <v>0</v>
      </c>
      <c r="S197" s="17">
        <v>0</v>
      </c>
      <c r="T197" s="63">
        <v>0</v>
      </c>
      <c r="U197" s="60">
        <v>0.86051</v>
      </c>
      <c r="V197" s="12">
        <v>316.02</v>
      </c>
      <c r="W197" s="61">
        <f t="shared" si="3879"/>
        <v>367247.33007170167</v>
      </c>
      <c r="X197" s="60">
        <v>16.915290000000002</v>
      </c>
      <c r="Y197" s="12">
        <v>781.26400000000001</v>
      </c>
      <c r="Z197" s="61">
        <f t="shared" si="3880"/>
        <v>46186.852250242235</v>
      </c>
      <c r="AA197" s="62">
        <v>0</v>
      </c>
      <c r="AB197" s="17">
        <v>0</v>
      </c>
      <c r="AC197" s="63">
        <v>0</v>
      </c>
      <c r="AD197" s="62">
        <v>0</v>
      </c>
      <c r="AE197" s="17">
        <v>0</v>
      </c>
      <c r="AF197" s="63">
        <v>0</v>
      </c>
      <c r="AG197" s="60">
        <v>0.33600000000000002</v>
      </c>
      <c r="AH197" s="12">
        <v>2.14</v>
      </c>
      <c r="AI197" s="61">
        <f t="shared" si="3881"/>
        <v>6369.0476190476184</v>
      </c>
      <c r="AJ197" s="60">
        <v>68.658070000000009</v>
      </c>
      <c r="AK197" s="12">
        <v>1431.498</v>
      </c>
      <c r="AL197" s="61">
        <f t="shared" si="3882"/>
        <v>20849.66850947019</v>
      </c>
      <c r="AM197" s="60">
        <v>1E-3</v>
      </c>
      <c r="AN197" s="12">
        <v>7.91</v>
      </c>
      <c r="AO197" s="61">
        <f t="shared" si="3970"/>
        <v>7910000</v>
      </c>
      <c r="AP197" s="60">
        <v>0.06</v>
      </c>
      <c r="AQ197" s="12">
        <v>2.1999999999999999E-2</v>
      </c>
      <c r="AR197" s="61">
        <f t="shared" si="3883"/>
        <v>366.66666666666663</v>
      </c>
      <c r="AS197" s="60">
        <v>1.1000000000000001</v>
      </c>
      <c r="AT197" s="12">
        <v>75.960999999999999</v>
      </c>
      <c r="AU197" s="61">
        <f t="shared" si="3884"/>
        <v>69055.454545454544</v>
      </c>
      <c r="AV197" s="60">
        <v>5.1409899999999995</v>
      </c>
      <c r="AW197" s="12">
        <v>1989.028</v>
      </c>
      <c r="AX197" s="61">
        <f t="shared" si="3885"/>
        <v>386895.90915368445</v>
      </c>
      <c r="AY197" s="62">
        <v>0</v>
      </c>
      <c r="AZ197" s="17">
        <v>0</v>
      </c>
      <c r="BA197" s="63">
        <v>0</v>
      </c>
      <c r="BB197" s="62">
        <v>0</v>
      </c>
      <c r="BC197" s="17">
        <v>0</v>
      </c>
      <c r="BD197" s="63">
        <v>0</v>
      </c>
      <c r="BE197" s="62">
        <v>0</v>
      </c>
      <c r="BF197" s="17">
        <v>0</v>
      </c>
      <c r="BG197" s="63">
        <v>0</v>
      </c>
      <c r="BH197" s="62">
        <v>0</v>
      </c>
      <c r="BI197" s="17">
        <v>0</v>
      </c>
      <c r="BJ197" s="63">
        <v>0</v>
      </c>
      <c r="BK197" s="60">
        <v>18.256880000000002</v>
      </c>
      <c r="BL197" s="12">
        <v>5733.2209999999995</v>
      </c>
      <c r="BM197" s="61">
        <f t="shared" si="3886"/>
        <v>314030.71061429981</v>
      </c>
      <c r="BN197" s="62">
        <v>0</v>
      </c>
      <c r="BO197" s="17">
        <v>0</v>
      </c>
      <c r="BP197" s="63">
        <v>0</v>
      </c>
      <c r="BQ197" s="62">
        <v>0</v>
      </c>
      <c r="BR197" s="17">
        <v>0</v>
      </c>
      <c r="BS197" s="63">
        <v>0</v>
      </c>
      <c r="BT197" s="60">
        <v>84.634690000000006</v>
      </c>
      <c r="BU197" s="12">
        <v>5494.9319999999998</v>
      </c>
      <c r="BV197" s="61">
        <f t="shared" si="3887"/>
        <v>64925.29245395711</v>
      </c>
      <c r="BW197" s="60">
        <v>1.87</v>
      </c>
      <c r="BX197" s="12">
        <v>460.089</v>
      </c>
      <c r="BY197" s="61">
        <f t="shared" si="3888"/>
        <v>246036.89839572192</v>
      </c>
      <c r="BZ197" s="62">
        <v>0</v>
      </c>
      <c r="CA197" s="17">
        <v>0</v>
      </c>
      <c r="CB197" s="63">
        <v>0</v>
      </c>
      <c r="CC197" s="62">
        <v>0</v>
      </c>
      <c r="CD197" s="17">
        <v>0</v>
      </c>
      <c r="CE197" s="63">
        <v>0</v>
      </c>
      <c r="CF197" s="62">
        <v>0</v>
      </c>
      <c r="CG197" s="17">
        <v>0</v>
      </c>
      <c r="CH197" s="63">
        <v>0</v>
      </c>
      <c r="CI197" s="60">
        <v>5.0000000000000001E-4</v>
      </c>
      <c r="CJ197" s="12">
        <v>0.02</v>
      </c>
      <c r="CK197" s="61">
        <f t="shared" si="3953"/>
        <v>40000</v>
      </c>
      <c r="CL197" s="62">
        <v>0</v>
      </c>
      <c r="CM197" s="17">
        <v>0</v>
      </c>
      <c r="CN197" s="63">
        <v>0</v>
      </c>
      <c r="CO197" s="62">
        <v>0</v>
      </c>
      <c r="CP197" s="17">
        <v>0</v>
      </c>
      <c r="CQ197" s="63">
        <v>0</v>
      </c>
      <c r="CR197" s="60">
        <v>16.640049999999999</v>
      </c>
      <c r="CS197" s="12">
        <v>2854.67</v>
      </c>
      <c r="CT197" s="61">
        <f t="shared" si="3889"/>
        <v>171554.17201270431</v>
      </c>
      <c r="CU197" s="60">
        <v>37.424889999999998</v>
      </c>
      <c r="CV197" s="12">
        <v>6114.7889999999998</v>
      </c>
      <c r="CW197" s="61">
        <f t="shared" si="3890"/>
        <v>163388.29586406265</v>
      </c>
      <c r="CX197" s="62">
        <v>0</v>
      </c>
      <c r="CY197" s="17">
        <v>0</v>
      </c>
      <c r="CZ197" s="63">
        <v>0</v>
      </c>
      <c r="DA197" s="60">
        <v>2.6595</v>
      </c>
      <c r="DB197" s="12">
        <v>94.132999999999996</v>
      </c>
      <c r="DC197" s="61">
        <f t="shared" si="3892"/>
        <v>35394.999059973678</v>
      </c>
      <c r="DD197" s="62">
        <v>0</v>
      </c>
      <c r="DE197" s="17">
        <v>0</v>
      </c>
      <c r="DF197" s="63">
        <v>0</v>
      </c>
      <c r="DG197" s="60">
        <v>4.6960000000000002E-2</v>
      </c>
      <c r="DH197" s="12">
        <v>5.1280000000000001</v>
      </c>
      <c r="DI197" s="61">
        <f t="shared" si="3938"/>
        <v>109199.31856899489</v>
      </c>
      <c r="DJ197" s="60">
        <v>45.115339999999996</v>
      </c>
      <c r="DK197" s="12">
        <v>988.12</v>
      </c>
      <c r="DL197" s="61">
        <f t="shared" si="3893"/>
        <v>21902.084745454653</v>
      </c>
      <c r="DM197" s="60">
        <v>2.532</v>
      </c>
      <c r="DN197" s="12">
        <v>7.6459999999999999</v>
      </c>
      <c r="DO197" s="61">
        <f t="shared" si="3894"/>
        <v>3019.7472353870457</v>
      </c>
      <c r="DP197" s="62">
        <v>0</v>
      </c>
      <c r="DQ197" s="17">
        <v>0</v>
      </c>
      <c r="DR197" s="63">
        <v>0</v>
      </c>
      <c r="DS197" s="62">
        <v>0</v>
      </c>
      <c r="DT197" s="17">
        <v>0</v>
      </c>
      <c r="DU197" s="63">
        <v>0</v>
      </c>
      <c r="DV197" s="60">
        <v>46.661089999999994</v>
      </c>
      <c r="DW197" s="12">
        <v>8199.0040000000008</v>
      </c>
      <c r="DX197" s="61">
        <f t="shared" si="3896"/>
        <v>175713.94067305332</v>
      </c>
      <c r="DY197" s="62">
        <v>0</v>
      </c>
      <c r="DZ197" s="17">
        <v>0</v>
      </c>
      <c r="EA197" s="63">
        <v>0</v>
      </c>
      <c r="EB197" s="60">
        <v>179.06699</v>
      </c>
      <c r="EC197" s="12">
        <v>16336.705</v>
      </c>
      <c r="ED197" s="61">
        <f t="shared" si="3897"/>
        <v>91232.365049526983</v>
      </c>
      <c r="EE197" s="60">
        <v>2E-3</v>
      </c>
      <c r="EF197" s="12">
        <v>0.98799999999999999</v>
      </c>
      <c r="EG197" s="61">
        <f t="shared" si="3898"/>
        <v>494000</v>
      </c>
      <c r="EH197" s="60">
        <v>1.552</v>
      </c>
      <c r="EI197" s="12">
        <v>1726.289</v>
      </c>
      <c r="EJ197" s="61">
        <f t="shared" si="3899"/>
        <v>1112299.6134020619</v>
      </c>
      <c r="EK197" s="62">
        <v>0</v>
      </c>
      <c r="EL197" s="17">
        <v>0</v>
      </c>
      <c r="EM197" s="63">
        <v>0</v>
      </c>
      <c r="EN197" s="62">
        <v>0</v>
      </c>
      <c r="EO197" s="17">
        <v>0</v>
      </c>
      <c r="EP197" s="63">
        <v>0</v>
      </c>
      <c r="EQ197" s="62">
        <v>0</v>
      </c>
      <c r="ER197" s="17">
        <v>0</v>
      </c>
      <c r="ES197" s="63">
        <v>0</v>
      </c>
      <c r="ET197" s="62">
        <v>0</v>
      </c>
      <c r="EU197" s="17">
        <v>0</v>
      </c>
      <c r="EV197" s="63">
        <v>0</v>
      </c>
      <c r="EW197" s="62">
        <v>0</v>
      </c>
      <c r="EX197" s="17">
        <v>0</v>
      </c>
      <c r="EY197" s="63">
        <v>0</v>
      </c>
      <c r="EZ197" s="62">
        <v>0</v>
      </c>
      <c r="FA197" s="17">
        <v>0</v>
      </c>
      <c r="FB197" s="63">
        <v>0</v>
      </c>
      <c r="FC197" s="62">
        <v>0</v>
      </c>
      <c r="FD197" s="17">
        <v>0</v>
      </c>
      <c r="FE197" s="63">
        <v>0</v>
      </c>
      <c r="FF197" s="60">
        <v>28.549139999999998</v>
      </c>
      <c r="FG197" s="12">
        <v>3216.9650000000001</v>
      </c>
      <c r="FH197" s="61">
        <f t="shared" si="3901"/>
        <v>112681.67797698986</v>
      </c>
      <c r="FI197" s="60">
        <v>5.5E-2</v>
      </c>
      <c r="FJ197" s="12">
        <v>2.7589999999999999</v>
      </c>
      <c r="FK197" s="61">
        <f t="shared" si="3902"/>
        <v>50163.636363636368</v>
      </c>
      <c r="FL197" s="62">
        <v>0</v>
      </c>
      <c r="FM197" s="17">
        <v>0</v>
      </c>
      <c r="FN197" s="63">
        <v>0</v>
      </c>
      <c r="FO197" s="60">
        <v>233.43607999999998</v>
      </c>
      <c r="FP197" s="12">
        <v>9590.7309999999998</v>
      </c>
      <c r="FQ197" s="61">
        <f t="shared" si="3903"/>
        <v>41085.041352647808</v>
      </c>
      <c r="FR197" s="60">
        <v>0.64</v>
      </c>
      <c r="FS197" s="12">
        <v>39.058999999999997</v>
      </c>
      <c r="FT197" s="61">
        <f t="shared" si="3904"/>
        <v>61029.687499999993</v>
      </c>
      <c r="FU197" s="60">
        <v>162.78984</v>
      </c>
      <c r="FV197" s="12">
        <v>12089.004999999999</v>
      </c>
      <c r="FW197" s="61">
        <f t="shared" si="3905"/>
        <v>74261.421965891728</v>
      </c>
      <c r="FX197" s="62">
        <v>0</v>
      </c>
      <c r="FY197" s="17">
        <v>0</v>
      </c>
      <c r="FZ197" s="63">
        <v>0</v>
      </c>
      <c r="GA197" s="60">
        <v>2.1553100000000001</v>
      </c>
      <c r="GB197" s="12">
        <v>348.23899999999998</v>
      </c>
      <c r="GC197" s="61">
        <f t="shared" si="3906"/>
        <v>161572.58120641578</v>
      </c>
      <c r="GD197" s="62">
        <v>0</v>
      </c>
      <c r="GE197" s="17">
        <v>0</v>
      </c>
      <c r="GF197" s="63">
        <v>0</v>
      </c>
      <c r="GG197" s="62">
        <v>0</v>
      </c>
      <c r="GH197" s="17">
        <v>0</v>
      </c>
      <c r="GI197" s="63">
        <v>0</v>
      </c>
      <c r="GJ197" s="60">
        <v>5.8399999999999997E-3</v>
      </c>
      <c r="GK197" s="12">
        <v>8.7999999999999995E-2</v>
      </c>
      <c r="GL197" s="61">
        <f t="shared" si="3908"/>
        <v>15068.493150684932</v>
      </c>
      <c r="GM197" s="62">
        <v>0</v>
      </c>
      <c r="GN197" s="17">
        <v>0</v>
      </c>
      <c r="GO197" s="63">
        <v>0</v>
      </c>
      <c r="GP197" s="62">
        <v>0</v>
      </c>
      <c r="GQ197" s="17">
        <v>0</v>
      </c>
      <c r="GR197" s="63">
        <v>0</v>
      </c>
      <c r="GS197" s="62">
        <v>0</v>
      </c>
      <c r="GT197" s="17">
        <v>0</v>
      </c>
      <c r="GU197" s="63">
        <v>0</v>
      </c>
      <c r="GV197" s="60">
        <v>1.7999999999999999E-2</v>
      </c>
      <c r="GW197" s="12">
        <v>21.419</v>
      </c>
      <c r="GX197" s="61">
        <f t="shared" si="3950"/>
        <v>1189944.4444444445</v>
      </c>
      <c r="GY197" s="60">
        <v>0.14000000000000001</v>
      </c>
      <c r="GZ197" s="12">
        <v>2.9420000000000002</v>
      </c>
      <c r="HA197" s="61">
        <f t="shared" si="3941"/>
        <v>21014.285714285714</v>
      </c>
      <c r="HB197" s="62">
        <v>0</v>
      </c>
      <c r="HC197" s="17">
        <v>0</v>
      </c>
      <c r="HD197" s="63">
        <v>0</v>
      </c>
      <c r="HE197" s="62">
        <v>0</v>
      </c>
      <c r="HF197" s="17">
        <v>0</v>
      </c>
      <c r="HG197" s="63">
        <v>0</v>
      </c>
      <c r="HH197" s="62">
        <v>0</v>
      </c>
      <c r="HI197" s="17">
        <v>0</v>
      </c>
      <c r="HJ197" s="63">
        <v>0</v>
      </c>
      <c r="HK197" s="60">
        <v>2.9100000000000001E-2</v>
      </c>
      <c r="HL197" s="12">
        <v>0.57599999999999996</v>
      </c>
      <c r="HM197" s="61">
        <f t="shared" si="3971"/>
        <v>19793.81443298969</v>
      </c>
      <c r="HN197" s="62">
        <v>0</v>
      </c>
      <c r="HO197" s="17">
        <v>0</v>
      </c>
      <c r="HP197" s="63">
        <v>0</v>
      </c>
      <c r="HQ197" s="60">
        <v>4.0872099999999998</v>
      </c>
      <c r="HR197" s="12">
        <v>120.476</v>
      </c>
      <c r="HS197" s="61">
        <f t="shared" si="3909"/>
        <v>29476.342052402499</v>
      </c>
      <c r="HT197" s="62">
        <v>0</v>
      </c>
      <c r="HU197" s="17">
        <v>0</v>
      </c>
      <c r="HV197" s="63">
        <v>0</v>
      </c>
      <c r="HW197" s="62">
        <v>0</v>
      </c>
      <c r="HX197" s="17">
        <v>0</v>
      </c>
      <c r="HY197" s="63">
        <v>0</v>
      </c>
      <c r="HZ197" s="62">
        <v>0</v>
      </c>
      <c r="IA197" s="17">
        <v>0</v>
      </c>
      <c r="IB197" s="63">
        <v>0</v>
      </c>
      <c r="IC197" s="62">
        <v>0</v>
      </c>
      <c r="ID197" s="17">
        <v>0</v>
      </c>
      <c r="IE197" s="63">
        <v>0</v>
      </c>
      <c r="IF197" s="62">
        <v>0</v>
      </c>
      <c r="IG197" s="17">
        <v>0</v>
      </c>
      <c r="IH197" s="63">
        <v>0</v>
      </c>
      <c r="II197" s="60">
        <v>9.0719999999999992</v>
      </c>
      <c r="IJ197" s="12">
        <v>366.35399999999998</v>
      </c>
      <c r="IK197" s="61">
        <f t="shared" si="3942"/>
        <v>40382.936507936516</v>
      </c>
      <c r="IL197" s="60">
        <v>0.23652000000000001</v>
      </c>
      <c r="IM197" s="12">
        <v>176.73699999999999</v>
      </c>
      <c r="IN197" s="61">
        <f t="shared" si="3910"/>
        <v>747239.1341112802</v>
      </c>
      <c r="IO197" s="62">
        <v>0</v>
      </c>
      <c r="IP197" s="17">
        <v>0</v>
      </c>
      <c r="IQ197" s="63">
        <v>0</v>
      </c>
      <c r="IR197" s="62">
        <v>0</v>
      </c>
      <c r="IS197" s="17">
        <v>0</v>
      </c>
      <c r="IT197" s="63">
        <v>0</v>
      </c>
      <c r="IU197" s="60">
        <v>4.9122599999999998</v>
      </c>
      <c r="IV197" s="12">
        <v>63.826000000000001</v>
      </c>
      <c r="IW197" s="61">
        <f t="shared" si="3911"/>
        <v>12993.20475707719</v>
      </c>
      <c r="IX197" s="60">
        <v>86.771779999999993</v>
      </c>
      <c r="IY197" s="12">
        <v>4097.2730000000001</v>
      </c>
      <c r="IZ197" s="61">
        <f t="shared" si="3912"/>
        <v>47218.957591972881</v>
      </c>
      <c r="JA197" s="60">
        <v>2.77698</v>
      </c>
      <c r="JB197" s="12">
        <v>1983.8720000000001</v>
      </c>
      <c r="JC197" s="61">
        <f t="shared" si="3913"/>
        <v>714399.09542020469</v>
      </c>
      <c r="JD197" s="62">
        <v>0</v>
      </c>
      <c r="JE197" s="17">
        <v>0</v>
      </c>
      <c r="JF197" s="63">
        <v>0</v>
      </c>
      <c r="JG197" s="60">
        <v>4.7E-2</v>
      </c>
      <c r="JH197" s="12">
        <v>3.78</v>
      </c>
      <c r="JI197" s="61">
        <f t="shared" si="3914"/>
        <v>80425.531914893611</v>
      </c>
      <c r="JJ197" s="62">
        <v>0</v>
      </c>
      <c r="JK197" s="17">
        <v>0</v>
      </c>
      <c r="JL197" s="63">
        <v>0</v>
      </c>
      <c r="JM197" s="60">
        <v>4.1204999999999998</v>
      </c>
      <c r="JN197" s="12">
        <v>95.816000000000003</v>
      </c>
      <c r="JO197" s="61">
        <f t="shared" si="3915"/>
        <v>23253.488654289529</v>
      </c>
      <c r="JP197" s="62">
        <v>0</v>
      </c>
      <c r="JQ197" s="17">
        <v>0</v>
      </c>
      <c r="JR197" s="63">
        <v>0</v>
      </c>
      <c r="JS197" s="62">
        <v>0</v>
      </c>
      <c r="JT197" s="17">
        <v>0</v>
      </c>
      <c r="JU197" s="63">
        <v>0</v>
      </c>
      <c r="JV197" s="62">
        <v>0</v>
      </c>
      <c r="JW197" s="17">
        <v>0</v>
      </c>
      <c r="JX197" s="63">
        <v>0</v>
      </c>
      <c r="JY197" s="60">
        <v>0.97732000000000008</v>
      </c>
      <c r="JZ197" s="12">
        <v>97.387</v>
      </c>
      <c r="KA197" s="61">
        <f t="shared" si="3956"/>
        <v>99646.99381983382</v>
      </c>
      <c r="KB197" s="60">
        <v>0.61775999999999998</v>
      </c>
      <c r="KC197" s="12">
        <v>137.52500000000001</v>
      </c>
      <c r="KD197" s="61">
        <f t="shared" si="3916"/>
        <v>222618.81636881639</v>
      </c>
      <c r="KE197" s="60">
        <v>337.77496000000002</v>
      </c>
      <c r="KF197" s="12">
        <v>24453.625</v>
      </c>
      <c r="KG197" s="61">
        <f t="shared" si="3917"/>
        <v>72396.204265704</v>
      </c>
      <c r="KH197" s="60">
        <v>6.6845699999999999</v>
      </c>
      <c r="KI197" s="12">
        <v>812.37599999999998</v>
      </c>
      <c r="KJ197" s="61">
        <f t="shared" si="3957"/>
        <v>121530.03110147698</v>
      </c>
      <c r="KK197" s="62">
        <v>0</v>
      </c>
      <c r="KL197" s="17">
        <v>0</v>
      </c>
      <c r="KM197" s="63">
        <v>0</v>
      </c>
      <c r="KN197" s="62">
        <v>0</v>
      </c>
      <c r="KO197" s="17">
        <v>0</v>
      </c>
      <c r="KP197" s="63">
        <v>0</v>
      </c>
      <c r="KQ197" s="62">
        <v>0</v>
      </c>
      <c r="KR197" s="17">
        <v>0</v>
      </c>
      <c r="KS197" s="63">
        <v>0</v>
      </c>
      <c r="KT197" s="62">
        <v>0</v>
      </c>
      <c r="KU197" s="17">
        <v>0</v>
      </c>
      <c r="KV197" s="63">
        <v>0</v>
      </c>
      <c r="KW197" s="62">
        <v>0</v>
      </c>
      <c r="KX197" s="17">
        <v>0</v>
      </c>
      <c r="KY197" s="63">
        <v>0</v>
      </c>
      <c r="KZ197" s="62">
        <v>0</v>
      </c>
      <c r="LA197" s="17">
        <v>0</v>
      </c>
      <c r="LB197" s="63">
        <v>0</v>
      </c>
      <c r="LC197" s="62">
        <v>0</v>
      </c>
      <c r="LD197" s="17">
        <v>0</v>
      </c>
      <c r="LE197" s="63">
        <v>0</v>
      </c>
      <c r="LF197" s="62">
        <v>0</v>
      </c>
      <c r="LG197" s="17">
        <v>0</v>
      </c>
      <c r="LH197" s="63">
        <v>0</v>
      </c>
      <c r="LI197" s="62">
        <v>0</v>
      </c>
      <c r="LJ197" s="17">
        <v>0</v>
      </c>
      <c r="LK197" s="63">
        <v>0</v>
      </c>
      <c r="LL197" s="60">
        <v>1.6128</v>
      </c>
      <c r="LM197" s="12">
        <v>99.897000000000006</v>
      </c>
      <c r="LN197" s="61">
        <f t="shared" si="3920"/>
        <v>61940.104166666672</v>
      </c>
      <c r="LO197" s="62">
        <v>0</v>
      </c>
      <c r="LP197" s="17">
        <v>0</v>
      </c>
      <c r="LQ197" s="63">
        <v>0</v>
      </c>
      <c r="LR197" s="62">
        <v>0</v>
      </c>
      <c r="LS197" s="17">
        <v>0</v>
      </c>
      <c r="LT197" s="63">
        <v>0</v>
      </c>
      <c r="LU197" s="60">
        <v>2.4109999999999999E-2</v>
      </c>
      <c r="LV197" s="12">
        <v>24.414000000000001</v>
      </c>
      <c r="LW197" s="61">
        <f t="shared" si="3922"/>
        <v>1012608.8759850685</v>
      </c>
      <c r="LX197" s="60">
        <v>31.104279999999999</v>
      </c>
      <c r="LY197" s="12">
        <v>1376.258</v>
      </c>
      <c r="LZ197" s="61">
        <f t="shared" si="3923"/>
        <v>44246.579570399961</v>
      </c>
      <c r="MA197" s="60">
        <v>0.26352999999999999</v>
      </c>
      <c r="MB197" s="12">
        <v>141.29400000000001</v>
      </c>
      <c r="MC197" s="61">
        <f t="shared" si="3924"/>
        <v>536159.07107350207</v>
      </c>
      <c r="MD197" s="62">
        <v>0</v>
      </c>
      <c r="ME197" s="17">
        <v>0</v>
      </c>
      <c r="MF197" s="63">
        <v>0</v>
      </c>
      <c r="MG197" s="60">
        <v>45.115339999999996</v>
      </c>
      <c r="MH197" s="12">
        <v>988.12</v>
      </c>
      <c r="MI197" s="61">
        <f t="shared" si="3925"/>
        <v>21902.084745454653</v>
      </c>
      <c r="MJ197" s="60">
        <v>4.9417499999999999</v>
      </c>
      <c r="MK197" s="12">
        <v>1718.383</v>
      </c>
      <c r="ML197" s="61">
        <f t="shared" si="3945"/>
        <v>347727.62685283553</v>
      </c>
      <c r="MM197" s="60">
        <v>0.93826999999999994</v>
      </c>
      <c r="MN197" s="12">
        <v>458.64299999999997</v>
      </c>
      <c r="MO197" s="61">
        <f t="shared" si="3926"/>
        <v>488817.71771451714</v>
      </c>
      <c r="MP197" s="62">
        <v>0</v>
      </c>
      <c r="MQ197" s="17">
        <v>0</v>
      </c>
      <c r="MR197" s="63">
        <v>0</v>
      </c>
      <c r="MS197" s="60">
        <v>2.7184200000000001</v>
      </c>
      <c r="MT197" s="12">
        <v>47.100999999999999</v>
      </c>
      <c r="MU197" s="61">
        <f t="shared" si="3927"/>
        <v>17326.608838957924</v>
      </c>
      <c r="MV197" s="62">
        <v>0</v>
      </c>
      <c r="MW197" s="17">
        <v>0</v>
      </c>
      <c r="MX197" s="63">
        <v>0</v>
      </c>
      <c r="MY197" s="60">
        <v>65.031089999999992</v>
      </c>
      <c r="MZ197" s="12">
        <v>1285.57</v>
      </c>
      <c r="NA197" s="61">
        <f t="shared" si="3928"/>
        <v>19768.544553074538</v>
      </c>
      <c r="NB197" s="62">
        <v>0</v>
      </c>
      <c r="NC197" s="17">
        <v>0</v>
      </c>
      <c r="ND197" s="63">
        <v>0</v>
      </c>
      <c r="NE197" s="62">
        <v>0</v>
      </c>
      <c r="NF197" s="17">
        <v>0</v>
      </c>
      <c r="NG197" s="63">
        <v>0</v>
      </c>
      <c r="NH197" s="60">
        <v>0.09</v>
      </c>
      <c r="NI197" s="12">
        <v>1.554</v>
      </c>
      <c r="NJ197" s="61">
        <f t="shared" si="3964"/>
        <v>17266.666666666668</v>
      </c>
      <c r="NK197" s="60">
        <v>3.3799999999999998E-3</v>
      </c>
      <c r="NL197" s="12">
        <v>1.153</v>
      </c>
      <c r="NM197" s="61">
        <f t="shared" si="3929"/>
        <v>341124.2603550296</v>
      </c>
      <c r="NN197" s="60">
        <v>5.1999999999999998E-2</v>
      </c>
      <c r="NO197" s="12">
        <v>1.6279999999999999</v>
      </c>
      <c r="NP197" s="61">
        <f t="shared" si="3930"/>
        <v>31307.692307692305</v>
      </c>
      <c r="NQ197" s="62">
        <v>0</v>
      </c>
      <c r="NR197" s="17">
        <v>0</v>
      </c>
      <c r="NS197" s="63">
        <v>0</v>
      </c>
      <c r="NT197" s="60">
        <v>0.49498000000000003</v>
      </c>
      <c r="NU197" s="12">
        <v>289.47699999999998</v>
      </c>
      <c r="NV197" s="61">
        <f t="shared" si="3946"/>
        <v>584825.64952119265</v>
      </c>
      <c r="NW197" s="60">
        <v>202.19705999999999</v>
      </c>
      <c r="NX197" s="12">
        <v>18449.319</v>
      </c>
      <c r="NY197" s="61">
        <f t="shared" si="3931"/>
        <v>91244.249545468163</v>
      </c>
      <c r="NZ197" s="60">
        <v>140.94710000000001</v>
      </c>
      <c r="OA197" s="12">
        <v>27029.745999999999</v>
      </c>
      <c r="OB197" s="61">
        <f t="shared" si="3932"/>
        <v>191772.27484637851</v>
      </c>
      <c r="OC197" s="62">
        <v>0</v>
      </c>
      <c r="OD197" s="17">
        <v>0</v>
      </c>
      <c r="OE197" s="63">
        <v>0</v>
      </c>
      <c r="OF197" s="72">
        <v>0.12529999999999999</v>
      </c>
      <c r="OG197" s="23">
        <v>1.55</v>
      </c>
      <c r="OH197" s="61">
        <f t="shared" si="3969"/>
        <v>12370.311252992818</v>
      </c>
      <c r="OI197" s="62">
        <v>0</v>
      </c>
      <c r="OJ197" s="17">
        <v>0</v>
      </c>
      <c r="OK197" s="63">
        <v>0</v>
      </c>
      <c r="OL197" s="62">
        <v>0</v>
      </c>
      <c r="OM197" s="17">
        <v>0</v>
      </c>
      <c r="ON197" s="63">
        <v>0</v>
      </c>
      <c r="OO197" s="62">
        <v>0</v>
      </c>
      <c r="OP197" s="17">
        <v>0</v>
      </c>
      <c r="OQ197" s="63">
        <v>0</v>
      </c>
      <c r="OR197" s="60">
        <v>39.692610000000002</v>
      </c>
      <c r="OS197" s="12">
        <v>6462.5870000000004</v>
      </c>
      <c r="OT197" s="61">
        <f t="shared" si="3933"/>
        <v>162815.87428994972</v>
      </c>
      <c r="OU197" s="62">
        <v>0</v>
      </c>
      <c r="OV197" s="17">
        <v>0</v>
      </c>
      <c r="OW197" s="63">
        <v>0</v>
      </c>
      <c r="OX197" s="62">
        <v>0</v>
      </c>
      <c r="OY197" s="17">
        <v>0</v>
      </c>
      <c r="OZ197" s="63">
        <v>0</v>
      </c>
      <c r="PA197" s="13">
        <f t="shared" si="3935"/>
        <v>1913.7211000000002</v>
      </c>
      <c r="PB197" s="78">
        <f t="shared" si="3936"/>
        <v>167732.30000000002</v>
      </c>
      <c r="PC197" s="6"/>
      <c r="PD197" s="9"/>
      <c r="PE197" s="6"/>
      <c r="PF197" s="6"/>
      <c r="PG197" s="6"/>
      <c r="PH197" s="9"/>
      <c r="PI197" s="6"/>
      <c r="PJ197" s="6"/>
      <c r="PK197" s="6"/>
      <c r="PL197" s="9"/>
      <c r="PM197" s="6"/>
      <c r="PN197" s="6"/>
      <c r="PO197" s="6"/>
      <c r="PP197" s="9"/>
      <c r="PQ197" s="6"/>
      <c r="PR197" s="6"/>
      <c r="PS197" s="6"/>
      <c r="PT197" s="9"/>
      <c r="PU197" s="6"/>
      <c r="PV197" s="6"/>
      <c r="PW197" s="6"/>
      <c r="PX197" s="9"/>
      <c r="PY197" s="6"/>
      <c r="PZ197" s="6"/>
      <c r="QA197" s="6"/>
      <c r="QB197" s="9"/>
      <c r="QC197" s="6"/>
      <c r="QD197" s="6"/>
      <c r="QE197" s="6"/>
      <c r="QF197" s="2"/>
      <c r="QG197" s="1"/>
      <c r="QH197" s="1"/>
      <c r="QI197" s="1"/>
      <c r="QJ197" s="2"/>
      <c r="QK197" s="1"/>
      <c r="QL197" s="1"/>
      <c r="QM197" s="1"/>
      <c r="QN197" s="2"/>
      <c r="QO197" s="1"/>
      <c r="QP197" s="1"/>
      <c r="QQ197" s="1"/>
    </row>
    <row r="198" spans="1:534" x14ac:dyDescent="0.25">
      <c r="A198" s="46">
        <v>2018</v>
      </c>
      <c r="B198" s="47" t="s">
        <v>15</v>
      </c>
      <c r="C198" s="62">
        <v>0</v>
      </c>
      <c r="D198" s="17">
        <v>0</v>
      </c>
      <c r="E198" s="63">
        <v>0</v>
      </c>
      <c r="F198" s="62">
        <v>0</v>
      </c>
      <c r="G198" s="17">
        <v>0</v>
      </c>
      <c r="H198" s="63">
        <v>0</v>
      </c>
      <c r="I198" s="62">
        <v>0</v>
      </c>
      <c r="J198" s="17">
        <v>0</v>
      </c>
      <c r="K198" s="63">
        <v>0</v>
      </c>
      <c r="L198" s="62">
        <v>0</v>
      </c>
      <c r="M198" s="17">
        <v>0</v>
      </c>
      <c r="N198" s="63">
        <v>0</v>
      </c>
      <c r="O198" s="62">
        <v>0</v>
      </c>
      <c r="P198" s="17">
        <v>0</v>
      </c>
      <c r="Q198" s="63">
        <v>0</v>
      </c>
      <c r="R198" s="62">
        <v>0</v>
      </c>
      <c r="S198" s="17">
        <v>0</v>
      </c>
      <c r="T198" s="63">
        <v>0</v>
      </c>
      <c r="U198" s="60">
        <v>4.8325200000000006</v>
      </c>
      <c r="V198" s="12">
        <v>651.88499999999999</v>
      </c>
      <c r="W198" s="61">
        <f t="shared" si="3879"/>
        <v>134895.45827021924</v>
      </c>
      <c r="X198" s="60">
        <v>3.2250300000000003</v>
      </c>
      <c r="Y198" s="12">
        <v>220.56299999999999</v>
      </c>
      <c r="Z198" s="61">
        <f t="shared" si="3880"/>
        <v>68390.991711704992</v>
      </c>
      <c r="AA198" s="62">
        <v>0</v>
      </c>
      <c r="AB198" s="17">
        <v>0</v>
      </c>
      <c r="AC198" s="63">
        <v>0</v>
      </c>
      <c r="AD198" s="62">
        <v>0</v>
      </c>
      <c r="AE198" s="17">
        <v>0</v>
      </c>
      <c r="AF198" s="63">
        <v>0</v>
      </c>
      <c r="AG198" s="62">
        <v>0</v>
      </c>
      <c r="AH198" s="17">
        <v>0</v>
      </c>
      <c r="AI198" s="63">
        <v>0</v>
      </c>
      <c r="AJ198" s="60">
        <v>129.68424000000002</v>
      </c>
      <c r="AK198" s="12">
        <v>4659.3639999999996</v>
      </c>
      <c r="AL198" s="61">
        <f t="shared" si="3882"/>
        <v>35928.529172087518</v>
      </c>
      <c r="AM198" s="62">
        <v>0</v>
      </c>
      <c r="AN198" s="17">
        <v>0</v>
      </c>
      <c r="AO198" s="63">
        <v>0</v>
      </c>
      <c r="AP198" s="60">
        <v>0.69529999999999992</v>
      </c>
      <c r="AQ198" s="12">
        <v>9.4350000000000005</v>
      </c>
      <c r="AR198" s="61">
        <f t="shared" si="3883"/>
        <v>13569.682151589244</v>
      </c>
      <c r="AS198" s="60">
        <v>4.2000000000000003E-2</v>
      </c>
      <c r="AT198" s="12">
        <v>13.714</v>
      </c>
      <c r="AU198" s="61">
        <f t="shared" si="3884"/>
        <v>326523.80952380953</v>
      </c>
      <c r="AV198" s="62">
        <v>0</v>
      </c>
      <c r="AW198" s="17">
        <v>0</v>
      </c>
      <c r="AX198" s="63">
        <v>0</v>
      </c>
      <c r="AY198" s="62">
        <v>0</v>
      </c>
      <c r="AZ198" s="17">
        <v>0</v>
      </c>
      <c r="BA198" s="63">
        <v>0</v>
      </c>
      <c r="BB198" s="62">
        <v>0</v>
      </c>
      <c r="BC198" s="17">
        <v>0</v>
      </c>
      <c r="BD198" s="63">
        <v>0</v>
      </c>
      <c r="BE198" s="62">
        <v>0</v>
      </c>
      <c r="BF198" s="17">
        <v>0</v>
      </c>
      <c r="BG198" s="63">
        <v>0</v>
      </c>
      <c r="BH198" s="60">
        <v>0.115</v>
      </c>
      <c r="BI198" s="12">
        <v>1.2130000000000001</v>
      </c>
      <c r="BJ198" s="61">
        <f t="shared" si="3937"/>
        <v>10547.826086956522</v>
      </c>
      <c r="BK198" s="60">
        <v>9.3799400000000013</v>
      </c>
      <c r="BL198" s="12">
        <v>3011.4090000000001</v>
      </c>
      <c r="BM198" s="61">
        <f t="shared" si="3886"/>
        <v>321047.78921826789</v>
      </c>
      <c r="BN198" s="62">
        <v>0</v>
      </c>
      <c r="BO198" s="17">
        <v>0</v>
      </c>
      <c r="BP198" s="63">
        <v>0</v>
      </c>
      <c r="BQ198" s="62">
        <v>0</v>
      </c>
      <c r="BR198" s="17">
        <v>0</v>
      </c>
      <c r="BS198" s="63">
        <v>0</v>
      </c>
      <c r="BT198" s="60">
        <v>85.025580000000005</v>
      </c>
      <c r="BU198" s="12">
        <v>2219.4250000000002</v>
      </c>
      <c r="BV198" s="61">
        <f t="shared" si="3887"/>
        <v>26103.026877323275</v>
      </c>
      <c r="BW198" s="60">
        <v>5.7854999999999999</v>
      </c>
      <c r="BX198" s="12">
        <v>1300.575</v>
      </c>
      <c r="BY198" s="61">
        <f t="shared" si="3888"/>
        <v>224799.0666320975</v>
      </c>
      <c r="BZ198" s="62">
        <v>0</v>
      </c>
      <c r="CA198" s="17">
        <v>0</v>
      </c>
      <c r="CB198" s="63">
        <v>0</v>
      </c>
      <c r="CC198" s="62">
        <v>0</v>
      </c>
      <c r="CD198" s="17">
        <v>0</v>
      </c>
      <c r="CE198" s="63">
        <v>0</v>
      </c>
      <c r="CF198" s="62">
        <v>0</v>
      </c>
      <c r="CG198" s="17">
        <v>0</v>
      </c>
      <c r="CH198" s="63">
        <v>0</v>
      </c>
      <c r="CI198" s="62">
        <v>0</v>
      </c>
      <c r="CJ198" s="17">
        <v>0</v>
      </c>
      <c r="CK198" s="63">
        <v>0</v>
      </c>
      <c r="CL198" s="60">
        <v>3.3E-3</v>
      </c>
      <c r="CM198" s="12">
        <v>1.381</v>
      </c>
      <c r="CN198" s="61">
        <f t="shared" si="3967"/>
        <v>418484.84848484851</v>
      </c>
      <c r="CO198" s="62">
        <v>0</v>
      </c>
      <c r="CP198" s="17">
        <v>0</v>
      </c>
      <c r="CQ198" s="63">
        <v>0</v>
      </c>
      <c r="CR198" s="60">
        <v>8.842979999999999</v>
      </c>
      <c r="CS198" s="12">
        <v>2197.569</v>
      </c>
      <c r="CT198" s="61">
        <f t="shared" si="3889"/>
        <v>248510.00454597885</v>
      </c>
      <c r="CU198" s="60">
        <v>38.7956</v>
      </c>
      <c r="CV198" s="12">
        <v>2860.7530000000002</v>
      </c>
      <c r="CW198" s="61">
        <f t="shared" si="3890"/>
        <v>73739.109589747299</v>
      </c>
      <c r="CX198" s="62">
        <v>0</v>
      </c>
      <c r="CY198" s="17">
        <v>0</v>
      </c>
      <c r="CZ198" s="63">
        <v>0</v>
      </c>
      <c r="DA198" s="60">
        <v>19.340900000000001</v>
      </c>
      <c r="DB198" s="12">
        <v>677.476</v>
      </c>
      <c r="DC198" s="61">
        <f t="shared" si="3892"/>
        <v>35028.152774689901</v>
      </c>
      <c r="DD198" s="62">
        <v>0</v>
      </c>
      <c r="DE198" s="17">
        <v>0</v>
      </c>
      <c r="DF198" s="63">
        <v>0</v>
      </c>
      <c r="DG198" s="60">
        <v>3.74126</v>
      </c>
      <c r="DH198" s="12">
        <v>453.54399999999998</v>
      </c>
      <c r="DI198" s="61">
        <f t="shared" si="3938"/>
        <v>121227.60781127213</v>
      </c>
      <c r="DJ198" s="60">
        <v>56.883960000000002</v>
      </c>
      <c r="DK198" s="12">
        <v>855.12199999999996</v>
      </c>
      <c r="DL198" s="61">
        <f t="shared" si="3893"/>
        <v>15032.743852572852</v>
      </c>
      <c r="DM198" s="60">
        <v>3.5</v>
      </c>
      <c r="DN198" s="12">
        <v>10.157999999999999</v>
      </c>
      <c r="DO198" s="61">
        <f t="shared" si="3894"/>
        <v>2902.2857142857142</v>
      </c>
      <c r="DP198" s="62">
        <v>0</v>
      </c>
      <c r="DQ198" s="17">
        <v>0</v>
      </c>
      <c r="DR198" s="63">
        <v>0</v>
      </c>
      <c r="DS198" s="60">
        <v>0.85536000000000001</v>
      </c>
      <c r="DT198" s="12">
        <v>85.491</v>
      </c>
      <c r="DU198" s="61">
        <f t="shared" si="3895"/>
        <v>99947.390572390577</v>
      </c>
      <c r="DV198" s="60">
        <v>28.489069999999998</v>
      </c>
      <c r="DW198" s="12">
        <v>4779.5839999999998</v>
      </c>
      <c r="DX198" s="61">
        <f t="shared" si="3896"/>
        <v>167769.042653902</v>
      </c>
      <c r="DY198" s="62">
        <v>0</v>
      </c>
      <c r="DZ198" s="17">
        <v>0</v>
      </c>
      <c r="EA198" s="63">
        <v>0</v>
      </c>
      <c r="EB198" s="60">
        <v>170.77798000000001</v>
      </c>
      <c r="EC198" s="12">
        <v>15927.708000000001</v>
      </c>
      <c r="ED198" s="61">
        <f t="shared" si="3897"/>
        <v>93265.583771397214</v>
      </c>
      <c r="EE198" s="60">
        <v>0</v>
      </c>
      <c r="EF198" s="12">
        <v>0</v>
      </c>
      <c r="EG198" s="61">
        <v>0</v>
      </c>
      <c r="EH198" s="60">
        <v>30.382830000000002</v>
      </c>
      <c r="EI198" s="12">
        <v>5047.7669999999998</v>
      </c>
      <c r="EJ198" s="61">
        <f t="shared" si="3899"/>
        <v>166138.80273825707</v>
      </c>
      <c r="EK198" s="62">
        <v>0</v>
      </c>
      <c r="EL198" s="17">
        <v>0</v>
      </c>
      <c r="EM198" s="63">
        <v>0</v>
      </c>
      <c r="EN198" s="62">
        <v>0</v>
      </c>
      <c r="EO198" s="17">
        <v>0</v>
      </c>
      <c r="EP198" s="63">
        <v>0</v>
      </c>
      <c r="EQ198" s="62">
        <v>0</v>
      </c>
      <c r="ER198" s="17">
        <v>0</v>
      </c>
      <c r="ES198" s="63">
        <v>0</v>
      </c>
      <c r="ET198" s="62">
        <v>0</v>
      </c>
      <c r="EU198" s="17">
        <v>0</v>
      </c>
      <c r="EV198" s="63">
        <v>0</v>
      </c>
      <c r="EW198" s="60">
        <v>0.02</v>
      </c>
      <c r="EX198" s="12">
        <v>29.225999999999999</v>
      </c>
      <c r="EY198" s="61">
        <f t="shared" si="3939"/>
        <v>1461300</v>
      </c>
      <c r="EZ198" s="62">
        <v>0</v>
      </c>
      <c r="FA198" s="17">
        <v>0</v>
      </c>
      <c r="FB198" s="63">
        <v>0</v>
      </c>
      <c r="FC198" s="62">
        <v>0</v>
      </c>
      <c r="FD198" s="17">
        <v>0</v>
      </c>
      <c r="FE198" s="63">
        <v>0</v>
      </c>
      <c r="FF198" s="60">
        <v>32.759909999999998</v>
      </c>
      <c r="FG198" s="12">
        <v>4811.0860000000002</v>
      </c>
      <c r="FH198" s="61">
        <f t="shared" si="3901"/>
        <v>146858.95046720217</v>
      </c>
      <c r="FI198" s="60">
        <v>1.9299999999999999E-3</v>
      </c>
      <c r="FJ198" s="12">
        <v>0.83599999999999997</v>
      </c>
      <c r="FK198" s="61">
        <f t="shared" si="3902"/>
        <v>433160.62176165805</v>
      </c>
      <c r="FL198" s="62">
        <v>0</v>
      </c>
      <c r="FM198" s="17">
        <v>0</v>
      </c>
      <c r="FN198" s="63">
        <v>0</v>
      </c>
      <c r="FO198" s="60">
        <v>200.19018</v>
      </c>
      <c r="FP198" s="12">
        <v>14145.609</v>
      </c>
      <c r="FQ198" s="61">
        <f t="shared" si="3903"/>
        <v>70660.853594317159</v>
      </c>
      <c r="FR198" s="60">
        <v>4.5739999999999998</v>
      </c>
      <c r="FS198" s="12">
        <v>458.036</v>
      </c>
      <c r="FT198" s="61">
        <f t="shared" si="3904"/>
        <v>100139.04678618278</v>
      </c>
      <c r="FU198" s="60">
        <v>158.55976999999999</v>
      </c>
      <c r="FV198" s="12">
        <v>13809.101000000001</v>
      </c>
      <c r="FW198" s="61">
        <f t="shared" si="3905"/>
        <v>87090.823857779324</v>
      </c>
      <c r="FX198" s="62">
        <v>0</v>
      </c>
      <c r="FY198" s="17">
        <v>0</v>
      </c>
      <c r="FZ198" s="63">
        <v>0</v>
      </c>
      <c r="GA198" s="60">
        <v>1.9911700000000001</v>
      </c>
      <c r="GB198" s="12">
        <v>864.74699999999996</v>
      </c>
      <c r="GC198" s="61">
        <f t="shared" si="3906"/>
        <v>434290.8942983271</v>
      </c>
      <c r="GD198" s="62">
        <v>0</v>
      </c>
      <c r="GE198" s="17">
        <v>0</v>
      </c>
      <c r="GF198" s="63">
        <v>0</v>
      </c>
      <c r="GG198" s="60">
        <v>0.02</v>
      </c>
      <c r="GH198" s="12">
        <v>5.3040000000000003</v>
      </c>
      <c r="GI198" s="61">
        <f t="shared" si="3940"/>
        <v>265200</v>
      </c>
      <c r="GJ198" s="60">
        <v>29.618729999999999</v>
      </c>
      <c r="GK198" s="12">
        <v>306.767</v>
      </c>
      <c r="GL198" s="61">
        <f t="shared" si="3908"/>
        <v>10357.196274114387</v>
      </c>
      <c r="GM198" s="62">
        <v>0</v>
      </c>
      <c r="GN198" s="17">
        <v>0</v>
      </c>
      <c r="GO198" s="63">
        <v>0</v>
      </c>
      <c r="GP198" s="62">
        <v>0</v>
      </c>
      <c r="GQ198" s="17">
        <v>0</v>
      </c>
      <c r="GR198" s="63">
        <v>0</v>
      </c>
      <c r="GS198" s="62">
        <v>0</v>
      </c>
      <c r="GT198" s="17">
        <v>0</v>
      </c>
      <c r="GU198" s="63">
        <v>0</v>
      </c>
      <c r="GV198" s="62">
        <v>0</v>
      </c>
      <c r="GW198" s="17">
        <v>0</v>
      </c>
      <c r="GX198" s="63">
        <v>0</v>
      </c>
      <c r="GY198" s="60">
        <v>0.63400000000000001</v>
      </c>
      <c r="GZ198" s="12">
        <v>7.4539999999999997</v>
      </c>
      <c r="HA198" s="61">
        <f t="shared" si="3941"/>
        <v>11757.097791798105</v>
      </c>
      <c r="HB198" s="62">
        <v>0</v>
      </c>
      <c r="HC198" s="17">
        <v>0</v>
      </c>
      <c r="HD198" s="63">
        <v>0</v>
      </c>
      <c r="HE198" s="60">
        <v>7.0000000000000001E-3</v>
      </c>
      <c r="HF198" s="12">
        <v>3.7469999999999999</v>
      </c>
      <c r="HG198" s="61">
        <f t="shared" si="3961"/>
        <v>535285.7142857142</v>
      </c>
      <c r="HH198" s="62">
        <v>0</v>
      </c>
      <c r="HI198" s="17">
        <v>0</v>
      </c>
      <c r="HJ198" s="63">
        <v>0</v>
      </c>
      <c r="HK198" s="62">
        <v>0</v>
      </c>
      <c r="HL198" s="17">
        <v>0</v>
      </c>
      <c r="HM198" s="63">
        <v>0</v>
      </c>
      <c r="HN198" s="62">
        <v>0</v>
      </c>
      <c r="HO198" s="17">
        <v>0</v>
      </c>
      <c r="HP198" s="63">
        <v>0</v>
      </c>
      <c r="HQ198" s="60">
        <v>13.2844</v>
      </c>
      <c r="HR198" s="12">
        <v>332.41300000000001</v>
      </c>
      <c r="HS198" s="61">
        <f t="shared" si="3909"/>
        <v>25022.808707958207</v>
      </c>
      <c r="HT198" s="62">
        <v>0</v>
      </c>
      <c r="HU198" s="17">
        <v>0</v>
      </c>
      <c r="HV198" s="63">
        <v>0</v>
      </c>
      <c r="HW198" s="62">
        <v>0</v>
      </c>
      <c r="HX198" s="17">
        <v>0</v>
      </c>
      <c r="HY198" s="63">
        <v>0</v>
      </c>
      <c r="HZ198" s="62">
        <v>0</v>
      </c>
      <c r="IA198" s="17">
        <v>0</v>
      </c>
      <c r="IB198" s="63">
        <v>0</v>
      </c>
      <c r="IC198" s="62">
        <v>0</v>
      </c>
      <c r="ID198" s="17">
        <v>0</v>
      </c>
      <c r="IE198" s="63">
        <v>0</v>
      </c>
      <c r="IF198" s="62">
        <v>0</v>
      </c>
      <c r="IG198" s="17">
        <v>0</v>
      </c>
      <c r="IH198" s="63">
        <v>0</v>
      </c>
      <c r="II198" s="62">
        <v>0</v>
      </c>
      <c r="IJ198" s="17">
        <v>0</v>
      </c>
      <c r="IK198" s="63">
        <v>0</v>
      </c>
      <c r="IL198" s="62">
        <v>0</v>
      </c>
      <c r="IM198" s="17">
        <v>0</v>
      </c>
      <c r="IN198" s="63">
        <v>0</v>
      </c>
      <c r="IO198" s="60">
        <v>2.5000000000000001E-2</v>
      </c>
      <c r="IP198" s="12">
        <v>0.21099999999999999</v>
      </c>
      <c r="IQ198" s="61">
        <f t="shared" si="3951"/>
        <v>8440</v>
      </c>
      <c r="IR198" s="62">
        <v>0</v>
      </c>
      <c r="IS198" s="17">
        <v>0</v>
      </c>
      <c r="IT198" s="63">
        <v>0</v>
      </c>
      <c r="IU198" s="60">
        <v>0.34200999999999998</v>
      </c>
      <c r="IV198" s="12">
        <v>10.481</v>
      </c>
      <c r="IW198" s="61">
        <f t="shared" si="3911"/>
        <v>30645.302768924885</v>
      </c>
      <c r="IX198" s="60">
        <v>148.19897</v>
      </c>
      <c r="IY198" s="12">
        <v>6848.5</v>
      </c>
      <c r="IZ198" s="61">
        <f t="shared" si="3912"/>
        <v>46211.522252819974</v>
      </c>
      <c r="JA198" s="60">
        <v>1.8215599999999998</v>
      </c>
      <c r="JB198" s="12">
        <v>763.64200000000005</v>
      </c>
      <c r="JC198" s="61">
        <f t="shared" si="3913"/>
        <v>419224.18147082726</v>
      </c>
      <c r="JD198" s="62">
        <v>0</v>
      </c>
      <c r="JE198" s="17">
        <v>0</v>
      </c>
      <c r="JF198" s="63">
        <v>0</v>
      </c>
      <c r="JG198" s="60">
        <v>0.10473</v>
      </c>
      <c r="JH198" s="12">
        <v>1.5960000000000001</v>
      </c>
      <c r="JI198" s="61">
        <f t="shared" si="3914"/>
        <v>15239.186479518763</v>
      </c>
      <c r="JJ198" s="60">
        <v>4.4999999999999997E-3</v>
      </c>
      <c r="JK198" s="12">
        <v>0.73299999999999998</v>
      </c>
      <c r="JL198" s="61">
        <f t="shared" si="3965"/>
        <v>162888.88888888888</v>
      </c>
      <c r="JM198" s="60">
        <v>2.7662499999999999</v>
      </c>
      <c r="JN198" s="12">
        <v>54.656999999999996</v>
      </c>
      <c r="JO198" s="61">
        <f t="shared" si="3915"/>
        <v>19758.517849073654</v>
      </c>
      <c r="JP198" s="62">
        <v>0</v>
      </c>
      <c r="JQ198" s="17">
        <v>0</v>
      </c>
      <c r="JR198" s="63">
        <v>0</v>
      </c>
      <c r="JS198" s="62">
        <v>0</v>
      </c>
      <c r="JT198" s="17">
        <v>0</v>
      </c>
      <c r="JU198" s="63">
        <v>0</v>
      </c>
      <c r="JV198" s="62">
        <v>0</v>
      </c>
      <c r="JW198" s="17">
        <v>0</v>
      </c>
      <c r="JX198" s="63">
        <v>0</v>
      </c>
      <c r="JY198" s="62">
        <v>0</v>
      </c>
      <c r="JZ198" s="17">
        <v>0</v>
      </c>
      <c r="KA198" s="63">
        <v>0</v>
      </c>
      <c r="KB198" s="60">
        <v>0.54449999999999998</v>
      </c>
      <c r="KC198" s="12">
        <v>77.453999999999994</v>
      </c>
      <c r="KD198" s="61">
        <f t="shared" si="3916"/>
        <v>142247.9338842975</v>
      </c>
      <c r="KE198" s="60">
        <v>333.46893999999998</v>
      </c>
      <c r="KF198" s="12">
        <v>22219.084999999999</v>
      </c>
      <c r="KG198" s="61">
        <f t="shared" si="3917"/>
        <v>66630.148522977892</v>
      </c>
      <c r="KH198" s="60">
        <v>3.5999999999999997E-2</v>
      </c>
      <c r="KI198" s="12">
        <v>4.7480000000000002</v>
      </c>
      <c r="KJ198" s="61">
        <f t="shared" si="3957"/>
        <v>131888.88888888891</v>
      </c>
      <c r="KK198" s="62">
        <v>0</v>
      </c>
      <c r="KL198" s="17">
        <v>0</v>
      </c>
      <c r="KM198" s="63">
        <v>0</v>
      </c>
      <c r="KN198" s="62">
        <v>0</v>
      </c>
      <c r="KO198" s="17">
        <v>0</v>
      </c>
      <c r="KP198" s="63">
        <v>0</v>
      </c>
      <c r="KQ198" s="60">
        <v>0.93</v>
      </c>
      <c r="KR198" s="12">
        <v>288.05399999999997</v>
      </c>
      <c r="KS198" s="61">
        <f t="shared" si="3952"/>
        <v>309735.4838709677</v>
      </c>
      <c r="KT198" s="60">
        <v>10.97512</v>
      </c>
      <c r="KU198" s="12">
        <v>1734.145</v>
      </c>
      <c r="KV198" s="61">
        <f t="shared" si="3918"/>
        <v>158006.92839804941</v>
      </c>
      <c r="KW198" s="62">
        <v>0</v>
      </c>
      <c r="KX198" s="17">
        <v>0</v>
      </c>
      <c r="KY198" s="63">
        <v>0</v>
      </c>
      <c r="KZ198" s="62">
        <v>0</v>
      </c>
      <c r="LA198" s="17">
        <v>0</v>
      </c>
      <c r="LB198" s="63">
        <v>0</v>
      </c>
      <c r="LC198" s="60">
        <v>5.3999999999999999E-2</v>
      </c>
      <c r="LD198" s="12">
        <v>2E-3</v>
      </c>
      <c r="LE198" s="61">
        <f t="shared" si="3944"/>
        <v>37.037037037037038</v>
      </c>
      <c r="LF198" s="62">
        <v>0</v>
      </c>
      <c r="LG198" s="17">
        <v>0</v>
      </c>
      <c r="LH198" s="63">
        <v>0</v>
      </c>
      <c r="LI198" s="62">
        <v>0</v>
      </c>
      <c r="LJ198" s="17">
        <v>0</v>
      </c>
      <c r="LK198" s="63">
        <v>0</v>
      </c>
      <c r="LL198" s="60">
        <v>1.1921400000000002</v>
      </c>
      <c r="LM198" s="12">
        <v>76.879000000000005</v>
      </c>
      <c r="LN198" s="61">
        <f t="shared" si="3920"/>
        <v>64488.231248007782</v>
      </c>
      <c r="LO198" s="60">
        <v>14.004719999999999</v>
      </c>
      <c r="LP198" s="12">
        <v>198.624</v>
      </c>
      <c r="LQ198" s="61">
        <f t="shared" si="3921"/>
        <v>14182.646993299402</v>
      </c>
      <c r="LR198" s="62">
        <v>0</v>
      </c>
      <c r="LS198" s="17">
        <v>0</v>
      </c>
      <c r="LT198" s="63">
        <v>0</v>
      </c>
      <c r="LU198" s="60">
        <v>5.3E-3</v>
      </c>
      <c r="LV198" s="12">
        <v>0.26600000000000001</v>
      </c>
      <c r="LW198" s="61">
        <f t="shared" si="3922"/>
        <v>50188.67924528302</v>
      </c>
      <c r="LX198" s="60">
        <v>14.667159999999999</v>
      </c>
      <c r="LY198" s="12">
        <v>2768.4549999999999</v>
      </c>
      <c r="LZ198" s="61">
        <f t="shared" si="3923"/>
        <v>188751.94652543508</v>
      </c>
      <c r="MA198" s="60">
        <v>0.79182000000000008</v>
      </c>
      <c r="MB198" s="12">
        <v>351.411</v>
      </c>
      <c r="MC198" s="61">
        <f t="shared" si="3924"/>
        <v>443801.62158066226</v>
      </c>
      <c r="MD198" s="62">
        <v>0</v>
      </c>
      <c r="ME198" s="17">
        <v>0</v>
      </c>
      <c r="MF198" s="63">
        <v>0</v>
      </c>
      <c r="MG198" s="60">
        <v>56.883960000000002</v>
      </c>
      <c r="MH198" s="12">
        <v>855.12199999999996</v>
      </c>
      <c r="MI198" s="61">
        <f t="shared" si="3925"/>
        <v>15032.743852572852</v>
      </c>
      <c r="MJ198" s="60">
        <v>4.3384600000000004</v>
      </c>
      <c r="MK198" s="12">
        <v>3568.6660000000002</v>
      </c>
      <c r="ML198" s="61">
        <f t="shared" si="3945"/>
        <v>822565.1498457978</v>
      </c>
      <c r="MM198" s="60">
        <v>24.746580000000002</v>
      </c>
      <c r="MN198" s="12">
        <v>3629.598</v>
      </c>
      <c r="MO198" s="61">
        <f t="shared" si="3926"/>
        <v>146670.69146524489</v>
      </c>
      <c r="MP198" s="62">
        <v>0</v>
      </c>
      <c r="MQ198" s="17">
        <v>0</v>
      </c>
      <c r="MR198" s="63">
        <v>0</v>
      </c>
      <c r="MS198" s="60">
        <v>2.7126399999999999</v>
      </c>
      <c r="MT198" s="12">
        <v>74.085999999999999</v>
      </c>
      <c r="MU198" s="61">
        <f t="shared" si="3927"/>
        <v>27311.40143918839</v>
      </c>
      <c r="MV198" s="62">
        <v>0</v>
      </c>
      <c r="MW198" s="17">
        <v>0</v>
      </c>
      <c r="MX198" s="63">
        <v>0</v>
      </c>
      <c r="MY198" s="60">
        <v>21.35153</v>
      </c>
      <c r="MZ198" s="12">
        <v>639.64700000000005</v>
      </c>
      <c r="NA198" s="61">
        <f t="shared" si="3928"/>
        <v>29957.899972507828</v>
      </c>
      <c r="NB198" s="62">
        <v>0</v>
      </c>
      <c r="NC198" s="17">
        <v>0</v>
      </c>
      <c r="ND198" s="63">
        <v>0</v>
      </c>
      <c r="NE198" s="62">
        <v>0</v>
      </c>
      <c r="NF198" s="17">
        <v>0</v>
      </c>
      <c r="NG198" s="63">
        <v>0</v>
      </c>
      <c r="NH198" s="62">
        <v>0</v>
      </c>
      <c r="NI198" s="17">
        <v>0</v>
      </c>
      <c r="NJ198" s="63">
        <v>0</v>
      </c>
      <c r="NK198" s="60">
        <v>0.39748</v>
      </c>
      <c r="NL198" s="12">
        <v>37.252000000000002</v>
      </c>
      <c r="NM198" s="61">
        <f t="shared" si="3929"/>
        <v>93720.438764214559</v>
      </c>
      <c r="NN198" s="60">
        <v>3.5000000000000003E-2</v>
      </c>
      <c r="NO198" s="12">
        <v>0.86599999999999999</v>
      </c>
      <c r="NP198" s="61">
        <f t="shared" si="3930"/>
        <v>24742.857142857141</v>
      </c>
      <c r="NQ198" s="62">
        <v>0</v>
      </c>
      <c r="NR198" s="17">
        <v>0</v>
      </c>
      <c r="NS198" s="63">
        <v>0</v>
      </c>
      <c r="NT198" s="62">
        <v>0</v>
      </c>
      <c r="NU198" s="17">
        <v>0</v>
      </c>
      <c r="NV198" s="63">
        <v>0</v>
      </c>
      <c r="NW198" s="60">
        <v>287.8707</v>
      </c>
      <c r="NX198" s="12">
        <v>15066.013999999999</v>
      </c>
      <c r="NY198" s="61">
        <f t="shared" si="3931"/>
        <v>52336.045314788891</v>
      </c>
      <c r="NZ198" s="60">
        <v>131.92438000000001</v>
      </c>
      <c r="OA198" s="12">
        <v>21426.923999999999</v>
      </c>
      <c r="OB198" s="61">
        <f t="shared" si="3932"/>
        <v>162418.22777563933</v>
      </c>
      <c r="OC198" s="62">
        <v>0</v>
      </c>
      <c r="OD198" s="17">
        <v>0</v>
      </c>
      <c r="OE198" s="63">
        <v>0</v>
      </c>
      <c r="OF198" s="72">
        <v>0.8</v>
      </c>
      <c r="OG198" s="23">
        <v>21.056999999999999</v>
      </c>
      <c r="OH198" s="61">
        <f t="shared" si="3969"/>
        <v>26321.249999999996</v>
      </c>
      <c r="OI198" s="62">
        <v>0</v>
      </c>
      <c r="OJ198" s="17">
        <v>0</v>
      </c>
      <c r="OK198" s="63">
        <v>0</v>
      </c>
      <c r="OL198" s="62">
        <v>0</v>
      </c>
      <c r="OM198" s="17">
        <v>0</v>
      </c>
      <c r="ON198" s="63">
        <v>0</v>
      </c>
      <c r="OO198" s="62">
        <v>0</v>
      </c>
      <c r="OP198" s="17">
        <v>0</v>
      </c>
      <c r="OQ198" s="63">
        <v>0</v>
      </c>
      <c r="OR198" s="60">
        <v>32.828129999999994</v>
      </c>
      <c r="OS198" s="12">
        <v>4318.076</v>
      </c>
      <c r="OT198" s="61">
        <f t="shared" si="3933"/>
        <v>131535.85050382098</v>
      </c>
      <c r="OU198" s="62">
        <v>0</v>
      </c>
      <c r="OV198" s="17">
        <v>0</v>
      </c>
      <c r="OW198" s="63">
        <v>0</v>
      </c>
      <c r="OX198" s="62">
        <v>0</v>
      </c>
      <c r="OY198" s="17">
        <v>0</v>
      </c>
      <c r="OZ198" s="63">
        <v>0</v>
      </c>
      <c r="PA198" s="13">
        <f t="shared" si="3935"/>
        <v>2078.9970599999997</v>
      </c>
      <c r="PB198" s="78">
        <f t="shared" si="3936"/>
        <v>163939.59100000001</v>
      </c>
      <c r="PC198" s="6"/>
      <c r="PD198" s="9"/>
      <c r="PE198" s="6"/>
      <c r="PF198" s="6"/>
      <c r="PG198" s="6"/>
      <c r="PH198" s="9"/>
      <c r="PI198" s="6"/>
      <c r="PJ198" s="6"/>
      <c r="PK198" s="6"/>
      <c r="PL198" s="9"/>
      <c r="PM198" s="6"/>
      <c r="PN198" s="6"/>
      <c r="PO198" s="6"/>
      <c r="PP198" s="9"/>
      <c r="PQ198" s="6"/>
      <c r="PR198" s="6"/>
      <c r="PS198" s="6"/>
      <c r="PT198" s="9"/>
      <c r="PU198" s="6"/>
      <c r="PV198" s="6"/>
      <c r="PW198" s="6"/>
      <c r="PX198" s="9"/>
      <c r="PY198" s="6"/>
      <c r="PZ198" s="6"/>
      <c r="QA198" s="6"/>
      <c r="QB198" s="9"/>
      <c r="QC198" s="6"/>
      <c r="QD198" s="6"/>
      <c r="QE198" s="6"/>
      <c r="QF198" s="2"/>
      <c r="QG198" s="1"/>
      <c r="QH198" s="1"/>
      <c r="QI198" s="1"/>
      <c r="QJ198" s="2"/>
      <c r="QK198" s="1"/>
      <c r="QL198" s="1"/>
      <c r="QM198" s="1"/>
      <c r="QN198" s="2"/>
      <c r="QO198" s="1"/>
      <c r="QP198" s="1"/>
      <c r="QQ198" s="1"/>
    </row>
    <row r="199" spans="1:534" x14ac:dyDescent="0.25">
      <c r="A199" s="46">
        <v>2018</v>
      </c>
      <c r="B199" s="47" t="s">
        <v>16</v>
      </c>
      <c r="C199" s="62">
        <v>0</v>
      </c>
      <c r="D199" s="17">
        <v>0</v>
      </c>
      <c r="E199" s="63">
        <v>0</v>
      </c>
      <c r="F199" s="62">
        <v>0</v>
      </c>
      <c r="G199" s="17">
        <v>0</v>
      </c>
      <c r="H199" s="63">
        <v>0</v>
      </c>
      <c r="I199" s="60">
        <v>4.4999999999999997E-3</v>
      </c>
      <c r="J199" s="12">
        <v>2.512</v>
      </c>
      <c r="K199" s="61">
        <f t="shared" si="3959"/>
        <v>558222.22222222225</v>
      </c>
      <c r="L199" s="62">
        <v>0</v>
      </c>
      <c r="M199" s="17">
        <v>0</v>
      </c>
      <c r="N199" s="63">
        <v>0</v>
      </c>
      <c r="O199" s="62">
        <v>0</v>
      </c>
      <c r="P199" s="17">
        <v>0</v>
      </c>
      <c r="Q199" s="63">
        <v>0</v>
      </c>
      <c r="R199" s="62">
        <v>0</v>
      </c>
      <c r="S199" s="17">
        <v>0</v>
      </c>
      <c r="T199" s="63">
        <v>0</v>
      </c>
      <c r="U199" s="60">
        <v>6.8363999999999994</v>
      </c>
      <c r="V199" s="12">
        <v>928.29100000000005</v>
      </c>
      <c r="W199" s="61">
        <f t="shared" si="3879"/>
        <v>135786.52507167516</v>
      </c>
      <c r="X199" s="60">
        <v>18.17061</v>
      </c>
      <c r="Y199" s="12">
        <v>743.77200000000005</v>
      </c>
      <c r="Z199" s="61">
        <f t="shared" si="3880"/>
        <v>40932.692958574313</v>
      </c>
      <c r="AA199" s="62">
        <v>0</v>
      </c>
      <c r="AB199" s="17">
        <v>0</v>
      </c>
      <c r="AC199" s="63">
        <v>0</v>
      </c>
      <c r="AD199" s="62">
        <v>0</v>
      </c>
      <c r="AE199" s="17">
        <v>0</v>
      </c>
      <c r="AF199" s="63">
        <v>0</v>
      </c>
      <c r="AG199" s="60">
        <v>0.82399999999999995</v>
      </c>
      <c r="AH199" s="12">
        <v>13.834</v>
      </c>
      <c r="AI199" s="61">
        <f t="shared" si="3881"/>
        <v>16788.834951456312</v>
      </c>
      <c r="AJ199" s="60">
        <v>94.452939999999998</v>
      </c>
      <c r="AK199" s="12">
        <v>2072.0340000000001</v>
      </c>
      <c r="AL199" s="61">
        <f t="shared" si="3882"/>
        <v>21937.210212831913</v>
      </c>
      <c r="AM199" s="62">
        <v>0</v>
      </c>
      <c r="AN199" s="17">
        <v>0</v>
      </c>
      <c r="AO199" s="63">
        <v>0</v>
      </c>
      <c r="AP199" s="62">
        <v>0</v>
      </c>
      <c r="AQ199" s="17">
        <v>0</v>
      </c>
      <c r="AR199" s="63">
        <v>0</v>
      </c>
      <c r="AS199" s="60">
        <v>1</v>
      </c>
      <c r="AT199" s="12">
        <v>184.714</v>
      </c>
      <c r="AU199" s="61">
        <f t="shared" si="3884"/>
        <v>184714</v>
      </c>
      <c r="AV199" s="60">
        <v>5.3465800000000003</v>
      </c>
      <c r="AW199" s="12">
        <v>1719.905</v>
      </c>
      <c r="AX199" s="61">
        <f t="shared" si="3885"/>
        <v>321683.20683502348</v>
      </c>
      <c r="AY199" s="62">
        <v>0</v>
      </c>
      <c r="AZ199" s="17">
        <v>0</v>
      </c>
      <c r="BA199" s="63">
        <v>0</v>
      </c>
      <c r="BB199" s="62">
        <v>0</v>
      </c>
      <c r="BC199" s="17">
        <v>0</v>
      </c>
      <c r="BD199" s="63">
        <v>0</v>
      </c>
      <c r="BE199" s="62">
        <v>0</v>
      </c>
      <c r="BF199" s="17">
        <v>0</v>
      </c>
      <c r="BG199" s="63">
        <v>0</v>
      </c>
      <c r="BH199" s="62">
        <v>0</v>
      </c>
      <c r="BI199" s="17">
        <v>0</v>
      </c>
      <c r="BJ199" s="63">
        <v>0</v>
      </c>
      <c r="BK199" s="60">
        <v>22.595459999999999</v>
      </c>
      <c r="BL199" s="12">
        <v>7452.9089999999997</v>
      </c>
      <c r="BM199" s="61">
        <f t="shared" si="3886"/>
        <v>329840.99460688123</v>
      </c>
      <c r="BN199" s="62">
        <v>0</v>
      </c>
      <c r="BO199" s="17">
        <v>0</v>
      </c>
      <c r="BP199" s="63">
        <v>0</v>
      </c>
      <c r="BQ199" s="62">
        <v>0</v>
      </c>
      <c r="BR199" s="17">
        <v>0</v>
      </c>
      <c r="BS199" s="63">
        <v>0</v>
      </c>
      <c r="BT199" s="60">
        <v>116.254</v>
      </c>
      <c r="BU199" s="12">
        <v>5719.1670000000004</v>
      </c>
      <c r="BV199" s="61">
        <f t="shared" si="3887"/>
        <v>49195.442737454192</v>
      </c>
      <c r="BW199" s="60">
        <v>2.9285999999999999</v>
      </c>
      <c r="BX199" s="12">
        <v>629.81200000000001</v>
      </c>
      <c r="BY199" s="61">
        <f t="shared" si="3888"/>
        <v>215055.65799358056</v>
      </c>
      <c r="BZ199" s="62">
        <v>0</v>
      </c>
      <c r="CA199" s="17">
        <v>0</v>
      </c>
      <c r="CB199" s="63">
        <v>0</v>
      </c>
      <c r="CC199" s="62">
        <v>0</v>
      </c>
      <c r="CD199" s="17">
        <v>0</v>
      </c>
      <c r="CE199" s="63">
        <v>0</v>
      </c>
      <c r="CF199" s="62">
        <v>0</v>
      </c>
      <c r="CG199" s="17">
        <v>0</v>
      </c>
      <c r="CH199" s="63">
        <v>0</v>
      </c>
      <c r="CI199" s="62">
        <v>0</v>
      </c>
      <c r="CJ199" s="17">
        <v>0</v>
      </c>
      <c r="CK199" s="63">
        <v>0</v>
      </c>
      <c r="CL199" s="62">
        <v>0</v>
      </c>
      <c r="CM199" s="17">
        <v>0</v>
      </c>
      <c r="CN199" s="63">
        <v>0</v>
      </c>
      <c r="CO199" s="62">
        <v>0</v>
      </c>
      <c r="CP199" s="17">
        <v>0</v>
      </c>
      <c r="CQ199" s="63">
        <v>0</v>
      </c>
      <c r="CR199" s="62">
        <v>0</v>
      </c>
      <c r="CS199" s="17">
        <v>0</v>
      </c>
      <c r="CT199" s="63">
        <v>0</v>
      </c>
      <c r="CU199" s="60">
        <v>23.311700000000002</v>
      </c>
      <c r="CV199" s="12">
        <v>8113.6130000000003</v>
      </c>
      <c r="CW199" s="61">
        <f t="shared" si="3890"/>
        <v>348048.96253812459</v>
      </c>
      <c r="CX199" s="62">
        <v>0</v>
      </c>
      <c r="CY199" s="17">
        <v>0</v>
      </c>
      <c r="CZ199" s="63">
        <v>0</v>
      </c>
      <c r="DA199" s="60">
        <v>7.0392000000000001</v>
      </c>
      <c r="DB199" s="12">
        <v>268.04500000000002</v>
      </c>
      <c r="DC199" s="61">
        <f t="shared" si="3892"/>
        <v>38078.901011478578</v>
      </c>
      <c r="DD199" s="62">
        <v>0</v>
      </c>
      <c r="DE199" s="17">
        <v>0</v>
      </c>
      <c r="DF199" s="63">
        <v>0</v>
      </c>
      <c r="DG199" s="62">
        <v>0</v>
      </c>
      <c r="DH199" s="17">
        <v>0</v>
      </c>
      <c r="DI199" s="63">
        <v>0</v>
      </c>
      <c r="DJ199" s="60">
        <v>45.614199999999997</v>
      </c>
      <c r="DK199" s="12">
        <v>1532.653</v>
      </c>
      <c r="DL199" s="61">
        <f t="shared" si="3893"/>
        <v>33600.348137202891</v>
      </c>
      <c r="DM199" s="60">
        <v>4.6689999999999996</v>
      </c>
      <c r="DN199" s="12">
        <v>10.976000000000001</v>
      </c>
      <c r="DO199" s="61">
        <f t="shared" si="3894"/>
        <v>2350.8245877061472</v>
      </c>
      <c r="DP199" s="62">
        <v>0</v>
      </c>
      <c r="DQ199" s="17">
        <v>0</v>
      </c>
      <c r="DR199" s="63">
        <v>0</v>
      </c>
      <c r="DS199" s="60">
        <v>1.8400000000000001E-3</v>
      </c>
      <c r="DT199" s="12">
        <v>0.39</v>
      </c>
      <c r="DU199" s="61">
        <f t="shared" si="3895"/>
        <v>211956.52173913043</v>
      </c>
      <c r="DV199" s="60">
        <v>79.631720000000001</v>
      </c>
      <c r="DW199" s="12">
        <v>8046.6390000000001</v>
      </c>
      <c r="DX199" s="61">
        <f t="shared" si="3896"/>
        <v>101048.16271706803</v>
      </c>
      <c r="DY199" s="62">
        <v>0</v>
      </c>
      <c r="DZ199" s="17">
        <v>0</v>
      </c>
      <c r="EA199" s="63">
        <v>0</v>
      </c>
      <c r="EB199" s="60">
        <v>121.15427000000001</v>
      </c>
      <c r="EC199" s="12">
        <v>10620.641</v>
      </c>
      <c r="ED199" s="61">
        <f t="shared" si="3897"/>
        <v>87662.126972495476</v>
      </c>
      <c r="EE199" s="60">
        <v>3.2448099999999998</v>
      </c>
      <c r="EF199" s="12">
        <v>43.594999999999999</v>
      </c>
      <c r="EG199" s="61">
        <f t="shared" si="3898"/>
        <v>13435.301296532001</v>
      </c>
      <c r="EH199" s="60">
        <v>9.3496699999999997</v>
      </c>
      <c r="EI199" s="12">
        <v>509.61500000000001</v>
      </c>
      <c r="EJ199" s="61">
        <f t="shared" si="3899"/>
        <v>54506.201823165953</v>
      </c>
      <c r="EK199" s="62">
        <v>0</v>
      </c>
      <c r="EL199" s="17">
        <v>0</v>
      </c>
      <c r="EM199" s="63">
        <v>0</v>
      </c>
      <c r="EN199" s="62">
        <v>0</v>
      </c>
      <c r="EO199" s="17">
        <v>0</v>
      </c>
      <c r="EP199" s="63">
        <v>0</v>
      </c>
      <c r="EQ199" s="62">
        <v>0</v>
      </c>
      <c r="ER199" s="17">
        <v>0</v>
      </c>
      <c r="ES199" s="63">
        <v>0</v>
      </c>
      <c r="ET199" s="62">
        <v>0</v>
      </c>
      <c r="EU199" s="17">
        <v>0</v>
      </c>
      <c r="EV199" s="63">
        <v>0</v>
      </c>
      <c r="EW199" s="60">
        <v>0.04</v>
      </c>
      <c r="EX199" s="12">
        <v>61.375</v>
      </c>
      <c r="EY199" s="61">
        <f t="shared" si="3939"/>
        <v>1534375</v>
      </c>
      <c r="EZ199" s="60">
        <v>4.0000000000000001E-3</v>
      </c>
      <c r="FA199" s="12">
        <v>3.5379999999999998</v>
      </c>
      <c r="FB199" s="61">
        <f t="shared" si="3900"/>
        <v>884499.99999999988</v>
      </c>
      <c r="FC199" s="62">
        <v>0</v>
      </c>
      <c r="FD199" s="17">
        <v>0</v>
      </c>
      <c r="FE199" s="63">
        <v>0</v>
      </c>
      <c r="FF199" s="60">
        <v>26.071549999999998</v>
      </c>
      <c r="FG199" s="12">
        <v>3527.1280000000002</v>
      </c>
      <c r="FH199" s="61">
        <f t="shared" si="3901"/>
        <v>135286.47126849002</v>
      </c>
      <c r="FI199" s="60">
        <v>4.0000000000000001E-3</v>
      </c>
      <c r="FJ199" s="12">
        <v>2.5880000000000001</v>
      </c>
      <c r="FK199" s="61">
        <f t="shared" si="3902"/>
        <v>647000</v>
      </c>
      <c r="FL199" s="62">
        <v>0</v>
      </c>
      <c r="FM199" s="17">
        <v>0</v>
      </c>
      <c r="FN199" s="63">
        <v>0</v>
      </c>
      <c r="FO199" s="60">
        <v>47.569629999999997</v>
      </c>
      <c r="FP199" s="12">
        <v>7905.1189999999997</v>
      </c>
      <c r="FQ199" s="61">
        <f t="shared" si="3903"/>
        <v>166179.95557249445</v>
      </c>
      <c r="FR199" s="60">
        <v>11.67043</v>
      </c>
      <c r="FS199" s="12">
        <v>1415.8889999999999</v>
      </c>
      <c r="FT199" s="61">
        <f t="shared" si="3904"/>
        <v>121322.7790235664</v>
      </c>
      <c r="FU199" s="60">
        <v>310.66257999999999</v>
      </c>
      <c r="FV199" s="12">
        <v>22051.81</v>
      </c>
      <c r="FW199" s="61">
        <f t="shared" si="3905"/>
        <v>70983.154778409429</v>
      </c>
      <c r="FX199" s="62">
        <v>0</v>
      </c>
      <c r="FY199" s="17">
        <v>0</v>
      </c>
      <c r="FZ199" s="63">
        <v>0</v>
      </c>
      <c r="GA199" s="60">
        <v>0.69738999999999995</v>
      </c>
      <c r="GB199" s="12">
        <v>110.717</v>
      </c>
      <c r="GC199" s="61">
        <f t="shared" si="3906"/>
        <v>158759.08745465236</v>
      </c>
      <c r="GD199" s="62">
        <v>0</v>
      </c>
      <c r="GE199" s="17">
        <v>0</v>
      </c>
      <c r="GF199" s="63">
        <v>0</v>
      </c>
      <c r="GG199" s="62">
        <v>0</v>
      </c>
      <c r="GH199" s="17">
        <v>0</v>
      </c>
      <c r="GI199" s="63">
        <v>0</v>
      </c>
      <c r="GJ199" s="60">
        <v>36.518000000000001</v>
      </c>
      <c r="GK199" s="12">
        <v>482.55700000000002</v>
      </c>
      <c r="GL199" s="61">
        <f t="shared" si="3908"/>
        <v>13214.22312284353</v>
      </c>
      <c r="GM199" s="62">
        <v>0</v>
      </c>
      <c r="GN199" s="17">
        <v>0</v>
      </c>
      <c r="GO199" s="63">
        <v>0</v>
      </c>
      <c r="GP199" s="62">
        <v>0</v>
      </c>
      <c r="GQ199" s="17">
        <v>0</v>
      </c>
      <c r="GR199" s="63">
        <v>0</v>
      </c>
      <c r="GS199" s="60">
        <v>5.0099999999999999E-2</v>
      </c>
      <c r="GT199" s="12">
        <v>21.311</v>
      </c>
      <c r="GU199" s="61">
        <f t="shared" ref="GU199" si="3973">GT199/GS199*1000</f>
        <v>425369.26147704595</v>
      </c>
      <c r="GV199" s="62">
        <v>0</v>
      </c>
      <c r="GW199" s="17">
        <v>0</v>
      </c>
      <c r="GX199" s="63">
        <v>0</v>
      </c>
      <c r="GY199" s="60">
        <v>1.6E-2</v>
      </c>
      <c r="GZ199" s="12">
        <v>2.206</v>
      </c>
      <c r="HA199" s="61">
        <f t="shared" si="3941"/>
        <v>137875</v>
      </c>
      <c r="HB199" s="62">
        <v>0</v>
      </c>
      <c r="HC199" s="17">
        <v>0</v>
      </c>
      <c r="HD199" s="63">
        <v>0</v>
      </c>
      <c r="HE199" s="62">
        <v>0</v>
      </c>
      <c r="HF199" s="17">
        <v>0</v>
      </c>
      <c r="HG199" s="63">
        <v>0</v>
      </c>
      <c r="HH199" s="62">
        <v>0</v>
      </c>
      <c r="HI199" s="17">
        <v>0</v>
      </c>
      <c r="HJ199" s="63">
        <v>0</v>
      </c>
      <c r="HK199" s="62">
        <v>0</v>
      </c>
      <c r="HL199" s="17">
        <v>0</v>
      </c>
      <c r="HM199" s="63">
        <v>0</v>
      </c>
      <c r="HN199" s="62">
        <v>0</v>
      </c>
      <c r="HO199" s="17">
        <v>0</v>
      </c>
      <c r="HP199" s="63">
        <v>0</v>
      </c>
      <c r="HQ199" s="60">
        <v>9.0522299999999998</v>
      </c>
      <c r="HR199" s="12">
        <v>394.42899999999997</v>
      </c>
      <c r="HS199" s="61">
        <f t="shared" si="3909"/>
        <v>43572.578248674632</v>
      </c>
      <c r="HT199" s="60">
        <v>5.8700000000000002E-3</v>
      </c>
      <c r="HU199" s="12">
        <v>9.5000000000000001E-2</v>
      </c>
      <c r="HV199" s="61">
        <f t="shared" ref="HV199" si="3974">HU199/HT199*1000</f>
        <v>16183.986371379899</v>
      </c>
      <c r="HW199" s="62">
        <v>0</v>
      </c>
      <c r="HX199" s="17">
        <v>0</v>
      </c>
      <c r="HY199" s="63">
        <v>0</v>
      </c>
      <c r="HZ199" s="62">
        <v>0</v>
      </c>
      <c r="IA199" s="17">
        <v>0</v>
      </c>
      <c r="IB199" s="63">
        <v>0</v>
      </c>
      <c r="IC199" s="62">
        <v>0</v>
      </c>
      <c r="ID199" s="17">
        <v>0</v>
      </c>
      <c r="IE199" s="63">
        <v>0</v>
      </c>
      <c r="IF199" s="62">
        <v>0</v>
      </c>
      <c r="IG199" s="17">
        <v>0</v>
      </c>
      <c r="IH199" s="63">
        <v>0</v>
      </c>
      <c r="II199" s="62">
        <v>0</v>
      </c>
      <c r="IJ199" s="17">
        <v>0</v>
      </c>
      <c r="IK199" s="63">
        <v>0</v>
      </c>
      <c r="IL199" s="62">
        <v>0</v>
      </c>
      <c r="IM199" s="17">
        <v>0</v>
      </c>
      <c r="IN199" s="63">
        <v>0</v>
      </c>
      <c r="IO199" s="62">
        <v>0</v>
      </c>
      <c r="IP199" s="17">
        <v>0</v>
      </c>
      <c r="IQ199" s="63">
        <v>0</v>
      </c>
      <c r="IR199" s="62">
        <v>0</v>
      </c>
      <c r="IS199" s="17">
        <v>0</v>
      </c>
      <c r="IT199" s="63">
        <v>0</v>
      </c>
      <c r="IU199" s="60">
        <v>6.7760000000000001E-2</v>
      </c>
      <c r="IV199" s="12">
        <v>4.3620000000000001</v>
      </c>
      <c r="IW199" s="61">
        <f t="shared" si="3911"/>
        <v>64374.262101534827</v>
      </c>
      <c r="IX199" s="60">
        <v>61.729699999999994</v>
      </c>
      <c r="IY199" s="12">
        <v>4321.2730000000001</v>
      </c>
      <c r="IZ199" s="61">
        <f t="shared" si="3912"/>
        <v>70003.142733562621</v>
      </c>
      <c r="JA199" s="60">
        <v>1.845</v>
      </c>
      <c r="JB199" s="12">
        <v>932.495</v>
      </c>
      <c r="JC199" s="61">
        <f t="shared" si="3913"/>
        <v>505417.34417344176</v>
      </c>
      <c r="JD199" s="62">
        <v>0</v>
      </c>
      <c r="JE199" s="17">
        <v>0</v>
      </c>
      <c r="JF199" s="63">
        <v>0</v>
      </c>
      <c r="JG199" s="60">
        <v>1.7669999999999999</v>
      </c>
      <c r="JH199" s="12">
        <v>6.9539999999999997</v>
      </c>
      <c r="JI199" s="61">
        <f t="shared" si="3914"/>
        <v>3935.483870967742</v>
      </c>
      <c r="JJ199" s="62">
        <v>0</v>
      </c>
      <c r="JK199" s="17">
        <v>0</v>
      </c>
      <c r="JL199" s="63">
        <v>0</v>
      </c>
      <c r="JM199" s="60">
        <v>2.1779999999999999</v>
      </c>
      <c r="JN199" s="12">
        <v>100.485</v>
      </c>
      <c r="JO199" s="61">
        <f t="shared" si="3915"/>
        <v>46136.36363636364</v>
      </c>
      <c r="JP199" s="62">
        <v>0</v>
      </c>
      <c r="JQ199" s="17">
        <v>0</v>
      </c>
      <c r="JR199" s="63">
        <v>0</v>
      </c>
      <c r="JS199" s="62">
        <v>0</v>
      </c>
      <c r="JT199" s="17">
        <v>0</v>
      </c>
      <c r="JU199" s="63">
        <v>0</v>
      </c>
      <c r="JV199" s="62">
        <v>0</v>
      </c>
      <c r="JW199" s="17">
        <v>0</v>
      </c>
      <c r="JX199" s="63">
        <v>0</v>
      </c>
      <c r="JY199" s="60">
        <v>1E-3</v>
      </c>
      <c r="JZ199" s="12">
        <v>1.4E-2</v>
      </c>
      <c r="KA199" s="61">
        <f t="shared" si="3956"/>
        <v>14000</v>
      </c>
      <c r="KB199" s="60">
        <v>0.28020999999999996</v>
      </c>
      <c r="KC199" s="12">
        <v>116.42</v>
      </c>
      <c r="KD199" s="61">
        <f t="shared" si="3916"/>
        <v>415474.10870418622</v>
      </c>
      <c r="KE199" s="60">
        <v>181.79334</v>
      </c>
      <c r="KF199" s="12">
        <v>11560.645</v>
      </c>
      <c r="KG199" s="61">
        <f t="shared" si="3917"/>
        <v>63592.236107219331</v>
      </c>
      <c r="KH199" s="60">
        <v>3.1649999999999998E-2</v>
      </c>
      <c r="KI199" s="12">
        <v>1.3169999999999999</v>
      </c>
      <c r="KJ199" s="61">
        <f t="shared" si="3957"/>
        <v>41611.374407582945</v>
      </c>
      <c r="KK199" s="62">
        <v>0</v>
      </c>
      <c r="KL199" s="17">
        <v>0</v>
      </c>
      <c r="KM199" s="63">
        <v>0</v>
      </c>
      <c r="KN199" s="62">
        <v>0</v>
      </c>
      <c r="KO199" s="17">
        <v>0</v>
      </c>
      <c r="KP199" s="63">
        <v>0</v>
      </c>
      <c r="KQ199" s="60">
        <v>0.60497000000000001</v>
      </c>
      <c r="KR199" s="12">
        <v>288.51</v>
      </c>
      <c r="KS199" s="61">
        <f t="shared" si="3952"/>
        <v>476899.6809759161</v>
      </c>
      <c r="KT199" s="62">
        <v>0</v>
      </c>
      <c r="KU199" s="17">
        <v>0</v>
      </c>
      <c r="KV199" s="63">
        <v>0</v>
      </c>
      <c r="KW199" s="62">
        <v>0</v>
      </c>
      <c r="KX199" s="17">
        <v>0</v>
      </c>
      <c r="KY199" s="63">
        <v>0</v>
      </c>
      <c r="KZ199" s="60">
        <v>2E-3</v>
      </c>
      <c r="LA199" s="12">
        <v>0.71</v>
      </c>
      <c r="LB199" s="61">
        <f t="shared" si="3919"/>
        <v>355000</v>
      </c>
      <c r="LC199" s="62">
        <v>0</v>
      </c>
      <c r="LD199" s="17">
        <v>0</v>
      </c>
      <c r="LE199" s="63">
        <v>0</v>
      </c>
      <c r="LF199" s="62">
        <v>0</v>
      </c>
      <c r="LG199" s="17">
        <v>0</v>
      </c>
      <c r="LH199" s="63">
        <v>0</v>
      </c>
      <c r="LI199" s="62">
        <v>0.24199999999999999</v>
      </c>
      <c r="LJ199" s="17">
        <v>19.849</v>
      </c>
      <c r="LK199" s="61">
        <f t="shared" ref="LK199" si="3975">LJ199/LI199*1000</f>
        <v>82020.661157024791</v>
      </c>
      <c r="LL199" s="60">
        <v>4.6689999999999995E-2</v>
      </c>
      <c r="LM199" s="12">
        <v>50.7</v>
      </c>
      <c r="LN199" s="61">
        <f t="shared" si="3920"/>
        <v>1085885.6286142645</v>
      </c>
      <c r="LO199" s="60">
        <v>21.441959999999998</v>
      </c>
      <c r="LP199" s="12">
        <v>483.20100000000002</v>
      </c>
      <c r="LQ199" s="61">
        <f t="shared" si="3921"/>
        <v>22535.299944594619</v>
      </c>
      <c r="LR199" s="62">
        <v>0</v>
      </c>
      <c r="LS199" s="17">
        <v>0</v>
      </c>
      <c r="LT199" s="63">
        <v>0</v>
      </c>
      <c r="LU199" s="60">
        <v>2.8640000000000002E-2</v>
      </c>
      <c r="LV199" s="12">
        <v>25.408000000000001</v>
      </c>
      <c r="LW199" s="61">
        <f t="shared" si="3922"/>
        <v>887150.8379888268</v>
      </c>
      <c r="LX199" s="60">
        <v>3.41147</v>
      </c>
      <c r="LY199" s="12">
        <v>487.96199999999999</v>
      </c>
      <c r="LZ199" s="61">
        <f t="shared" si="3923"/>
        <v>143035.70015272009</v>
      </c>
      <c r="MA199" s="62">
        <v>0</v>
      </c>
      <c r="MB199" s="17">
        <v>0</v>
      </c>
      <c r="MC199" s="63">
        <v>0</v>
      </c>
      <c r="MD199" s="62">
        <v>0</v>
      </c>
      <c r="ME199" s="17">
        <v>0</v>
      </c>
      <c r="MF199" s="63">
        <v>0</v>
      </c>
      <c r="MG199" s="60">
        <v>45.614199999999997</v>
      </c>
      <c r="MH199" s="12">
        <v>1532.653</v>
      </c>
      <c r="MI199" s="61">
        <f t="shared" si="3925"/>
        <v>33600.348137202891</v>
      </c>
      <c r="MJ199" s="60">
        <v>2.5572300000000001</v>
      </c>
      <c r="MK199" s="12">
        <v>717.61099999999999</v>
      </c>
      <c r="ML199" s="61">
        <f t="shared" si="3945"/>
        <v>280620.43695717631</v>
      </c>
      <c r="MM199" s="60">
        <v>23.361549999999998</v>
      </c>
      <c r="MN199" s="12">
        <v>4417.982</v>
      </c>
      <c r="MO199" s="61">
        <f t="shared" si="3926"/>
        <v>189113.39358903843</v>
      </c>
      <c r="MP199" s="62">
        <v>0</v>
      </c>
      <c r="MQ199" s="17">
        <v>0</v>
      </c>
      <c r="MR199" s="63">
        <v>0</v>
      </c>
      <c r="MS199" s="62">
        <v>0</v>
      </c>
      <c r="MT199" s="17">
        <v>0</v>
      </c>
      <c r="MU199" s="63">
        <v>0</v>
      </c>
      <c r="MV199" s="60">
        <v>1E-3</v>
      </c>
      <c r="MW199" s="12">
        <v>0.82599999999999996</v>
      </c>
      <c r="MX199" s="61">
        <f t="shared" si="3963"/>
        <v>825999.99999999988</v>
      </c>
      <c r="MY199" s="60">
        <v>94.465310000000002</v>
      </c>
      <c r="MZ199" s="12">
        <v>1814.2650000000001</v>
      </c>
      <c r="NA199" s="61">
        <f t="shared" si="3928"/>
        <v>19205.621619195448</v>
      </c>
      <c r="NB199" s="62">
        <v>0</v>
      </c>
      <c r="NC199" s="17">
        <v>0</v>
      </c>
      <c r="ND199" s="63">
        <v>0</v>
      </c>
      <c r="NE199" s="62">
        <v>0</v>
      </c>
      <c r="NF199" s="17">
        <v>0</v>
      </c>
      <c r="NG199" s="63">
        <v>0</v>
      </c>
      <c r="NH199" s="62">
        <v>0</v>
      </c>
      <c r="NI199" s="17">
        <v>0</v>
      </c>
      <c r="NJ199" s="63">
        <v>0</v>
      </c>
      <c r="NK199" s="60">
        <v>4.7363999999999997</v>
      </c>
      <c r="NL199" s="12">
        <v>2133.7109999999998</v>
      </c>
      <c r="NM199" s="61">
        <f t="shared" si="3929"/>
        <v>450492.14593362046</v>
      </c>
      <c r="NN199" s="60">
        <v>3.3600000000000005E-2</v>
      </c>
      <c r="NO199" s="12">
        <v>0.86899999999999999</v>
      </c>
      <c r="NP199" s="61">
        <f t="shared" si="3930"/>
        <v>25863.095238095233</v>
      </c>
      <c r="NQ199" s="62">
        <v>0</v>
      </c>
      <c r="NR199" s="17">
        <v>0</v>
      </c>
      <c r="NS199" s="63">
        <v>0</v>
      </c>
      <c r="NT199" s="60">
        <v>1.8695999999999999</v>
      </c>
      <c r="NU199" s="12">
        <v>42.551000000000002</v>
      </c>
      <c r="NV199" s="61">
        <f t="shared" si="3946"/>
        <v>22759.413778348309</v>
      </c>
      <c r="NW199" s="60">
        <v>227.20676</v>
      </c>
      <c r="NX199" s="12">
        <v>14734.069</v>
      </c>
      <c r="NY199" s="61">
        <f t="shared" si="3931"/>
        <v>64848.726331910184</v>
      </c>
      <c r="NZ199" s="60">
        <v>124.09483</v>
      </c>
      <c r="OA199" s="12">
        <v>30324.743999999999</v>
      </c>
      <c r="OB199" s="61">
        <f t="shared" si="3932"/>
        <v>244367.50507656121</v>
      </c>
      <c r="OC199" s="62">
        <v>0</v>
      </c>
      <c r="OD199" s="17">
        <v>0</v>
      </c>
      <c r="OE199" s="63">
        <v>0</v>
      </c>
      <c r="OF199" s="72">
        <v>3.6999999999999998E-2</v>
      </c>
      <c r="OG199" s="23">
        <v>6.98</v>
      </c>
      <c r="OH199" s="61">
        <f t="shared" si="3969"/>
        <v>188648.64864864867</v>
      </c>
      <c r="OI199" s="62">
        <v>0</v>
      </c>
      <c r="OJ199" s="17">
        <v>0</v>
      </c>
      <c r="OK199" s="63">
        <v>0</v>
      </c>
      <c r="OL199" s="62">
        <v>0</v>
      </c>
      <c r="OM199" s="17">
        <v>0</v>
      </c>
      <c r="ON199" s="63">
        <v>0</v>
      </c>
      <c r="OO199" s="62">
        <v>0</v>
      </c>
      <c r="OP199" s="17">
        <v>0</v>
      </c>
      <c r="OQ199" s="63">
        <v>0</v>
      </c>
      <c r="OR199" s="62">
        <v>0</v>
      </c>
      <c r="OS199" s="17">
        <v>0</v>
      </c>
      <c r="OT199" s="63">
        <v>0</v>
      </c>
      <c r="OU199" s="62">
        <v>0</v>
      </c>
      <c r="OV199" s="17">
        <v>0</v>
      </c>
      <c r="OW199" s="63">
        <v>0</v>
      </c>
      <c r="OX199" s="62">
        <v>0</v>
      </c>
      <c r="OY199" s="17">
        <v>0</v>
      </c>
      <c r="OZ199" s="63">
        <v>0</v>
      </c>
      <c r="PA199" s="13">
        <f t="shared" si="3935"/>
        <v>1758.6259499999996</v>
      </c>
      <c r="PB199" s="13">
        <f t="shared" si="3936"/>
        <v>157185.79200000002</v>
      </c>
      <c r="PC199" s="6"/>
      <c r="PD199" s="9"/>
      <c r="PE199" s="6"/>
      <c r="PF199" s="6"/>
      <c r="PG199" s="6"/>
      <c r="PH199" s="9"/>
      <c r="PI199" s="6"/>
      <c r="PJ199" s="6"/>
      <c r="PK199" s="6"/>
      <c r="PL199" s="9"/>
      <c r="PM199" s="6"/>
      <c r="PN199" s="6"/>
      <c r="PO199" s="6"/>
      <c r="PP199" s="9"/>
      <c r="PQ199" s="6"/>
      <c r="PR199" s="6"/>
      <c r="PS199" s="6"/>
      <c r="PT199" s="9"/>
      <c r="PU199" s="6"/>
      <c r="PV199" s="6"/>
      <c r="PW199" s="6"/>
      <c r="PX199" s="9"/>
      <c r="PY199" s="6"/>
      <c r="PZ199" s="6"/>
      <c r="QA199" s="6"/>
      <c r="QB199" s="9"/>
      <c r="QC199" s="6"/>
      <c r="QD199" s="6"/>
      <c r="QE199" s="6"/>
      <c r="QF199" s="2"/>
      <c r="QG199" s="1"/>
      <c r="QH199" s="1"/>
      <c r="QI199" s="1"/>
      <c r="QJ199" s="2"/>
      <c r="QK199" s="1"/>
      <c r="QL199" s="1"/>
      <c r="QM199" s="1"/>
      <c r="QN199" s="2"/>
      <c r="QO199" s="1"/>
      <c r="QP199" s="1"/>
      <c r="QQ199" s="1"/>
    </row>
    <row r="200" spans="1:534" ht="15.75" thickBot="1" x14ac:dyDescent="0.3">
      <c r="A200" s="48"/>
      <c r="B200" s="49" t="s">
        <v>17</v>
      </c>
      <c r="C200" s="56">
        <f>SUM(C188:C199)</f>
        <v>0</v>
      </c>
      <c r="D200" s="43">
        <f t="shared" ref="D200" si="3976">SUM(D188:D199)</f>
        <v>0</v>
      </c>
      <c r="E200" s="57"/>
      <c r="F200" s="56">
        <f t="shared" ref="F200:G200" si="3977">SUM(F188:F199)</f>
        <v>0</v>
      </c>
      <c r="G200" s="43">
        <f t="shared" si="3977"/>
        <v>0</v>
      </c>
      <c r="H200" s="57"/>
      <c r="I200" s="56">
        <f t="shared" ref="I200:J200" si="3978">SUM(I188:I199)</f>
        <v>2.5999999999999999E-2</v>
      </c>
      <c r="J200" s="43">
        <f t="shared" si="3978"/>
        <v>3.41</v>
      </c>
      <c r="K200" s="57"/>
      <c r="L200" s="56">
        <f>SUM(L188:L199)</f>
        <v>8.0500000000000007</v>
      </c>
      <c r="M200" s="43">
        <f t="shared" ref="M200" si="3979">SUM(M188:M199)</f>
        <v>2.52</v>
      </c>
      <c r="N200" s="57"/>
      <c r="O200" s="56">
        <f t="shared" ref="O200:P200" si="3980">SUM(O188:O199)</f>
        <v>23.773790000000002</v>
      </c>
      <c r="P200" s="43">
        <f t="shared" si="3980"/>
        <v>316.69899999999996</v>
      </c>
      <c r="Q200" s="57"/>
      <c r="R200" s="56">
        <f>SUM(R188:R199)</f>
        <v>0</v>
      </c>
      <c r="S200" s="43">
        <f>SUM(S188:S199)</f>
        <v>0</v>
      </c>
      <c r="T200" s="57"/>
      <c r="U200" s="56">
        <f>SUM(U188:U199)</f>
        <v>35.334009999999999</v>
      </c>
      <c r="V200" s="43">
        <f t="shared" ref="V200" si="3981">SUM(V188:V199)</f>
        <v>7312.067</v>
      </c>
      <c r="W200" s="57"/>
      <c r="X200" s="56">
        <f>SUM(X188:X199)</f>
        <v>150.36535000000001</v>
      </c>
      <c r="Y200" s="43">
        <f t="shared" ref="Y200" si="3982">SUM(Y188:Y199)</f>
        <v>5802.4290000000001</v>
      </c>
      <c r="Z200" s="57"/>
      <c r="AA200" s="56">
        <f>SUM(AA188:AA199)</f>
        <v>0</v>
      </c>
      <c r="AB200" s="43">
        <f t="shared" ref="AB200" si="3983">SUM(AB188:AB199)</f>
        <v>0</v>
      </c>
      <c r="AC200" s="57"/>
      <c r="AD200" s="56">
        <f>SUM(AD188:AD199)</f>
        <v>1E-3</v>
      </c>
      <c r="AE200" s="43">
        <f t="shared" ref="AE200" si="3984">SUM(AE188:AE199)</f>
        <v>1.51</v>
      </c>
      <c r="AF200" s="57"/>
      <c r="AG200" s="56">
        <f>SUM(AG188:AG199)</f>
        <v>5.9531499999999999</v>
      </c>
      <c r="AH200" s="43">
        <f t="shared" ref="AH200" si="3985">SUM(AH188:AH199)</f>
        <v>50.290999999999997</v>
      </c>
      <c r="AI200" s="57"/>
      <c r="AJ200" s="56">
        <f>SUM(AJ188:AJ199)</f>
        <v>936.60472000000016</v>
      </c>
      <c r="AK200" s="43">
        <f t="shared" ref="AK200" si="3986">SUM(AK188:AK199)</f>
        <v>27233.747999999992</v>
      </c>
      <c r="AL200" s="57"/>
      <c r="AM200" s="56">
        <f>SUM(AM188:AM199)</f>
        <v>3.0000000000000001E-3</v>
      </c>
      <c r="AN200" s="43">
        <f t="shared" ref="AN200" si="3987">SUM(AN188:AN199)</f>
        <v>7.9379999999999997</v>
      </c>
      <c r="AO200" s="57"/>
      <c r="AP200" s="56">
        <f t="shared" ref="AP200" si="3988">SUM(AP188:AP199)</f>
        <v>7.1771999999999991</v>
      </c>
      <c r="AQ200" s="43">
        <f>SUM(AQ188:AQ199)</f>
        <v>138.94999999999999</v>
      </c>
      <c r="AR200" s="57"/>
      <c r="AS200" s="56">
        <f t="shared" ref="AS200" si="3989">SUM(AS188:AS199)</f>
        <v>20.780010000000001</v>
      </c>
      <c r="AT200" s="43">
        <f>SUM(AT188:AT199)</f>
        <v>1000.375</v>
      </c>
      <c r="AU200" s="57"/>
      <c r="AV200" s="56">
        <f t="shared" ref="AV200" si="3990">SUM(AV188:AV199)</f>
        <v>27.896059999999999</v>
      </c>
      <c r="AW200" s="43">
        <f>SUM(AW188:AW199)</f>
        <v>8369.6450000000004</v>
      </c>
      <c r="AX200" s="57"/>
      <c r="AY200" s="56">
        <f t="shared" ref="AY200" si="3991">SUM(AY188:AY199)</f>
        <v>0</v>
      </c>
      <c r="AZ200" s="43">
        <f>SUM(AZ188:AZ199)</f>
        <v>0</v>
      </c>
      <c r="BA200" s="57"/>
      <c r="BB200" s="56">
        <f t="shared" ref="BB200" si="3992">SUM(BB188:BB199)</f>
        <v>0</v>
      </c>
      <c r="BC200" s="43">
        <f>SUM(BC188:BC199)</f>
        <v>0</v>
      </c>
      <c r="BD200" s="57"/>
      <c r="BE200" s="56">
        <f t="shared" ref="BE200" si="3993">SUM(BE188:BE199)</f>
        <v>0</v>
      </c>
      <c r="BF200" s="43">
        <f>SUM(BF188:BF199)</f>
        <v>0</v>
      </c>
      <c r="BG200" s="57"/>
      <c r="BH200" s="56">
        <f t="shared" ref="BH200" si="3994">SUM(BH188:BH199)</f>
        <v>0.32</v>
      </c>
      <c r="BI200" s="43">
        <f>SUM(BI188:BI199)</f>
        <v>4.0410000000000004</v>
      </c>
      <c r="BJ200" s="57"/>
      <c r="BK200" s="56">
        <f t="shared" ref="BK200" si="3995">SUM(BK188:BK199)</f>
        <v>235.02318</v>
      </c>
      <c r="BL200" s="43">
        <f>SUM(BL188:BL199)</f>
        <v>78264.015000000014</v>
      </c>
      <c r="BM200" s="57"/>
      <c r="BN200" s="56">
        <f t="shared" ref="BN200" si="3996">SUM(BN188:BN199)</f>
        <v>0</v>
      </c>
      <c r="BO200" s="43">
        <f>SUM(BO188:BO199)</f>
        <v>0</v>
      </c>
      <c r="BP200" s="57"/>
      <c r="BQ200" s="56">
        <f t="shared" ref="BQ200" si="3997">SUM(BQ188:BQ199)</f>
        <v>0</v>
      </c>
      <c r="BR200" s="43">
        <f>SUM(BR188:BR199)</f>
        <v>0</v>
      </c>
      <c r="BS200" s="57"/>
      <c r="BT200" s="56">
        <f t="shared" ref="BT200" si="3998">SUM(BT188:BT199)</f>
        <v>1027.17905</v>
      </c>
      <c r="BU200" s="43">
        <f>SUM(BU188:BU199)</f>
        <v>46177.923000000003</v>
      </c>
      <c r="BV200" s="57"/>
      <c r="BW200" s="56">
        <f t="shared" ref="BW200" si="3999">SUM(BW188:BW199)</f>
        <v>43.770360000000004</v>
      </c>
      <c r="BX200" s="43">
        <f>SUM(BX188:BX199)</f>
        <v>9059.126000000002</v>
      </c>
      <c r="BY200" s="57"/>
      <c r="BZ200" s="56">
        <f t="shared" ref="BZ200" si="4000">SUM(BZ188:BZ199)</f>
        <v>0</v>
      </c>
      <c r="CA200" s="43">
        <f>SUM(CA188:CA199)</f>
        <v>0</v>
      </c>
      <c r="CB200" s="57"/>
      <c r="CC200" s="56">
        <f t="shared" ref="CC200" si="4001">SUM(CC188:CC199)</f>
        <v>0</v>
      </c>
      <c r="CD200" s="43">
        <f>SUM(CD188:CD199)</f>
        <v>0</v>
      </c>
      <c r="CE200" s="57"/>
      <c r="CF200" s="56">
        <f t="shared" ref="CF200" si="4002">SUM(CF188:CF199)</f>
        <v>0</v>
      </c>
      <c r="CG200" s="43">
        <f>SUM(CG188:CG199)</f>
        <v>0</v>
      </c>
      <c r="CH200" s="57"/>
      <c r="CI200" s="56">
        <f t="shared" ref="CI200" si="4003">SUM(CI188:CI199)</f>
        <v>2.4000000000000002E-3</v>
      </c>
      <c r="CJ200" s="43">
        <f>SUM(CJ188:CJ199)</f>
        <v>8.900000000000001E-2</v>
      </c>
      <c r="CK200" s="57"/>
      <c r="CL200" s="56">
        <f t="shared" ref="CL200" si="4004">SUM(CL188:CL199)</f>
        <v>8.3000000000000001E-3</v>
      </c>
      <c r="CM200" s="43">
        <f>SUM(CM188:CM199)</f>
        <v>1.9220000000000002</v>
      </c>
      <c r="CN200" s="57"/>
      <c r="CO200" s="56">
        <f t="shared" ref="CO200" si="4005">SUM(CO188:CO199)</f>
        <v>0</v>
      </c>
      <c r="CP200" s="43">
        <f>SUM(CP188:CP199)</f>
        <v>0</v>
      </c>
      <c r="CQ200" s="57"/>
      <c r="CR200" s="56">
        <f t="shared" ref="CR200" si="4006">SUM(CR188:CR199)</f>
        <v>150.01127000000002</v>
      </c>
      <c r="CS200" s="43">
        <f>SUM(CS188:CS199)</f>
        <v>35262.516000000003</v>
      </c>
      <c r="CT200" s="57"/>
      <c r="CU200" s="56">
        <f t="shared" ref="CU200" si="4007">SUM(CU188:CU199)</f>
        <v>697.4239</v>
      </c>
      <c r="CV200" s="43">
        <f>SUM(CV188:CV199)</f>
        <v>57404.731999999989</v>
      </c>
      <c r="CW200" s="57"/>
      <c r="CX200" s="56">
        <f t="shared" ref="CX200" si="4008">SUM(CX188:CX199)</f>
        <v>2E-3</v>
      </c>
      <c r="CY200" s="43">
        <f>SUM(CY188:CY199)</f>
        <v>0.48</v>
      </c>
      <c r="CZ200" s="57"/>
      <c r="DA200" s="56">
        <f t="shared" ref="DA200" si="4009">SUM(DA188:DA199)</f>
        <v>87.294699999999992</v>
      </c>
      <c r="DB200" s="43">
        <f>SUM(DB188:DB199)</f>
        <v>2859.3649999999998</v>
      </c>
      <c r="DC200" s="57"/>
      <c r="DD200" s="56">
        <f t="shared" ref="DD200" si="4010">SUM(DD188:DD199)</f>
        <v>0</v>
      </c>
      <c r="DE200" s="43">
        <f>SUM(DE188:DE199)</f>
        <v>0</v>
      </c>
      <c r="DF200" s="57"/>
      <c r="DG200" s="56">
        <f t="shared" ref="DG200" si="4011">SUM(DG188:DG199)</f>
        <v>8.2882200000000008</v>
      </c>
      <c r="DH200" s="43">
        <f>SUM(DH188:DH199)</f>
        <v>999.40599999999995</v>
      </c>
      <c r="DI200" s="57"/>
      <c r="DJ200" s="56">
        <f t="shared" ref="DJ200:DK200" si="4012">SUM(DJ188:DJ199)</f>
        <v>237.48708999999997</v>
      </c>
      <c r="DK200" s="43">
        <f t="shared" si="4012"/>
        <v>18491.629999999997</v>
      </c>
      <c r="DL200" s="57"/>
      <c r="DM200" s="56">
        <f t="shared" ref="DM200" si="4013">SUM(DM188:DM199)</f>
        <v>62.287499999999994</v>
      </c>
      <c r="DN200" s="43">
        <f>SUM(DN188:DN199)</f>
        <v>186.84799999999998</v>
      </c>
      <c r="DO200" s="57"/>
      <c r="DP200" s="56">
        <f t="shared" ref="DP200" si="4014">SUM(DP188:DP199)</f>
        <v>0</v>
      </c>
      <c r="DQ200" s="43">
        <f>SUM(DQ188:DQ199)</f>
        <v>0</v>
      </c>
      <c r="DR200" s="57"/>
      <c r="DS200" s="56">
        <f t="shared" ref="DS200" si="4015">SUM(DS188:DS199)</f>
        <v>2.1242000000000001</v>
      </c>
      <c r="DT200" s="43">
        <f>SUM(DT188:DT199)</f>
        <v>180.82999999999998</v>
      </c>
      <c r="DU200" s="57"/>
      <c r="DV200" s="56">
        <f t="shared" ref="DV200" si="4016">SUM(DV188:DV199)</f>
        <v>568.41090999999994</v>
      </c>
      <c r="DW200" s="43">
        <f>SUM(DW188:DW199)</f>
        <v>81014.328999999998</v>
      </c>
      <c r="DX200" s="57"/>
      <c r="DY200" s="56">
        <f t="shared" ref="DY200" si="4017">SUM(DY188:DY199)</f>
        <v>188.31399999999999</v>
      </c>
      <c r="DZ200" s="43">
        <f>SUM(DZ188:DZ199)</f>
        <v>14095.39</v>
      </c>
      <c r="EA200" s="57"/>
      <c r="EB200" s="56">
        <f t="shared" ref="EB200" si="4018">SUM(EB188:EB199)</f>
        <v>2012.0213800000001</v>
      </c>
      <c r="EC200" s="43">
        <f>SUM(EC188:EC199)</f>
        <v>164374.15300000002</v>
      </c>
      <c r="ED200" s="57"/>
      <c r="EE200" s="56">
        <f t="shared" ref="EE200" si="4019">SUM(EE188:EE199)</f>
        <v>3.2532899999999998</v>
      </c>
      <c r="EF200" s="43">
        <f>SUM(EF188:EF199)</f>
        <v>48.228999999999999</v>
      </c>
      <c r="EG200" s="57"/>
      <c r="EH200" s="56">
        <f t="shared" ref="EH200" si="4020">SUM(EH188:EH199)</f>
        <v>139.12092000000001</v>
      </c>
      <c r="EI200" s="43">
        <f>SUM(EI188:EI199)</f>
        <v>13393.608999999999</v>
      </c>
      <c r="EJ200" s="57"/>
      <c r="EK200" s="56">
        <f t="shared" ref="EK200" si="4021">SUM(EK188:EK199)</f>
        <v>0</v>
      </c>
      <c r="EL200" s="43">
        <f>SUM(EL188:EL199)</f>
        <v>0</v>
      </c>
      <c r="EM200" s="57"/>
      <c r="EN200" s="56">
        <f t="shared" ref="EN200" si="4022">SUM(EN188:EN199)</f>
        <v>0</v>
      </c>
      <c r="EO200" s="43">
        <f>SUM(EO188:EO199)</f>
        <v>0</v>
      </c>
      <c r="EP200" s="57"/>
      <c r="EQ200" s="56">
        <f t="shared" ref="EQ200" si="4023">SUM(EQ188:EQ199)</f>
        <v>0</v>
      </c>
      <c r="ER200" s="43">
        <f>SUM(ER188:ER199)</f>
        <v>0</v>
      </c>
      <c r="ES200" s="57"/>
      <c r="ET200" s="56">
        <f t="shared" ref="ET200" si="4024">SUM(ET188:ET199)</f>
        <v>0</v>
      </c>
      <c r="EU200" s="43">
        <f>SUM(EU188:EU199)</f>
        <v>0</v>
      </c>
      <c r="EV200" s="57"/>
      <c r="EW200" s="56">
        <f t="shared" ref="EW200" si="4025">SUM(EW188:EW199)</f>
        <v>20.415859999999995</v>
      </c>
      <c r="EX200" s="43">
        <f>SUM(EX188:EX199)</f>
        <v>737.83100000000002</v>
      </c>
      <c r="EY200" s="57"/>
      <c r="EZ200" s="56">
        <f t="shared" ref="EZ200" si="4026">SUM(EZ188:EZ199)</f>
        <v>5.4457000000000004</v>
      </c>
      <c r="FA200" s="43">
        <f>SUM(FA188:FA199)</f>
        <v>1050.326</v>
      </c>
      <c r="FB200" s="57"/>
      <c r="FC200" s="56">
        <f t="shared" ref="FC200" si="4027">SUM(FC188:FC199)</f>
        <v>0</v>
      </c>
      <c r="FD200" s="43">
        <f>SUM(FD188:FD199)</f>
        <v>0</v>
      </c>
      <c r="FE200" s="57"/>
      <c r="FF200" s="56">
        <f t="shared" ref="FF200" si="4028">SUM(FF188:FF199)</f>
        <v>734.3472099999999</v>
      </c>
      <c r="FG200" s="43">
        <f>SUM(FG188:FG199)</f>
        <v>55291.260999999991</v>
      </c>
      <c r="FH200" s="57"/>
      <c r="FI200" s="56">
        <f t="shared" ref="FI200" si="4029">SUM(FI188:FI199)</f>
        <v>3.9817500000000008</v>
      </c>
      <c r="FJ200" s="43">
        <f>SUM(FJ188:FJ199)</f>
        <v>677.44299999999998</v>
      </c>
      <c r="FK200" s="57"/>
      <c r="FL200" s="56">
        <f t="shared" ref="FL200" si="4030">SUM(FL188:FL199)</f>
        <v>0</v>
      </c>
      <c r="FM200" s="43">
        <f>SUM(FM188:FM199)</f>
        <v>0</v>
      </c>
      <c r="FN200" s="57"/>
      <c r="FO200" s="56">
        <f t="shared" ref="FO200" si="4031">SUM(FO188:FO199)</f>
        <v>1604.6271099999999</v>
      </c>
      <c r="FP200" s="43">
        <f>SUM(FP188:FP199)</f>
        <v>103931.14800000002</v>
      </c>
      <c r="FQ200" s="57"/>
      <c r="FR200" s="56">
        <f t="shared" ref="FR200" si="4032">SUM(FR188:FR199)</f>
        <v>85.676810000000003</v>
      </c>
      <c r="FS200" s="43">
        <f>SUM(FS188:FS199)</f>
        <v>9350.1679999999997</v>
      </c>
      <c r="FT200" s="57"/>
      <c r="FU200" s="56">
        <f t="shared" ref="FU200" si="4033">SUM(FU188:FU199)</f>
        <v>2114.9907199999998</v>
      </c>
      <c r="FV200" s="43">
        <f>SUM(FV188:FV199)</f>
        <v>138792.11199999999</v>
      </c>
      <c r="FW200" s="57"/>
      <c r="FX200" s="56">
        <f t="shared" ref="FX200" si="4034">SUM(FX188:FX199)</f>
        <v>0</v>
      </c>
      <c r="FY200" s="43">
        <f>SUM(FY188:FY199)</f>
        <v>0</v>
      </c>
      <c r="FZ200" s="57"/>
      <c r="GA200" s="56">
        <f t="shared" ref="GA200" si="4035">SUM(GA188:GA199)</f>
        <v>19.102180000000001</v>
      </c>
      <c r="GB200" s="43">
        <f>SUM(GB188:GB199)</f>
        <v>3881.652</v>
      </c>
      <c r="GC200" s="57"/>
      <c r="GD200" s="56">
        <f t="shared" ref="GD200" si="4036">SUM(GD188:GD199)</f>
        <v>6.0000000000000001E-3</v>
      </c>
      <c r="GE200" s="43">
        <f>SUM(GE188:GE199)</f>
        <v>0.68</v>
      </c>
      <c r="GF200" s="57"/>
      <c r="GG200" s="56">
        <f t="shared" ref="GG200" si="4037">SUM(GG188:GG199)</f>
        <v>5.9200000000000003E-2</v>
      </c>
      <c r="GH200" s="43">
        <f>SUM(GH188:GH199)</f>
        <v>8.972999999999999</v>
      </c>
      <c r="GI200" s="57"/>
      <c r="GJ200" s="56">
        <f t="shared" ref="GJ200" si="4038">SUM(GJ188:GJ199)</f>
        <v>223.22621000000001</v>
      </c>
      <c r="GK200" s="43">
        <f>SUM(GK188:GK199)</f>
        <v>3754.3960000000006</v>
      </c>
      <c r="GL200" s="57"/>
      <c r="GM200" s="56">
        <f t="shared" ref="GM200" si="4039">SUM(GM188:GM199)</f>
        <v>0</v>
      </c>
      <c r="GN200" s="43">
        <f>SUM(GN188:GN199)</f>
        <v>0</v>
      </c>
      <c r="GO200" s="57"/>
      <c r="GP200" s="56">
        <f t="shared" ref="GP200" si="4040">SUM(GP188:GP199)</f>
        <v>0</v>
      </c>
      <c r="GQ200" s="43">
        <f>SUM(GQ188:GQ199)</f>
        <v>0</v>
      </c>
      <c r="GR200" s="57"/>
      <c r="GS200" s="56">
        <f t="shared" ref="GS200" si="4041">SUM(GS188:GS199)</f>
        <v>5.0099999999999999E-2</v>
      </c>
      <c r="GT200" s="43">
        <f>SUM(GT188:GT199)</f>
        <v>21.311</v>
      </c>
      <c r="GU200" s="57"/>
      <c r="GV200" s="56">
        <f t="shared" ref="GV200" si="4042">SUM(GV188:GV199)</f>
        <v>6.7000000000000004E-2</v>
      </c>
      <c r="GW200" s="43">
        <f>SUM(GW188:GW199)</f>
        <v>26.069000000000003</v>
      </c>
      <c r="GX200" s="57"/>
      <c r="GY200" s="56">
        <f t="shared" ref="GY200" si="4043">SUM(GY188:GY199)</f>
        <v>6.5380000000000003</v>
      </c>
      <c r="GZ200" s="43">
        <f>SUM(GZ188:GZ199)</f>
        <v>257.95100000000002</v>
      </c>
      <c r="HA200" s="57"/>
      <c r="HB200" s="56">
        <f t="shared" ref="HB200" si="4044">SUM(HB188:HB199)</f>
        <v>4.9000000000000002E-2</v>
      </c>
      <c r="HC200" s="43">
        <f>SUM(HC188:HC199)</f>
        <v>2.4700000000000002</v>
      </c>
      <c r="HD200" s="57"/>
      <c r="HE200" s="56">
        <f t="shared" ref="HE200" si="4045">SUM(HE188:HE199)</f>
        <v>8.8999999999999999E-3</v>
      </c>
      <c r="HF200" s="43">
        <f>SUM(HF188:HF199)</f>
        <v>6.1129999999999995</v>
      </c>
      <c r="HG200" s="57"/>
      <c r="HH200" s="56">
        <f>SUM(HH188:HH199)</f>
        <v>0</v>
      </c>
      <c r="HI200" s="43">
        <f>SUM(HI188:HI199)</f>
        <v>0</v>
      </c>
      <c r="HJ200" s="57"/>
      <c r="HK200" s="56">
        <f t="shared" ref="HK200:HL200" si="4046">SUM(HK188:HK199)</f>
        <v>7.1349999999999997E-2</v>
      </c>
      <c r="HL200" s="43">
        <f t="shared" si="4046"/>
        <v>29.269000000000002</v>
      </c>
      <c r="HM200" s="57"/>
      <c r="HN200" s="56">
        <f t="shared" ref="HN200:HO200" si="4047">SUM(HN188:HN199)</f>
        <v>1.294E-2</v>
      </c>
      <c r="HO200" s="43">
        <f t="shared" si="4047"/>
        <v>0.28100000000000003</v>
      </c>
      <c r="HP200" s="57"/>
      <c r="HQ200" s="56">
        <f t="shared" ref="HQ200:HR200" si="4048">SUM(HQ188:HQ199)</f>
        <v>68.398809999999997</v>
      </c>
      <c r="HR200" s="43">
        <f t="shared" si="4048"/>
        <v>3124.3669999999997</v>
      </c>
      <c r="HS200" s="57"/>
      <c r="HT200" s="56">
        <f t="shared" ref="HT200:HU200" si="4049">SUM(HT188:HT199)</f>
        <v>5.8700000000000002E-3</v>
      </c>
      <c r="HU200" s="43">
        <f t="shared" si="4049"/>
        <v>9.5000000000000001E-2</v>
      </c>
      <c r="HV200" s="57"/>
      <c r="HW200" s="56">
        <f t="shared" ref="HW200:HX200" si="4050">SUM(HW188:HW199)</f>
        <v>0</v>
      </c>
      <c r="HX200" s="43">
        <f t="shared" si="4050"/>
        <v>0</v>
      </c>
      <c r="HY200" s="57"/>
      <c r="HZ200" s="56">
        <f t="shared" ref="HZ200:IA200" si="4051">SUM(HZ188:HZ199)</f>
        <v>0</v>
      </c>
      <c r="IA200" s="43">
        <f t="shared" si="4051"/>
        <v>0</v>
      </c>
      <c r="IB200" s="57"/>
      <c r="IC200" s="56">
        <f t="shared" ref="IC200:ID200" si="4052">SUM(IC188:IC199)</f>
        <v>0</v>
      </c>
      <c r="ID200" s="43">
        <f t="shared" si="4052"/>
        <v>0</v>
      </c>
      <c r="IE200" s="57"/>
      <c r="IF200" s="56">
        <f t="shared" ref="IF200:IG200" si="4053">SUM(IF188:IF199)</f>
        <v>1.0999999999999999E-2</v>
      </c>
      <c r="IG200" s="43">
        <f t="shared" si="4053"/>
        <v>0.45</v>
      </c>
      <c r="IH200" s="57"/>
      <c r="II200" s="56">
        <f t="shared" ref="II200:IJ200" si="4054">SUM(II188:II199)</f>
        <v>45.245680000000007</v>
      </c>
      <c r="IJ200" s="43">
        <f t="shared" si="4054"/>
        <v>1678.5820000000001</v>
      </c>
      <c r="IK200" s="57"/>
      <c r="IL200" s="56">
        <f t="shared" ref="IL200:IM200" si="4055">SUM(IL188:IL199)</f>
        <v>2.14032</v>
      </c>
      <c r="IM200" s="43">
        <f t="shared" si="4055"/>
        <v>539.63200000000006</v>
      </c>
      <c r="IN200" s="57"/>
      <c r="IO200" s="56">
        <f t="shared" ref="IO200:IP200" si="4056">SUM(IO188:IO199)</f>
        <v>7.5000000000000011E-2</v>
      </c>
      <c r="IP200" s="43">
        <f t="shared" si="4056"/>
        <v>1.171</v>
      </c>
      <c r="IQ200" s="57"/>
      <c r="IR200" s="56">
        <f t="shared" ref="IR200:IS200" si="4057">SUM(IR188:IR199)</f>
        <v>0</v>
      </c>
      <c r="IS200" s="43">
        <f t="shared" si="4057"/>
        <v>0</v>
      </c>
      <c r="IT200" s="57"/>
      <c r="IU200" s="56">
        <f t="shared" ref="IU200:IV200" si="4058">SUM(IU188:IU199)</f>
        <v>11.303179999999999</v>
      </c>
      <c r="IV200" s="43">
        <f t="shared" si="4058"/>
        <v>335.71899999999999</v>
      </c>
      <c r="IW200" s="57"/>
      <c r="IX200" s="56">
        <f t="shared" ref="IX200:IY200" si="4059">SUM(IX188:IX199)</f>
        <v>1040.6662200000001</v>
      </c>
      <c r="IY200" s="43">
        <f t="shared" si="4059"/>
        <v>49207.881000000001</v>
      </c>
      <c r="IZ200" s="57"/>
      <c r="JA200" s="56">
        <f t="shared" ref="JA200:JB200" si="4060">SUM(JA188:JA199)</f>
        <v>34.273229999999998</v>
      </c>
      <c r="JB200" s="43">
        <f t="shared" si="4060"/>
        <v>13944.746999999999</v>
      </c>
      <c r="JC200" s="57"/>
      <c r="JD200" s="56">
        <f t="shared" ref="JD200:JE200" si="4061">SUM(JD188:JD199)</f>
        <v>0</v>
      </c>
      <c r="JE200" s="43">
        <f t="shared" si="4061"/>
        <v>0</v>
      </c>
      <c r="JF200" s="57"/>
      <c r="JG200" s="56">
        <f t="shared" ref="JG200:JH200" si="4062">SUM(JG188:JG199)</f>
        <v>43.756570000000011</v>
      </c>
      <c r="JH200" s="43">
        <f t="shared" si="4062"/>
        <v>153.98100000000002</v>
      </c>
      <c r="JI200" s="57"/>
      <c r="JJ200" s="56">
        <f t="shared" ref="JJ200:JK200" si="4063">SUM(JJ188:JJ199)</f>
        <v>1.2979999999999998</v>
      </c>
      <c r="JK200" s="43">
        <f t="shared" si="4063"/>
        <v>24.663000000000004</v>
      </c>
      <c r="JL200" s="57"/>
      <c r="JM200" s="56">
        <f t="shared" ref="JM200:JN200" si="4064">SUM(JM188:JM199)</f>
        <v>76.200609999999998</v>
      </c>
      <c r="JN200" s="43">
        <f t="shared" si="4064"/>
        <v>1241.7099999999998</v>
      </c>
      <c r="JO200" s="57"/>
      <c r="JP200" s="56">
        <f t="shared" ref="JP200:JQ200" si="4065">SUM(JP188:JP199)</f>
        <v>0</v>
      </c>
      <c r="JQ200" s="43">
        <f t="shared" si="4065"/>
        <v>0</v>
      </c>
      <c r="JR200" s="57"/>
      <c r="JS200" s="56">
        <f t="shared" ref="JS200:JT200" si="4066">SUM(JS188:JS199)</f>
        <v>0</v>
      </c>
      <c r="JT200" s="43">
        <f t="shared" si="4066"/>
        <v>0</v>
      </c>
      <c r="JU200" s="57"/>
      <c r="JV200" s="56">
        <f t="shared" ref="JV200:JW200" si="4067">SUM(JV188:JV199)</f>
        <v>0</v>
      </c>
      <c r="JW200" s="43">
        <f t="shared" si="4067"/>
        <v>0</v>
      </c>
      <c r="JX200" s="57"/>
      <c r="JY200" s="56">
        <f t="shared" ref="JY200:JZ200" si="4068">SUM(JY188:JY199)</f>
        <v>1.48942</v>
      </c>
      <c r="JZ200" s="43">
        <f t="shared" si="4068"/>
        <v>172.22800000000001</v>
      </c>
      <c r="KA200" s="57"/>
      <c r="KB200" s="56">
        <f t="shared" ref="KB200:KC200" si="4069">SUM(KB188:KB199)</f>
        <v>1.96515</v>
      </c>
      <c r="KC200" s="43">
        <f t="shared" si="4069"/>
        <v>505.60500000000002</v>
      </c>
      <c r="KD200" s="57"/>
      <c r="KE200" s="56">
        <f t="shared" ref="KE200:KF200" si="4070">SUM(KE188:KE199)</f>
        <v>3674.2759300000007</v>
      </c>
      <c r="KF200" s="43">
        <f t="shared" si="4070"/>
        <v>244614.47699999998</v>
      </c>
      <c r="KG200" s="57"/>
      <c r="KH200" s="56">
        <f t="shared" ref="KH200:KI200" si="4071">SUM(KH188:KH199)</f>
        <v>9.2165300000000006</v>
      </c>
      <c r="KI200" s="43">
        <f t="shared" si="4071"/>
        <v>1133.069</v>
      </c>
      <c r="KJ200" s="57"/>
      <c r="KK200" s="56">
        <f t="shared" ref="KK200:KL200" si="4072">SUM(KK188:KK199)</f>
        <v>4.8569899999999997</v>
      </c>
      <c r="KL200" s="43">
        <f t="shared" si="4072"/>
        <v>1085.431</v>
      </c>
      <c r="KM200" s="57"/>
      <c r="KN200" s="56">
        <f t="shared" ref="KN200:KO200" si="4073">SUM(KN188:KN199)</f>
        <v>0</v>
      </c>
      <c r="KO200" s="43">
        <f t="shared" si="4073"/>
        <v>0</v>
      </c>
      <c r="KP200" s="57"/>
      <c r="KQ200" s="56">
        <f t="shared" ref="KQ200:KR200" si="4074">SUM(KQ188:KQ199)</f>
        <v>34.835679999999996</v>
      </c>
      <c r="KR200" s="43">
        <f t="shared" si="4074"/>
        <v>6587.5209999999997</v>
      </c>
      <c r="KS200" s="57"/>
      <c r="KT200" s="56">
        <f t="shared" ref="KT200:KU200" si="4075">SUM(KT188:KT199)</f>
        <v>109.45058</v>
      </c>
      <c r="KU200" s="43">
        <f t="shared" si="4075"/>
        <v>13721.415000000001</v>
      </c>
      <c r="KV200" s="57"/>
      <c r="KW200" s="56">
        <f t="shared" ref="KW200:KX200" si="4076">SUM(KW188:KW199)</f>
        <v>1E-3</v>
      </c>
      <c r="KX200" s="43">
        <f t="shared" si="4076"/>
        <v>0.01</v>
      </c>
      <c r="KY200" s="57"/>
      <c r="KZ200" s="56">
        <f t="shared" ref="KZ200:LA200" si="4077">SUM(KZ188:KZ199)</f>
        <v>0.11850000000000001</v>
      </c>
      <c r="LA200" s="43">
        <f t="shared" si="4077"/>
        <v>7.7019999999999991</v>
      </c>
      <c r="LB200" s="57"/>
      <c r="LC200" s="56">
        <f t="shared" ref="LC200:LD200" si="4078">SUM(LC188:LC199)</f>
        <v>0.1085</v>
      </c>
      <c r="LD200" s="43">
        <f t="shared" si="4078"/>
        <v>2.6479999999999997</v>
      </c>
      <c r="LE200" s="57"/>
      <c r="LF200" s="56">
        <f t="shared" ref="LF200:LG200" si="4079">SUM(LF188:LF199)</f>
        <v>0</v>
      </c>
      <c r="LG200" s="43">
        <f t="shared" si="4079"/>
        <v>0</v>
      </c>
      <c r="LH200" s="57"/>
      <c r="LI200" s="56">
        <f t="shared" ref="LI200:LJ200" si="4080">SUM(LI188:LI199)</f>
        <v>0.24199999999999999</v>
      </c>
      <c r="LJ200" s="43">
        <f t="shared" si="4080"/>
        <v>19.849</v>
      </c>
      <c r="LK200" s="57"/>
      <c r="LL200" s="56">
        <f t="shared" ref="LL200:LM200" si="4081">SUM(LL188:LL199)</f>
        <v>11.16075</v>
      </c>
      <c r="LM200" s="43">
        <f t="shared" si="4081"/>
        <v>816.47400000000005</v>
      </c>
      <c r="LN200" s="57"/>
      <c r="LO200" s="56">
        <f t="shared" ref="LO200:LP200" si="4082">SUM(LO188:LO199)</f>
        <v>221.19691999999998</v>
      </c>
      <c r="LP200" s="43">
        <f t="shared" si="4082"/>
        <v>3798.9049999999993</v>
      </c>
      <c r="LQ200" s="57"/>
      <c r="LR200" s="56">
        <f t="shared" ref="LR200:LS200" si="4083">SUM(LR188:LR199)</f>
        <v>0</v>
      </c>
      <c r="LS200" s="43">
        <f t="shared" si="4083"/>
        <v>0</v>
      </c>
      <c r="LT200" s="57"/>
      <c r="LU200" s="56">
        <f t="shared" ref="LU200:LV200" si="4084">SUM(LU188:LU199)</f>
        <v>0.37248000000000003</v>
      </c>
      <c r="LV200" s="43">
        <f t="shared" si="4084"/>
        <v>304.60500000000002</v>
      </c>
      <c r="LW200" s="57"/>
      <c r="LX200" s="56">
        <f t="shared" ref="LX200:LY200" si="4085">SUM(LX188:LX199)</f>
        <v>250.53998000000004</v>
      </c>
      <c r="LY200" s="43">
        <f t="shared" si="4085"/>
        <v>16869.527999999998</v>
      </c>
      <c r="LZ200" s="57"/>
      <c r="MA200" s="56">
        <f t="shared" ref="MA200:MB200" si="4086">SUM(MA188:MA199)</f>
        <v>8.6242100000000015</v>
      </c>
      <c r="MB200" s="43">
        <f t="shared" si="4086"/>
        <v>1688.1680000000001</v>
      </c>
      <c r="MC200" s="57"/>
      <c r="MD200" s="56">
        <f t="shared" ref="MD200:ME200" si="4087">SUM(MD188:MD199)</f>
        <v>0</v>
      </c>
      <c r="ME200" s="43">
        <f t="shared" si="4087"/>
        <v>0</v>
      </c>
      <c r="MF200" s="57"/>
      <c r="MG200" s="56">
        <f t="shared" ref="MG200:MH200" si="4088">SUM(MG188:MG199)</f>
        <v>237.48708999999997</v>
      </c>
      <c r="MH200" s="43">
        <f t="shared" si="4088"/>
        <v>18491.629999999997</v>
      </c>
      <c r="MI200" s="57"/>
      <c r="MJ200" s="56">
        <f t="shared" ref="MJ200:MK200" si="4089">SUM(MJ188:MJ199)</f>
        <v>36.515109999999993</v>
      </c>
      <c r="MK200" s="43">
        <f t="shared" si="4089"/>
        <v>25094.400000000005</v>
      </c>
      <c r="ML200" s="57"/>
      <c r="MM200" s="56">
        <f t="shared" ref="MM200:MN200" si="4090">SUM(MM188:MM199)</f>
        <v>237.31769</v>
      </c>
      <c r="MN200" s="43">
        <f t="shared" si="4090"/>
        <v>50750.604999999996</v>
      </c>
      <c r="MO200" s="57"/>
      <c r="MP200" s="56">
        <f t="shared" ref="MP200:MQ200" si="4091">SUM(MP188:MP199)</f>
        <v>0.57999999999999996</v>
      </c>
      <c r="MQ200" s="43">
        <f t="shared" si="4091"/>
        <v>5.3</v>
      </c>
      <c r="MR200" s="57"/>
      <c r="MS200" s="56">
        <f t="shared" ref="MS200:MT200" si="4092">SUM(MS188:MS199)</f>
        <v>67.768889999999999</v>
      </c>
      <c r="MT200" s="43">
        <f t="shared" si="4092"/>
        <v>1016.658</v>
      </c>
      <c r="MU200" s="57"/>
      <c r="MV200" s="56">
        <f t="shared" ref="MV200:MW200" si="4093">SUM(MV188:MV199)</f>
        <v>2E-3</v>
      </c>
      <c r="MW200" s="43">
        <f t="shared" si="4093"/>
        <v>2.2359999999999998</v>
      </c>
      <c r="MX200" s="57"/>
      <c r="MY200" s="56">
        <f t="shared" ref="MY200:MZ200" si="4094">SUM(MY188:MY199)</f>
        <v>478.50344999999999</v>
      </c>
      <c r="MZ200" s="43">
        <f t="shared" si="4094"/>
        <v>11159.582</v>
      </c>
      <c r="NA200" s="57"/>
      <c r="NB200" s="56">
        <f t="shared" ref="NB200:NC200" si="4095">SUM(NB188:NB199)</f>
        <v>0</v>
      </c>
      <c r="NC200" s="43">
        <f t="shared" si="4095"/>
        <v>0</v>
      </c>
      <c r="ND200" s="57"/>
      <c r="NE200" s="56">
        <f t="shared" ref="NE200:NF200" si="4096">SUM(NE188:NE199)</f>
        <v>0</v>
      </c>
      <c r="NF200" s="43">
        <f t="shared" si="4096"/>
        <v>0</v>
      </c>
      <c r="NG200" s="57"/>
      <c r="NH200" s="56">
        <f t="shared" ref="NH200:NI200" si="4097">SUM(NH188:NH199)</f>
        <v>9.0999999999999998E-2</v>
      </c>
      <c r="NI200" s="43">
        <f t="shared" si="4097"/>
        <v>1.6340000000000001</v>
      </c>
      <c r="NJ200" s="57"/>
      <c r="NK200" s="56">
        <f t="shared" ref="NK200:NL200" si="4098">SUM(NK188:NK199)</f>
        <v>24.099120000000006</v>
      </c>
      <c r="NL200" s="43">
        <f t="shared" si="4098"/>
        <v>5578.6440000000002</v>
      </c>
      <c r="NM200" s="57"/>
      <c r="NN200" s="56">
        <f t="shared" ref="NN200:NO200" si="4099">SUM(NN188:NN199)</f>
        <v>0.19109999999999999</v>
      </c>
      <c r="NO200" s="43">
        <f t="shared" si="4099"/>
        <v>7.2899999999999991</v>
      </c>
      <c r="NP200" s="57"/>
      <c r="NQ200" s="56">
        <f t="shared" ref="NQ200:NR200" si="4100">SUM(NQ188:NQ199)</f>
        <v>13.893890000000001</v>
      </c>
      <c r="NR200" s="43">
        <f t="shared" si="4100"/>
        <v>508.93099999999998</v>
      </c>
      <c r="NS200" s="57"/>
      <c r="NT200" s="56">
        <f t="shared" ref="NT200:NU200" si="4101">SUM(NT188:NT199)</f>
        <v>6.0431600000000003</v>
      </c>
      <c r="NU200" s="43">
        <f t="shared" si="4101"/>
        <v>1339.7779999999998</v>
      </c>
      <c r="NV200" s="57"/>
      <c r="NW200" s="56">
        <f t="shared" ref="NW200:NX200" si="4102">SUM(NW188:NW199)</f>
        <v>2671.5944700000005</v>
      </c>
      <c r="NX200" s="43">
        <f t="shared" si="4102"/>
        <v>170454.147</v>
      </c>
      <c r="NY200" s="57"/>
      <c r="NZ200" s="56">
        <f t="shared" ref="NZ200:OA200" si="4103">SUM(NZ188:NZ199)</f>
        <v>1927.5228800000002</v>
      </c>
      <c r="OA200" s="43">
        <f t="shared" si="4103"/>
        <v>295127.41700000002</v>
      </c>
      <c r="OB200" s="57"/>
      <c r="OC200" s="56">
        <f t="shared" ref="OC200:OD200" si="4104">SUM(OC188:OC199)</f>
        <v>0</v>
      </c>
      <c r="OD200" s="43">
        <f t="shared" si="4104"/>
        <v>0</v>
      </c>
      <c r="OE200" s="57"/>
      <c r="OF200" s="56">
        <f>SUM(OF188:OF199)</f>
        <v>16.898249999999997</v>
      </c>
      <c r="OG200" s="43">
        <f>SUM(OG188:OG199)</f>
        <v>786.72500000000002</v>
      </c>
      <c r="OH200" s="57"/>
      <c r="OI200" s="56">
        <f t="shared" ref="OI200:OJ200" si="4105">SUM(OI188:OI199)</f>
        <v>0</v>
      </c>
      <c r="OJ200" s="43">
        <f t="shared" si="4105"/>
        <v>0</v>
      </c>
      <c r="OK200" s="57"/>
      <c r="OL200" s="56">
        <f t="shared" ref="OL200:OM200" si="4106">SUM(OL188:OL199)</f>
        <v>0</v>
      </c>
      <c r="OM200" s="43">
        <f t="shared" si="4106"/>
        <v>0</v>
      </c>
      <c r="ON200" s="57"/>
      <c r="OO200" s="56">
        <f t="shared" ref="OO200:OP200" si="4107">SUM(OO188:OO199)</f>
        <v>1E-3</v>
      </c>
      <c r="OP200" s="43">
        <f t="shared" si="4107"/>
        <v>1.82</v>
      </c>
      <c r="OQ200" s="57"/>
      <c r="OR200" s="56">
        <f t="shared" ref="OR200:OS200" si="4108">SUM(OR188:OR199)</f>
        <v>218.77940000000001</v>
      </c>
      <c r="OS200" s="43">
        <f t="shared" si="4108"/>
        <v>32759.48</v>
      </c>
      <c r="OT200" s="57"/>
      <c r="OU200" s="56">
        <f t="shared" ref="OU200:OV200" si="4109">SUM(OU188:OU199)</f>
        <v>41.442</v>
      </c>
      <c r="OV200" s="43">
        <f t="shared" si="4109"/>
        <v>420.714</v>
      </c>
      <c r="OW200" s="57"/>
      <c r="OX200" s="56">
        <f t="shared" ref="OX200:OY200" si="4110">SUM(OX188:OX199)</f>
        <v>0</v>
      </c>
      <c r="OY200" s="43">
        <f t="shared" si="4110"/>
        <v>0</v>
      </c>
      <c r="OZ200" s="57"/>
      <c r="PA200" s="56">
        <f>SUM(I200,U200,X200,AG200,AJ200,AP200,AS200,AV200,BH200,BK200,BQ200,BT200,BW200,BZ200,CC200,CI200,CL200,CR200,CU200,CX200,DA200,DG200,DM200,DP200,DS200,DV200,EB200,EE200,EH200,ET200,EW200,EZ200,FF200,FI200,FL200,FO200,FR200,FU200,GA200,GD200,GG200,GJ200,GM200,GP200,GV200,GY200,HE200,HN200,HQ200,HT200,IC200,IF200,II200,IL200,IO200,IU200,IX200,JA200,JD200,JG200,JJ200,JM200,JP200,JY200,KB200,KE200,KH200,KK200,KN200,KQ200,KT200,KZ200,LC200,LL200,LO200,LR200,LU200,LX200,MA200,HH200,MG200,MJ200,MM200,MP200,MS200,MV200,MY200,NB200,NE200,NH200,NK200,NN200,NT200,NW200,NZ200,OI200,OR200,OU200,OX200,HK200,JV200,AA200,HZ200,IR200,O200+OO200+OL200+OF200+OC200+NQ200+MD200+LF200+KW200+JS200+HW200+HA229+HB200+GS200+FX200+FC200+EQ200+EN200+EK200+DY200+DD200+CO200+BN200+BE200+AY200+AD200+R200+L200+F200+C200+AM200)+LI200+CF200</f>
        <v>22890.055520000005</v>
      </c>
      <c r="PB200" s="57">
        <f>SUM(J200,V200,Y200,AH200,AK200,AQ200,AT200,AW200,BI200,BL200,BR200,BU200,BX200,CA200,CD200,CJ200,CM200,CS200,CV200,CY200,DB200,DH200,DN200,DQ200,DT200,DW200,EC200,EF200,EI200,EU200,EX200,FA200,FG200,FJ200,FM200,FP200,FS200,FV200,GB200,GE200,GH200,GK200,GN200,GQ200,GW200,GZ200,HF200,HO200,HR200,HU200,ID200,IG200,IJ200,IM200,IP200,IV200,IY200,JB200,JE200,JH200,JK200,JN200,JQ200,JZ200,KC200,KF200,KI200,KL200,KO200,KR200,KU200,LA200,LD200,LM200,LP200,LS200,LV200,LY200,MB200,HI200,MH200,MK200,MN200,MQ200,MT200,MW200,MZ200,NC200,NF200,NI200,NL200,NO200,NU200,NX200,OA200,OJ200,OS200,OV200,OY200,HL200,JW200,AB200,IA200,IS200,P200+OP200+OM200+OG200+OD200+NR200+ME200+LG200+KX200+JT200+HX200+HB229+HC200+GT200+FY200+FD200+ER200+EO200+EL200+DZ200+DE200+CP200+BO200+BF200+AZ200+AE200+S200+M200+G200+D200+AN200)+LJ200+CG200</f>
        <v>1846473.6629999997</v>
      </c>
      <c r="PC200" s="6"/>
      <c r="PD200" s="9"/>
      <c r="PE200" s="6"/>
      <c r="PF200" s="6"/>
      <c r="PG200" s="6"/>
      <c r="PH200" s="9"/>
      <c r="PI200" s="6"/>
      <c r="PJ200" s="6"/>
      <c r="PK200" s="6"/>
      <c r="PL200" s="9"/>
      <c r="PM200" s="6"/>
      <c r="PN200" s="6"/>
      <c r="PO200" s="6"/>
      <c r="PP200" s="9"/>
      <c r="PQ200" s="6"/>
      <c r="PR200" s="6"/>
      <c r="PS200" s="6"/>
      <c r="PT200" s="9"/>
      <c r="PU200" s="6"/>
      <c r="PV200" s="6"/>
      <c r="PW200" s="6"/>
      <c r="PX200" s="9"/>
      <c r="PY200" s="6"/>
      <c r="PZ200" s="6"/>
      <c r="QA200" s="6"/>
      <c r="QB200" s="9"/>
      <c r="QC200" s="6"/>
      <c r="QD200" s="6"/>
      <c r="QE200" s="6"/>
      <c r="QF200" s="2"/>
      <c r="QG200" s="1"/>
      <c r="QH200" s="1"/>
      <c r="QI200" s="1"/>
      <c r="QJ200" s="2"/>
      <c r="QK200" s="1"/>
      <c r="QL200" s="1"/>
      <c r="QM200" s="1"/>
      <c r="QN200" s="2"/>
      <c r="QO200" s="1"/>
      <c r="QP200" s="1"/>
      <c r="QQ200" s="1"/>
      <c r="QV200" s="3"/>
      <c r="RA200" s="3"/>
      <c r="RF200" s="3"/>
      <c r="RK200" s="3"/>
      <c r="RP200" s="3"/>
      <c r="RU200" s="3"/>
      <c r="RZ200" s="3"/>
      <c r="SE200" s="3"/>
      <c r="SJ200" s="3"/>
      <c r="SO200" s="3"/>
      <c r="ST200" s="3"/>
      <c r="SY200" s="3"/>
      <c r="TD200" s="3"/>
      <c r="TI200" s="3"/>
      <c r="TN200" s="3"/>
    </row>
    <row r="201" spans="1:534" x14ac:dyDescent="0.25">
      <c r="A201" s="46">
        <v>2019</v>
      </c>
      <c r="B201" s="47" t="s">
        <v>5</v>
      </c>
      <c r="C201" s="62">
        <v>0</v>
      </c>
      <c r="D201" s="17">
        <v>0</v>
      </c>
      <c r="E201" s="63">
        <v>0</v>
      </c>
      <c r="F201" s="62">
        <v>0</v>
      </c>
      <c r="G201" s="17">
        <v>0</v>
      </c>
      <c r="H201" s="63">
        <v>0</v>
      </c>
      <c r="I201" s="62">
        <v>0</v>
      </c>
      <c r="J201" s="17">
        <v>0</v>
      </c>
      <c r="K201" s="63">
        <v>0</v>
      </c>
      <c r="L201" s="62">
        <v>0</v>
      </c>
      <c r="M201" s="17">
        <v>0</v>
      </c>
      <c r="N201" s="63">
        <v>0</v>
      </c>
      <c r="O201" s="62">
        <v>0</v>
      </c>
      <c r="P201" s="17">
        <v>0</v>
      </c>
      <c r="Q201" s="63">
        <v>0</v>
      </c>
      <c r="R201" s="62">
        <v>0</v>
      </c>
      <c r="S201" s="17">
        <v>0</v>
      </c>
      <c r="T201" s="63">
        <v>0</v>
      </c>
      <c r="U201" s="60">
        <v>0.85450999999999999</v>
      </c>
      <c r="V201" s="12">
        <v>534.31100000000004</v>
      </c>
      <c r="W201" s="61">
        <f t="shared" ref="W201:W212" si="4111">V201/U201*1000</f>
        <v>625283.49580461322</v>
      </c>
      <c r="X201" s="60">
        <v>3.71936</v>
      </c>
      <c r="Y201" s="12">
        <v>189.95</v>
      </c>
      <c r="Z201" s="61">
        <f t="shared" ref="Z201:Z212" si="4112">Y201/X201*1000</f>
        <v>51070.614299234272</v>
      </c>
      <c r="AA201" s="62">
        <v>0</v>
      </c>
      <c r="AB201" s="17">
        <v>0</v>
      </c>
      <c r="AC201" s="63">
        <v>0</v>
      </c>
      <c r="AD201" s="60">
        <v>1E-3</v>
      </c>
      <c r="AE201" s="12">
        <v>1.4850000000000001</v>
      </c>
      <c r="AF201" s="61">
        <f t="shared" ref="AF201" si="4113">AE201/AD201*1000</f>
        <v>1485000</v>
      </c>
      <c r="AG201" s="62">
        <v>0</v>
      </c>
      <c r="AH201" s="17">
        <v>0</v>
      </c>
      <c r="AI201" s="63">
        <v>0</v>
      </c>
      <c r="AJ201" s="60">
        <v>157.53134</v>
      </c>
      <c r="AK201" s="12">
        <v>5492.6570000000002</v>
      </c>
      <c r="AL201" s="61">
        <f t="shared" ref="AL201:AL212" si="4114">AK201/AJ201*1000</f>
        <v>34867.074703992235</v>
      </c>
      <c r="AM201" s="62">
        <v>0</v>
      </c>
      <c r="AN201" s="17">
        <v>0</v>
      </c>
      <c r="AO201" s="63">
        <v>0</v>
      </c>
      <c r="AP201" s="60">
        <v>7.2599999999999998E-2</v>
      </c>
      <c r="AQ201" s="12">
        <v>2.6669999999999998</v>
      </c>
      <c r="AR201" s="61">
        <f t="shared" ref="AR201:AR212" si="4115">AQ201/AP201*1000</f>
        <v>36735.537190082643</v>
      </c>
      <c r="AS201" s="60">
        <v>0.94110000000000005</v>
      </c>
      <c r="AT201" s="12">
        <v>63.906999999999996</v>
      </c>
      <c r="AU201" s="61">
        <f t="shared" ref="AU201:AU212" si="4116">AT201/AS201*1000</f>
        <v>67906.704919774726</v>
      </c>
      <c r="AV201" s="60">
        <v>0.56965999999999994</v>
      </c>
      <c r="AW201" s="12">
        <v>67.903999999999996</v>
      </c>
      <c r="AX201" s="61">
        <f t="shared" ref="AX201:AX212" si="4117">AW201/AV201*1000</f>
        <v>119200.9268686585</v>
      </c>
      <c r="AY201" s="62">
        <v>0</v>
      </c>
      <c r="AZ201" s="17">
        <v>0</v>
      </c>
      <c r="BA201" s="63">
        <v>0</v>
      </c>
      <c r="BB201" s="62">
        <v>0</v>
      </c>
      <c r="BC201" s="17">
        <v>0</v>
      </c>
      <c r="BD201" s="63">
        <v>0</v>
      </c>
      <c r="BE201" s="62">
        <v>0</v>
      </c>
      <c r="BF201" s="17">
        <v>0</v>
      </c>
      <c r="BG201" s="63">
        <v>0</v>
      </c>
      <c r="BH201" s="62">
        <v>0</v>
      </c>
      <c r="BI201" s="17">
        <v>0</v>
      </c>
      <c r="BJ201" s="63">
        <v>0</v>
      </c>
      <c r="BK201" s="60">
        <v>9.0021599999999999</v>
      </c>
      <c r="BL201" s="12">
        <v>2590.614</v>
      </c>
      <c r="BM201" s="61">
        <f t="shared" ref="BM201:BM212" si="4118">BL201/BK201*1000</f>
        <v>287776.93353595142</v>
      </c>
      <c r="BN201" s="62">
        <v>0</v>
      </c>
      <c r="BO201" s="17">
        <v>0</v>
      </c>
      <c r="BP201" s="63">
        <v>0</v>
      </c>
      <c r="BQ201" s="62">
        <v>0</v>
      </c>
      <c r="BR201" s="17">
        <v>0</v>
      </c>
      <c r="BS201" s="63">
        <v>0</v>
      </c>
      <c r="BT201" s="60">
        <v>119.51567</v>
      </c>
      <c r="BU201" s="12">
        <v>8917.0470000000005</v>
      </c>
      <c r="BV201" s="61">
        <f t="shared" ref="BV201:BV212" si="4119">BU201/BT201*1000</f>
        <v>74609.856598720478</v>
      </c>
      <c r="BW201" s="62">
        <v>0</v>
      </c>
      <c r="BX201" s="17">
        <v>0</v>
      </c>
      <c r="BY201" s="63">
        <v>0</v>
      </c>
      <c r="BZ201" s="62">
        <v>0</v>
      </c>
      <c r="CA201" s="17">
        <v>0</v>
      </c>
      <c r="CB201" s="63">
        <v>0</v>
      </c>
      <c r="CC201" s="62">
        <v>0</v>
      </c>
      <c r="CD201" s="17">
        <v>0</v>
      </c>
      <c r="CE201" s="63">
        <v>0</v>
      </c>
      <c r="CF201" s="60">
        <v>0.19800000000000001</v>
      </c>
      <c r="CG201" s="12">
        <v>402.89100000000002</v>
      </c>
      <c r="CH201" s="79">
        <f t="shared" ref="CH201:CH212" si="4120">CG201/CF201*1000</f>
        <v>2034803.0303030303</v>
      </c>
      <c r="CI201" s="60">
        <v>0</v>
      </c>
      <c r="CJ201" s="12">
        <v>0</v>
      </c>
      <c r="CK201" s="61">
        <v>0</v>
      </c>
      <c r="CL201" s="60">
        <v>0.12676999999999999</v>
      </c>
      <c r="CM201" s="12">
        <v>25.693000000000001</v>
      </c>
      <c r="CN201" s="61">
        <f t="shared" ref="CN201:CN211" si="4121">CM201/CL201*1000</f>
        <v>202674.13425889408</v>
      </c>
      <c r="CO201" s="62">
        <v>0</v>
      </c>
      <c r="CP201" s="17">
        <v>0</v>
      </c>
      <c r="CQ201" s="63">
        <v>0</v>
      </c>
      <c r="CR201" s="60">
        <v>12.42703</v>
      </c>
      <c r="CS201" s="12">
        <v>3141.8420000000001</v>
      </c>
      <c r="CT201" s="61">
        <f t="shared" ref="CT201:CT212" si="4122">CS201/CR201*1000</f>
        <v>252823.24095137775</v>
      </c>
      <c r="CU201" s="60">
        <v>62.549819999999997</v>
      </c>
      <c r="CV201" s="12">
        <v>5112.5140000000001</v>
      </c>
      <c r="CW201" s="61">
        <f t="shared" ref="CW201:CW212" si="4123">CV201/CU201*1000</f>
        <v>81735.071339933507</v>
      </c>
      <c r="CX201" s="62">
        <v>0</v>
      </c>
      <c r="CY201" s="17">
        <v>0</v>
      </c>
      <c r="CZ201" s="63">
        <v>0</v>
      </c>
      <c r="DA201" s="60">
        <v>17.087730000000001</v>
      </c>
      <c r="DB201" s="12">
        <v>332.51299999999998</v>
      </c>
      <c r="DC201" s="61">
        <f t="shared" ref="DC201:DC212" si="4124">DB201/DA201*1000</f>
        <v>19459.167484504964</v>
      </c>
      <c r="DD201" s="62">
        <v>0</v>
      </c>
      <c r="DE201" s="17">
        <v>0</v>
      </c>
      <c r="DF201" s="63">
        <v>0</v>
      </c>
      <c r="DG201" s="60">
        <v>0.86</v>
      </c>
      <c r="DH201" s="12">
        <v>77.844999999999999</v>
      </c>
      <c r="DI201" s="61">
        <f t="shared" ref="DI201:DI211" si="4125">DH201/DG201*1000</f>
        <v>90517.441860465115</v>
      </c>
      <c r="DJ201" s="60">
        <v>19.878040000000002</v>
      </c>
      <c r="DK201" s="12">
        <v>1599.1669999999999</v>
      </c>
      <c r="DL201" s="61">
        <f t="shared" ref="DL201:DL205" si="4126">DK201/DJ201*1000</f>
        <v>80448.927560262455</v>
      </c>
      <c r="DM201" s="62">
        <v>0</v>
      </c>
      <c r="DN201" s="17">
        <v>0</v>
      </c>
      <c r="DO201" s="63">
        <v>0</v>
      </c>
      <c r="DP201" s="62">
        <v>0</v>
      </c>
      <c r="DQ201" s="17">
        <v>0</v>
      </c>
      <c r="DR201" s="63">
        <v>0</v>
      </c>
      <c r="DS201" s="60">
        <v>5.6500000000000005E-3</v>
      </c>
      <c r="DT201" s="12">
        <v>2.3359999999999999</v>
      </c>
      <c r="DU201" s="61">
        <f t="shared" ref="DU201:DU212" si="4127">DT201/DS201*1000</f>
        <v>413451.32743362826</v>
      </c>
      <c r="DV201" s="60">
        <v>24.018090000000001</v>
      </c>
      <c r="DW201" s="12">
        <v>4623.7929999999997</v>
      </c>
      <c r="DX201" s="61">
        <f t="shared" ref="DX201:DX212" si="4128">DW201/DV201*1000</f>
        <v>192512.93504187881</v>
      </c>
      <c r="DY201" s="60">
        <v>0</v>
      </c>
      <c r="DZ201" s="12">
        <v>0</v>
      </c>
      <c r="EA201" s="61">
        <v>0</v>
      </c>
      <c r="EB201" s="60">
        <v>204.32122000000001</v>
      </c>
      <c r="EC201" s="12">
        <v>16961.088</v>
      </c>
      <c r="ED201" s="61">
        <f t="shared" ref="ED201:ED212" si="4129">EC201/EB201*1000</f>
        <v>83011.877082566352</v>
      </c>
      <c r="EE201" s="60">
        <v>1.405</v>
      </c>
      <c r="EF201" s="12">
        <v>72.143000000000001</v>
      </c>
      <c r="EG201" s="61">
        <f t="shared" ref="EG201:EG211" si="4130">EF201/EE201*1000</f>
        <v>51347.330960854095</v>
      </c>
      <c r="EH201" s="60">
        <v>7.7124499999999996</v>
      </c>
      <c r="EI201" s="12">
        <v>1932.57</v>
      </c>
      <c r="EJ201" s="61">
        <f t="shared" ref="EJ201:EJ212" si="4131">EI201/EH201*1000</f>
        <v>250577.96160753068</v>
      </c>
      <c r="EK201" s="62">
        <v>0</v>
      </c>
      <c r="EL201" s="17">
        <v>0</v>
      </c>
      <c r="EM201" s="63">
        <v>0</v>
      </c>
      <c r="EN201" s="62">
        <v>0</v>
      </c>
      <c r="EO201" s="17">
        <v>0</v>
      </c>
      <c r="EP201" s="63">
        <v>0</v>
      </c>
      <c r="EQ201" s="62">
        <v>0</v>
      </c>
      <c r="ER201" s="17">
        <v>0</v>
      </c>
      <c r="ES201" s="63">
        <v>0</v>
      </c>
      <c r="ET201" s="62">
        <v>0</v>
      </c>
      <c r="EU201" s="17">
        <v>0</v>
      </c>
      <c r="EV201" s="63">
        <v>0</v>
      </c>
      <c r="EW201" s="60">
        <v>0.46373999999999999</v>
      </c>
      <c r="EX201" s="12">
        <v>43.734999999999999</v>
      </c>
      <c r="EY201" s="61">
        <f t="shared" ref="EY201:EY211" si="4132">EX201/EW201*1000</f>
        <v>94309.311251994659</v>
      </c>
      <c r="EZ201" s="60">
        <v>0.21874000000000002</v>
      </c>
      <c r="FA201" s="12">
        <v>40.601999999999997</v>
      </c>
      <c r="FB201" s="61">
        <f t="shared" ref="FB201:FB209" si="4133">FA201/EZ201*1000</f>
        <v>185617.62823443353</v>
      </c>
      <c r="FC201" s="62">
        <v>0</v>
      </c>
      <c r="FD201" s="17">
        <v>0</v>
      </c>
      <c r="FE201" s="63">
        <v>0</v>
      </c>
      <c r="FF201" s="60">
        <v>35.482089999999999</v>
      </c>
      <c r="FG201" s="12">
        <v>4161.7060000000001</v>
      </c>
      <c r="FH201" s="61">
        <f t="shared" ref="FH201:FH212" si="4134">FG201/FF201*1000</f>
        <v>117290.32872640817</v>
      </c>
      <c r="FI201" s="60">
        <v>14.0669</v>
      </c>
      <c r="FJ201" s="12">
        <v>1457.682</v>
      </c>
      <c r="FK201" s="61">
        <f t="shared" ref="FK201:FK211" si="4135">FJ201/FI201*1000</f>
        <v>103624.96356695505</v>
      </c>
      <c r="FL201" s="62">
        <v>0</v>
      </c>
      <c r="FM201" s="17">
        <v>0</v>
      </c>
      <c r="FN201" s="63">
        <v>0</v>
      </c>
      <c r="FO201" s="60">
        <v>1.6407700000000001</v>
      </c>
      <c r="FP201" s="12">
        <v>262.40199999999999</v>
      </c>
      <c r="FQ201" s="61">
        <f t="shared" ref="FQ201:FQ212" si="4136">FP201/FO201*1000</f>
        <v>159926.13224278844</v>
      </c>
      <c r="FR201" s="60">
        <v>157.81657999999999</v>
      </c>
      <c r="FS201" s="12">
        <v>4631.2179999999998</v>
      </c>
      <c r="FT201" s="61">
        <f t="shared" ref="FT201:FT212" si="4137">FS201/FR201*1000</f>
        <v>29345.57319642841</v>
      </c>
      <c r="FU201" s="60">
        <v>198.75474</v>
      </c>
      <c r="FV201" s="12">
        <v>12801.838</v>
      </c>
      <c r="FW201" s="61">
        <f t="shared" ref="FW201:FW212" si="4138">FV201/FU201*1000</f>
        <v>64410.22739885348</v>
      </c>
      <c r="FX201" s="62">
        <v>0</v>
      </c>
      <c r="FY201" s="17">
        <v>0</v>
      </c>
      <c r="FZ201" s="63">
        <v>0</v>
      </c>
      <c r="GA201" s="60">
        <v>0.1754</v>
      </c>
      <c r="GB201" s="12">
        <v>13.74</v>
      </c>
      <c r="GC201" s="61">
        <f t="shared" ref="GC201:GC212" si="4139">GB201/GA201*1000</f>
        <v>78335.233751425316</v>
      </c>
      <c r="GD201" s="62">
        <v>0</v>
      </c>
      <c r="GE201" s="17">
        <v>0</v>
      </c>
      <c r="GF201" s="63">
        <v>0</v>
      </c>
      <c r="GG201" s="60">
        <v>0.875</v>
      </c>
      <c r="GH201" s="12">
        <v>223.50200000000001</v>
      </c>
      <c r="GI201" s="61">
        <f t="shared" ref="GI201:GI210" si="4140">GH201/GG201*1000</f>
        <v>255430.85714285716</v>
      </c>
      <c r="GJ201" s="60">
        <v>30.004849999999998</v>
      </c>
      <c r="GK201" s="12">
        <v>1101.7670000000001</v>
      </c>
      <c r="GL201" s="61">
        <f t="shared" ref="GL201:GL212" si="4141">GK201/GJ201*1000</f>
        <v>36719.630326430568</v>
      </c>
      <c r="GM201" s="62">
        <v>0</v>
      </c>
      <c r="GN201" s="17">
        <v>0</v>
      </c>
      <c r="GO201" s="63">
        <v>0</v>
      </c>
      <c r="GP201" s="62">
        <v>0</v>
      </c>
      <c r="GQ201" s="17">
        <v>0</v>
      </c>
      <c r="GR201" s="63">
        <v>0</v>
      </c>
      <c r="GS201" s="62">
        <v>0</v>
      </c>
      <c r="GT201" s="17">
        <v>0</v>
      </c>
      <c r="GU201" s="63">
        <v>0</v>
      </c>
      <c r="GV201" s="62">
        <v>0</v>
      </c>
      <c r="GW201" s="17">
        <v>0</v>
      </c>
      <c r="GX201" s="63">
        <v>0</v>
      </c>
      <c r="GY201" s="60">
        <v>0.12</v>
      </c>
      <c r="GZ201" s="12">
        <v>0.45</v>
      </c>
      <c r="HA201" s="61">
        <f t="shared" ref="HA201:HA211" si="4142">GZ201/GY201*1000</f>
        <v>3750.0000000000005</v>
      </c>
      <c r="HB201" s="60">
        <v>16.5</v>
      </c>
      <c r="HC201" s="12">
        <v>367.154</v>
      </c>
      <c r="HD201" s="61">
        <f t="shared" ref="HD201:HD212" si="4143">HC201/HB201*1000</f>
        <v>22251.757575757576</v>
      </c>
      <c r="HE201" s="62">
        <v>0</v>
      </c>
      <c r="HF201" s="17">
        <v>0</v>
      </c>
      <c r="HG201" s="63">
        <v>0</v>
      </c>
      <c r="HH201" s="62">
        <v>0</v>
      </c>
      <c r="HI201" s="17">
        <v>0</v>
      </c>
      <c r="HJ201" s="63">
        <v>0</v>
      </c>
      <c r="HK201" s="62">
        <v>0</v>
      </c>
      <c r="HL201" s="17">
        <v>0</v>
      </c>
      <c r="HM201" s="63">
        <v>0</v>
      </c>
      <c r="HN201" s="62">
        <v>0</v>
      </c>
      <c r="HO201" s="17">
        <v>0</v>
      </c>
      <c r="HP201" s="63">
        <v>0</v>
      </c>
      <c r="HQ201" s="60">
        <v>45.160830000000004</v>
      </c>
      <c r="HR201" s="12">
        <v>1996.2429999999999</v>
      </c>
      <c r="HS201" s="61">
        <f t="shared" ref="HS201:HS212" si="4144">HR201/HQ201*1000</f>
        <v>44202.974126029119</v>
      </c>
      <c r="HT201" s="62">
        <v>0</v>
      </c>
      <c r="HU201" s="17">
        <v>0</v>
      </c>
      <c r="HV201" s="63">
        <v>0</v>
      </c>
      <c r="HW201" s="62">
        <v>0</v>
      </c>
      <c r="HX201" s="17">
        <v>0</v>
      </c>
      <c r="HY201" s="63">
        <v>0</v>
      </c>
      <c r="HZ201" s="62">
        <v>0</v>
      </c>
      <c r="IA201" s="17">
        <v>0</v>
      </c>
      <c r="IB201" s="63">
        <v>0</v>
      </c>
      <c r="IC201" s="62">
        <v>0</v>
      </c>
      <c r="ID201" s="17">
        <v>0</v>
      </c>
      <c r="IE201" s="63">
        <v>0</v>
      </c>
      <c r="IF201" s="62">
        <v>0</v>
      </c>
      <c r="IG201" s="17">
        <v>0</v>
      </c>
      <c r="IH201" s="63">
        <v>0</v>
      </c>
      <c r="II201" s="60">
        <v>9.1056000000000008</v>
      </c>
      <c r="IJ201" s="12">
        <v>371.17500000000001</v>
      </c>
      <c r="IK201" s="61">
        <f t="shared" ref="IK201:IK212" si="4145">IJ201/II201*1000</f>
        <v>40763.376383763833</v>
      </c>
      <c r="IL201" s="62">
        <v>0</v>
      </c>
      <c r="IM201" s="17">
        <v>0</v>
      </c>
      <c r="IN201" s="63">
        <v>0</v>
      </c>
      <c r="IO201" s="62">
        <v>0</v>
      </c>
      <c r="IP201" s="17">
        <v>0</v>
      </c>
      <c r="IQ201" s="63">
        <v>0</v>
      </c>
      <c r="IR201" s="62">
        <v>0</v>
      </c>
      <c r="IS201" s="17">
        <v>0</v>
      </c>
      <c r="IT201" s="63">
        <v>0</v>
      </c>
      <c r="IU201" s="60">
        <v>6.5049999999999997E-2</v>
      </c>
      <c r="IV201" s="12">
        <v>14.542</v>
      </c>
      <c r="IW201" s="61">
        <f t="shared" ref="IW201:IW212" si="4146">IV201/IU201*1000</f>
        <v>223551.1145272867</v>
      </c>
      <c r="IX201" s="60">
        <v>125.38856</v>
      </c>
      <c r="IY201" s="12">
        <v>5858.4579999999996</v>
      </c>
      <c r="IZ201" s="61">
        <f t="shared" ref="IZ201:IZ212" si="4147">IY201/IX201*1000</f>
        <v>46722.428266183131</v>
      </c>
      <c r="JA201" s="60">
        <v>2.0032000000000001</v>
      </c>
      <c r="JB201" s="12">
        <v>922.85400000000004</v>
      </c>
      <c r="JC201" s="61">
        <f t="shared" ref="JC201:JC212" si="4148">JB201/JA201*1000</f>
        <v>460689.89616613422</v>
      </c>
      <c r="JD201" s="62">
        <v>0</v>
      </c>
      <c r="JE201" s="17">
        <v>0</v>
      </c>
      <c r="JF201" s="63">
        <v>0</v>
      </c>
      <c r="JG201" s="60">
        <v>0.39</v>
      </c>
      <c r="JH201" s="12">
        <v>0.24399999999999999</v>
      </c>
      <c r="JI201" s="61">
        <f t="shared" ref="JI201:JI212" si="4149">JH201/JG201*1000</f>
        <v>625.64102564102564</v>
      </c>
      <c r="JJ201" s="60">
        <v>0.55600000000000005</v>
      </c>
      <c r="JK201" s="12">
        <v>203.82</v>
      </c>
      <c r="JL201" s="61">
        <f t="shared" ref="JL201:JL210" si="4150">JK201/JJ201*1000</f>
        <v>366582.73381294956</v>
      </c>
      <c r="JM201" s="60">
        <v>0.216</v>
      </c>
      <c r="JN201" s="12">
        <v>9.4169999999999998</v>
      </c>
      <c r="JO201" s="61">
        <f t="shared" ref="JO201:JO212" si="4151">JN201/JM201*1000</f>
        <v>43597.222222222219</v>
      </c>
      <c r="JP201" s="62">
        <v>0</v>
      </c>
      <c r="JQ201" s="17">
        <v>0</v>
      </c>
      <c r="JR201" s="63">
        <v>0</v>
      </c>
      <c r="JS201" s="62">
        <v>0</v>
      </c>
      <c r="JT201" s="17">
        <v>0</v>
      </c>
      <c r="JU201" s="63">
        <v>0</v>
      </c>
      <c r="JV201" s="62">
        <v>0</v>
      </c>
      <c r="JW201" s="17">
        <v>0</v>
      </c>
      <c r="JX201" s="63">
        <v>0</v>
      </c>
      <c r="JY201" s="62">
        <v>0</v>
      </c>
      <c r="JZ201" s="17">
        <v>0</v>
      </c>
      <c r="KA201" s="63">
        <v>0</v>
      </c>
      <c r="KB201" s="60">
        <v>0.33929999999999999</v>
      </c>
      <c r="KC201" s="12">
        <v>84.322999999999993</v>
      </c>
      <c r="KD201" s="61">
        <f t="shared" ref="KD201:KD212" si="4152">KC201/KB201*1000</f>
        <v>248520.48334806954</v>
      </c>
      <c r="KE201" s="60">
        <v>261.80565999999999</v>
      </c>
      <c r="KF201" s="12">
        <v>18758.814999999999</v>
      </c>
      <c r="KG201" s="61">
        <f t="shared" ref="KG201:KG212" si="4153">KF201/KE201*1000</f>
        <v>71651.678577155282</v>
      </c>
      <c r="KH201" s="62">
        <v>0</v>
      </c>
      <c r="KI201" s="17">
        <v>0</v>
      </c>
      <c r="KJ201" s="63">
        <v>0</v>
      </c>
      <c r="KK201" s="60">
        <v>4.6439599999999999</v>
      </c>
      <c r="KL201" s="12">
        <v>1274.3800000000001</v>
      </c>
      <c r="KM201" s="61">
        <f t="shared" ref="KM201:KM212" si="4154">KL201/KK201*1000</f>
        <v>274416.66164221917</v>
      </c>
      <c r="KN201" s="62">
        <v>0</v>
      </c>
      <c r="KO201" s="17">
        <v>0</v>
      </c>
      <c r="KP201" s="63">
        <v>0</v>
      </c>
      <c r="KQ201" s="62">
        <v>0</v>
      </c>
      <c r="KR201" s="17">
        <v>0</v>
      </c>
      <c r="KS201" s="63">
        <v>0</v>
      </c>
      <c r="KT201" s="60">
        <v>15.928240000000001</v>
      </c>
      <c r="KU201" s="12">
        <v>2511.6779999999999</v>
      </c>
      <c r="KV201" s="61">
        <f t="shared" ref="KV201:KV211" si="4155">KU201/KT201*1000</f>
        <v>157687.10165090428</v>
      </c>
      <c r="KW201" s="62">
        <v>0</v>
      </c>
      <c r="KX201" s="17">
        <v>0</v>
      </c>
      <c r="KY201" s="63">
        <v>0</v>
      </c>
      <c r="KZ201" s="62">
        <v>0</v>
      </c>
      <c r="LA201" s="17">
        <v>0</v>
      </c>
      <c r="LB201" s="63">
        <v>0</v>
      </c>
      <c r="LC201" s="62">
        <v>0</v>
      </c>
      <c r="LD201" s="17">
        <v>0</v>
      </c>
      <c r="LE201" s="63">
        <v>0</v>
      </c>
      <c r="LF201" s="62">
        <v>0</v>
      </c>
      <c r="LG201" s="17">
        <v>0</v>
      </c>
      <c r="LH201" s="63">
        <v>0</v>
      </c>
      <c r="LI201" s="62">
        <v>0</v>
      </c>
      <c r="LJ201" s="17">
        <v>0</v>
      </c>
      <c r="LK201" s="63">
        <v>0</v>
      </c>
      <c r="LL201" s="60">
        <v>0.52700000000000002</v>
      </c>
      <c r="LM201" s="12">
        <v>47.01</v>
      </c>
      <c r="LN201" s="61">
        <f t="shared" ref="LN201:LN212" si="4156">LM201/LL201*1000</f>
        <v>89203.036053130912</v>
      </c>
      <c r="LO201" s="62">
        <v>0</v>
      </c>
      <c r="LP201" s="17">
        <v>0</v>
      </c>
      <c r="LQ201" s="63">
        <v>0</v>
      </c>
      <c r="LR201" s="62">
        <v>0</v>
      </c>
      <c r="LS201" s="17">
        <v>0</v>
      </c>
      <c r="LT201" s="63">
        <v>0</v>
      </c>
      <c r="LU201" s="62">
        <v>0</v>
      </c>
      <c r="LV201" s="17">
        <v>0</v>
      </c>
      <c r="LW201" s="63">
        <v>0</v>
      </c>
      <c r="LX201" s="60">
        <v>6.3403599999999996</v>
      </c>
      <c r="LY201" s="12">
        <v>961.22199999999998</v>
      </c>
      <c r="LZ201" s="61">
        <f t="shared" ref="LZ201:LZ212" si="4157">LY201/LX201*1000</f>
        <v>151603.69442744576</v>
      </c>
      <c r="MA201" s="60">
        <v>0.87196000000000007</v>
      </c>
      <c r="MB201" s="12">
        <v>363.18099999999998</v>
      </c>
      <c r="MC201" s="61">
        <f t="shared" ref="MC201:MC212" si="4158">MB201/MA201*1000</f>
        <v>416511.07848983892</v>
      </c>
      <c r="MD201" s="62">
        <v>0</v>
      </c>
      <c r="ME201" s="17">
        <v>0</v>
      </c>
      <c r="MF201" s="63">
        <v>0</v>
      </c>
      <c r="MG201" s="60">
        <v>19.878040000000002</v>
      </c>
      <c r="MH201" s="12">
        <v>1599.1669999999999</v>
      </c>
      <c r="MI201" s="61">
        <f t="shared" ref="MI201:MI204" si="4159">MH201/MG201*1000</f>
        <v>80448.927560262455</v>
      </c>
      <c r="MJ201" s="60">
        <v>1.0860000000000001</v>
      </c>
      <c r="MK201" s="12">
        <v>1123.2650000000001</v>
      </c>
      <c r="ML201" s="61">
        <f t="shared" ref="ML201:ML211" si="4160">MK201/MJ201*1000</f>
        <v>1034313.9963167587</v>
      </c>
      <c r="MM201" s="60">
        <v>18.578250000000001</v>
      </c>
      <c r="MN201" s="12">
        <v>3819.7489999999998</v>
      </c>
      <c r="MO201" s="61">
        <f t="shared" ref="MO201:MO212" si="4161">MN201/MM201*1000</f>
        <v>205603.27264408648</v>
      </c>
      <c r="MP201" s="62">
        <v>0</v>
      </c>
      <c r="MQ201" s="17">
        <v>0</v>
      </c>
      <c r="MR201" s="63">
        <v>0</v>
      </c>
      <c r="MS201" s="60">
        <v>5.1622899999999996</v>
      </c>
      <c r="MT201" s="12">
        <v>48.305999999999997</v>
      </c>
      <c r="MU201" s="61">
        <f t="shared" ref="MU201:MU212" si="4162">MT201/MS201*1000</f>
        <v>9357.4750740465952</v>
      </c>
      <c r="MV201" s="62">
        <v>0</v>
      </c>
      <c r="MW201" s="17">
        <v>0</v>
      </c>
      <c r="MX201" s="63">
        <v>0</v>
      </c>
      <c r="MY201" s="60">
        <v>0.11598</v>
      </c>
      <c r="MZ201" s="12">
        <v>2.5979999999999999</v>
      </c>
      <c r="NA201" s="61">
        <f t="shared" ref="NA201:NA212" si="4163">MZ201/MY201*1000</f>
        <v>22400.413864459388</v>
      </c>
      <c r="NB201" s="62">
        <v>0</v>
      </c>
      <c r="NC201" s="17">
        <v>0</v>
      </c>
      <c r="ND201" s="63">
        <v>0</v>
      </c>
      <c r="NE201" s="62">
        <v>0</v>
      </c>
      <c r="NF201" s="17">
        <v>0</v>
      </c>
      <c r="NG201" s="63">
        <v>0</v>
      </c>
      <c r="NH201" s="62">
        <v>0</v>
      </c>
      <c r="NI201" s="17">
        <v>0</v>
      </c>
      <c r="NJ201" s="63">
        <v>0</v>
      </c>
      <c r="NK201" s="60">
        <v>0.83140000000000003</v>
      </c>
      <c r="NL201" s="12">
        <v>131.78</v>
      </c>
      <c r="NM201" s="61">
        <f t="shared" ref="NM201:NM212" si="4164">NL201/NK201*1000</f>
        <v>158503.72865046907</v>
      </c>
      <c r="NN201" s="60">
        <v>3.3100000000000004E-2</v>
      </c>
      <c r="NO201" s="12">
        <v>1.004</v>
      </c>
      <c r="NP201" s="61">
        <f t="shared" ref="NP201:NP212" si="4165">NO201/NN201*1000</f>
        <v>30332.32628398791</v>
      </c>
      <c r="NQ201" s="62">
        <v>0</v>
      </c>
      <c r="NR201" s="17">
        <v>0</v>
      </c>
      <c r="NS201" s="63">
        <v>0</v>
      </c>
      <c r="NT201" s="60">
        <v>3.44171</v>
      </c>
      <c r="NU201" s="12">
        <v>829.70299999999997</v>
      </c>
      <c r="NV201" s="61">
        <f t="shared" ref="NV201:NV212" si="4166">NU201/NT201*1000</f>
        <v>241072.89690299297</v>
      </c>
      <c r="NW201" s="60">
        <v>155.67472000000001</v>
      </c>
      <c r="NX201" s="12">
        <v>11759.895</v>
      </c>
      <c r="NY201" s="61">
        <f t="shared" ref="NY201:NY212" si="4167">NX201/NW201*1000</f>
        <v>75541.455928104435</v>
      </c>
      <c r="NZ201" s="60">
        <v>163.90970000000002</v>
      </c>
      <c r="OA201" s="12">
        <v>24753.764999999999</v>
      </c>
      <c r="OB201" s="61">
        <f t="shared" ref="OB201:OB212" si="4168">OA201/NZ201*1000</f>
        <v>151020.74495896217</v>
      </c>
      <c r="OC201" s="62">
        <v>0</v>
      </c>
      <c r="OD201" s="17">
        <v>0</v>
      </c>
      <c r="OE201" s="63">
        <v>0</v>
      </c>
      <c r="OF201" s="72">
        <v>0.21223</v>
      </c>
      <c r="OG201" s="23">
        <v>7.0919999999999996</v>
      </c>
      <c r="OH201" s="61">
        <f t="shared" ref="OH201:OH212" si="4169">OG201/OF201*1000</f>
        <v>33416.576355840363</v>
      </c>
      <c r="OI201" s="62">
        <v>0</v>
      </c>
      <c r="OJ201" s="17">
        <v>0</v>
      </c>
      <c r="OK201" s="63">
        <v>0</v>
      </c>
      <c r="OL201" s="62">
        <v>0</v>
      </c>
      <c r="OM201" s="17">
        <v>0</v>
      </c>
      <c r="ON201" s="63">
        <v>0</v>
      </c>
      <c r="OO201" s="62">
        <v>0</v>
      </c>
      <c r="OP201" s="17">
        <v>0</v>
      </c>
      <c r="OQ201" s="63">
        <v>0</v>
      </c>
      <c r="OR201" s="60">
        <v>17.098080000000003</v>
      </c>
      <c r="OS201" s="12">
        <v>3007.2579999999998</v>
      </c>
      <c r="OT201" s="61">
        <f t="shared" ref="OT201:OT211" si="4170">OS201/OR201*1000</f>
        <v>175882.78917866797</v>
      </c>
      <c r="OU201" s="60">
        <v>2.1000000000000003E-3</v>
      </c>
      <c r="OV201" s="12">
        <v>1.7669999999999999</v>
      </c>
      <c r="OW201" s="61">
        <f t="shared" ref="OW201:OW212" si="4171">OV201/OU201*1000</f>
        <v>841428.57142857125</v>
      </c>
      <c r="OX201" s="62">
        <v>0</v>
      </c>
      <c r="OY201" s="17">
        <v>0</v>
      </c>
      <c r="OZ201" s="63">
        <v>0</v>
      </c>
      <c r="PA201" s="13">
        <f t="shared" ref="PA201:PA213" si="4172">SUM(I201,U201,X201,AG201,AJ201,AP201,AS201,AV201,BH201,BK201,BQ201,BT201,BW201,BZ201,CC201,CI201,CL201,CR201,CU201,CX201,DA201,DG201,DM201,DP201,DS201,DV201,EB201,EE201,EH201,ET201,EW201,EZ201,FF201,FI201,FL201,FO201,FR201,FU201,GA201,GD201,GG201,GJ201,GM201,GP201,GV201,GY201,HE201,HN201,HQ201,HT201,IC201,IF201,II201,IL201,IO201,IU201,IX201,JA201,JD201,JG201,JJ201,JM201,JP201,JY201,KB201,KE201,KH201,KK201,KN201,KQ201,KT201,KZ201,LC201,LL201,LO201,LR201,LU201,LX201,MA201,HH201,MG201,MJ201,MM201,MP201,MS201,MV201,MY201,NB201,NE201,NH201,NK201,NN201,NT201,NW201,NZ201,OI201,OR201,OU201,OX201,HK201,JV201,AA201,HZ201,IR201,O201+OO201+OL201+OF201+OC201+NQ201+MD201+LF201+KW201+JS201+HW201+HA230+HB201+GS201+FX201+FC201+EQ201+EN201+EK201+DY201+DD201+CO201+BN201+BE201+AY201+AD201+R201+L201+F201+C201+AM201)+LI201+CF201+DJ201</f>
        <v>1958.2813300000009</v>
      </c>
      <c r="PB201" s="78">
        <f t="shared" ref="PB201:PB213" si="4173">SUM(J201,V201,Y201,AH201,AK201,AQ201,AT201,AW201,BI201,BL201,BR201,BU201,BX201,CA201,CD201,CJ201,CM201,CS201,CV201,CY201,DB201,DH201,DN201,DQ201,DT201,DW201,EC201,EF201,EI201,EU201,EX201,FA201,FG201,FJ201,FM201,FP201,FS201,FV201,GB201,GE201,GH201,GK201,GN201,GQ201,GW201,GZ201,HF201,HO201,HR201,HU201,ID201,IG201,IJ201,IM201,IP201,IV201,IY201,JB201,JE201,JH201,JK201,JN201,JQ201,JZ201,KC201,KF201,KI201,KL201,KO201,KR201,KU201,LA201,LD201,LM201,LP201,LS201,LV201,LY201,MB201,HI201,MH201,MK201,MN201,MQ201,MT201,MW201,MZ201,NC201,NF201,NI201,NL201,NO201,NU201,NX201,OA201,OJ201,OS201,OV201,OY201,HL201,JW201,AB201,IA201,IS201,P201+OP201+OM201+OG201+OD201+NR201+ME201+LG201+KX201+JT201+HX201+HB230+HC201+GT201+FY201+FD201+ER201+EO201+EL201+DZ201+DE201+CP201+BO201+BF201+AZ201+AE201+S201+M201+G201+D201+AN201)+LJ201+CG201+DK201</f>
        <v>157713.44399999999</v>
      </c>
      <c r="PC201" s="6"/>
      <c r="PD201" s="9"/>
      <c r="PE201" s="6"/>
      <c r="PF201" s="6"/>
      <c r="PG201" s="6"/>
      <c r="PH201" s="9"/>
      <c r="PI201" s="6"/>
      <c r="PJ201" s="6"/>
      <c r="PK201" s="6"/>
      <c r="PL201" s="9"/>
      <c r="PM201" s="6"/>
      <c r="PN201" s="6"/>
      <c r="PO201" s="6"/>
      <c r="PP201" s="9"/>
      <c r="PQ201" s="6"/>
      <c r="PR201" s="6"/>
      <c r="PS201" s="6"/>
      <c r="PT201" s="9"/>
      <c r="PU201" s="6"/>
      <c r="PV201" s="6"/>
      <c r="PW201" s="6"/>
      <c r="PX201" s="9"/>
      <c r="PY201" s="6"/>
      <c r="PZ201" s="6"/>
      <c r="QA201" s="6"/>
      <c r="QB201" s="9"/>
      <c r="QC201" s="6"/>
      <c r="QD201" s="6"/>
      <c r="QE201" s="6"/>
      <c r="QF201" s="2"/>
      <c r="QG201" s="1"/>
      <c r="QH201" s="1"/>
      <c r="QI201" s="1"/>
      <c r="QJ201" s="2"/>
      <c r="QK201" s="1"/>
      <c r="QL201" s="1"/>
      <c r="QM201" s="1"/>
      <c r="QN201" s="2"/>
      <c r="QO201" s="1"/>
      <c r="QP201" s="1"/>
      <c r="QQ201" s="1"/>
    </row>
    <row r="202" spans="1:534" x14ac:dyDescent="0.25">
      <c r="A202" s="46">
        <v>2019</v>
      </c>
      <c r="B202" s="47" t="s">
        <v>6</v>
      </c>
      <c r="C202" s="62">
        <v>0</v>
      </c>
      <c r="D202" s="17">
        <v>0</v>
      </c>
      <c r="E202" s="63">
        <v>0</v>
      </c>
      <c r="F202" s="62">
        <v>0</v>
      </c>
      <c r="G202" s="17">
        <v>0</v>
      </c>
      <c r="H202" s="63">
        <v>0</v>
      </c>
      <c r="I202" s="60">
        <v>3.5000000000000001E-3</v>
      </c>
      <c r="J202" s="12">
        <v>1.923</v>
      </c>
      <c r="K202" s="61">
        <f t="shared" ref="K202:K207" si="4174">J202/I202*1000</f>
        <v>549428.57142857148</v>
      </c>
      <c r="L202" s="62">
        <v>0</v>
      </c>
      <c r="M202" s="17">
        <v>0</v>
      </c>
      <c r="N202" s="63">
        <v>0</v>
      </c>
      <c r="O202" s="60">
        <v>1E-3</v>
      </c>
      <c r="P202" s="12">
        <v>1.4E-2</v>
      </c>
      <c r="Q202" s="61">
        <f t="shared" ref="Q202:Q209" si="4175">P202/O202*1000</f>
        <v>14000</v>
      </c>
      <c r="R202" s="62">
        <v>0</v>
      </c>
      <c r="S202" s="17">
        <v>0</v>
      </c>
      <c r="T202" s="63">
        <v>0</v>
      </c>
      <c r="U202" s="60">
        <v>2.5997399999999997</v>
      </c>
      <c r="V202" s="12">
        <v>776.68799999999999</v>
      </c>
      <c r="W202" s="61">
        <f t="shared" si="4111"/>
        <v>298756.0294490988</v>
      </c>
      <c r="X202" s="60">
        <v>2.7829899999999999</v>
      </c>
      <c r="Y202" s="12">
        <v>904.44399999999996</v>
      </c>
      <c r="Z202" s="61">
        <f t="shared" si="4112"/>
        <v>324990.02871012833</v>
      </c>
      <c r="AA202" s="62">
        <v>0</v>
      </c>
      <c r="AB202" s="17">
        <v>0</v>
      </c>
      <c r="AC202" s="63">
        <v>0</v>
      </c>
      <c r="AD202" s="62">
        <v>0</v>
      </c>
      <c r="AE202" s="17">
        <v>0</v>
      </c>
      <c r="AF202" s="63">
        <v>0</v>
      </c>
      <c r="AG202" s="62">
        <v>0</v>
      </c>
      <c r="AH202" s="17">
        <v>0</v>
      </c>
      <c r="AI202" s="63">
        <v>0</v>
      </c>
      <c r="AJ202" s="60">
        <v>213.80526</v>
      </c>
      <c r="AK202" s="12">
        <v>4353.59</v>
      </c>
      <c r="AL202" s="61">
        <f t="shared" si="4114"/>
        <v>20362.40829622246</v>
      </c>
      <c r="AM202" s="62">
        <v>0</v>
      </c>
      <c r="AN202" s="17">
        <v>0</v>
      </c>
      <c r="AO202" s="63">
        <v>0</v>
      </c>
      <c r="AP202" s="60">
        <v>33.04</v>
      </c>
      <c r="AQ202" s="12">
        <v>149.72</v>
      </c>
      <c r="AR202" s="61">
        <f t="shared" si="4115"/>
        <v>4531.4769975786921</v>
      </c>
      <c r="AS202" s="60">
        <v>0.64160000000000006</v>
      </c>
      <c r="AT202" s="12">
        <v>103.94499999999999</v>
      </c>
      <c r="AU202" s="61">
        <f t="shared" si="4116"/>
        <v>162009.03990024934</v>
      </c>
      <c r="AV202" s="60">
        <v>2.0000000000000001E-4</v>
      </c>
      <c r="AW202" s="12">
        <v>7.2999999999999995E-2</v>
      </c>
      <c r="AX202" s="61">
        <f t="shared" si="4117"/>
        <v>364999.99999999994</v>
      </c>
      <c r="AY202" s="62">
        <v>0</v>
      </c>
      <c r="AZ202" s="17">
        <v>0</v>
      </c>
      <c r="BA202" s="63">
        <v>0</v>
      </c>
      <c r="BB202" s="62">
        <v>0</v>
      </c>
      <c r="BC202" s="17">
        <v>0</v>
      </c>
      <c r="BD202" s="63">
        <v>0</v>
      </c>
      <c r="BE202" s="62">
        <v>0</v>
      </c>
      <c r="BF202" s="17">
        <v>0</v>
      </c>
      <c r="BG202" s="63">
        <v>0</v>
      </c>
      <c r="BH202" s="62">
        <v>0</v>
      </c>
      <c r="BI202" s="17">
        <v>0</v>
      </c>
      <c r="BJ202" s="63">
        <v>0</v>
      </c>
      <c r="BK202" s="60">
        <v>1.04722</v>
      </c>
      <c r="BL202" s="12">
        <v>249.72900000000001</v>
      </c>
      <c r="BM202" s="61">
        <f t="shared" si="4118"/>
        <v>238468.51664406716</v>
      </c>
      <c r="BN202" s="62">
        <v>0</v>
      </c>
      <c r="BO202" s="17">
        <v>0</v>
      </c>
      <c r="BP202" s="63">
        <v>0</v>
      </c>
      <c r="BQ202" s="62">
        <v>0</v>
      </c>
      <c r="BR202" s="17">
        <v>0</v>
      </c>
      <c r="BS202" s="63">
        <v>0</v>
      </c>
      <c r="BT202" s="60">
        <v>42.179310000000001</v>
      </c>
      <c r="BU202" s="12">
        <v>4011.0990000000002</v>
      </c>
      <c r="BV202" s="61">
        <f t="shared" si="4119"/>
        <v>95096.363596275056</v>
      </c>
      <c r="BW202" s="60">
        <v>3.39079</v>
      </c>
      <c r="BX202" s="12">
        <v>633.87199999999996</v>
      </c>
      <c r="BY202" s="61">
        <f t="shared" ref="BY202:BY212" si="4176">BX202/BW202*1000</f>
        <v>186939.32682354259</v>
      </c>
      <c r="BZ202" s="62">
        <v>0</v>
      </c>
      <c r="CA202" s="17">
        <v>0</v>
      </c>
      <c r="CB202" s="63">
        <v>0</v>
      </c>
      <c r="CC202" s="62">
        <v>0</v>
      </c>
      <c r="CD202" s="17">
        <v>0</v>
      </c>
      <c r="CE202" s="63">
        <v>0</v>
      </c>
      <c r="CF202" s="62">
        <v>0</v>
      </c>
      <c r="CG202" s="17">
        <v>0</v>
      </c>
      <c r="CH202" s="63">
        <v>0</v>
      </c>
      <c r="CI202" s="62">
        <v>0</v>
      </c>
      <c r="CJ202" s="17">
        <v>0</v>
      </c>
      <c r="CK202" s="63">
        <v>0</v>
      </c>
      <c r="CL202" s="60">
        <v>0.14246</v>
      </c>
      <c r="CM202" s="12">
        <v>25.289000000000001</v>
      </c>
      <c r="CN202" s="61">
        <f t="shared" si="4121"/>
        <v>177516.4958584866</v>
      </c>
      <c r="CO202" s="62">
        <v>0</v>
      </c>
      <c r="CP202" s="17">
        <v>0</v>
      </c>
      <c r="CQ202" s="63">
        <v>0</v>
      </c>
      <c r="CR202" s="60">
        <v>12.121700000000001</v>
      </c>
      <c r="CS202" s="12">
        <v>1364.529</v>
      </c>
      <c r="CT202" s="61">
        <f t="shared" si="4122"/>
        <v>112569.11159325836</v>
      </c>
      <c r="CU202" s="60">
        <v>14.0314</v>
      </c>
      <c r="CV202" s="12">
        <v>1394.7919999999999</v>
      </c>
      <c r="CW202" s="61">
        <f t="shared" si="4123"/>
        <v>99405.048676539765</v>
      </c>
      <c r="CX202" s="62">
        <v>0</v>
      </c>
      <c r="CY202" s="17">
        <v>0</v>
      </c>
      <c r="CZ202" s="63">
        <v>0</v>
      </c>
      <c r="DA202" s="60">
        <v>0.97439999999999993</v>
      </c>
      <c r="DB202" s="12">
        <v>39.737000000000002</v>
      </c>
      <c r="DC202" s="61">
        <f t="shared" si="4124"/>
        <v>40780.99343185551</v>
      </c>
      <c r="DD202" s="62">
        <v>0</v>
      </c>
      <c r="DE202" s="17">
        <v>0</v>
      </c>
      <c r="DF202" s="63">
        <v>0</v>
      </c>
      <c r="DG202" s="60">
        <v>0.3</v>
      </c>
      <c r="DH202" s="12">
        <v>79.706999999999994</v>
      </c>
      <c r="DI202" s="61">
        <f t="shared" si="4125"/>
        <v>265690</v>
      </c>
      <c r="DJ202" s="60">
        <v>20.231360000000002</v>
      </c>
      <c r="DK202" s="12">
        <v>1422.652</v>
      </c>
      <c r="DL202" s="61">
        <f t="shared" si="4126"/>
        <v>70319.148094838893</v>
      </c>
      <c r="DM202" s="60">
        <v>8.5169999999999995</v>
      </c>
      <c r="DN202" s="12">
        <v>21.704999999999998</v>
      </c>
      <c r="DO202" s="61">
        <f t="shared" ref="DO202:DO211" si="4177">DN202/DM202*1000</f>
        <v>2548.4325466713635</v>
      </c>
      <c r="DP202" s="62">
        <v>0</v>
      </c>
      <c r="DQ202" s="17">
        <v>0</v>
      </c>
      <c r="DR202" s="63">
        <v>0</v>
      </c>
      <c r="DS202" s="62">
        <v>0</v>
      </c>
      <c r="DT202" s="17">
        <v>0</v>
      </c>
      <c r="DU202" s="63">
        <v>0</v>
      </c>
      <c r="DV202" s="60">
        <v>72.275929999999988</v>
      </c>
      <c r="DW202" s="12">
        <v>7102.4589999999998</v>
      </c>
      <c r="DX202" s="61">
        <f t="shared" si="4128"/>
        <v>98268.662886800637</v>
      </c>
      <c r="DY202" s="60">
        <v>0</v>
      </c>
      <c r="DZ202" s="12">
        <v>0</v>
      </c>
      <c r="EA202" s="61">
        <v>0</v>
      </c>
      <c r="EB202" s="60">
        <v>1753.5307499999999</v>
      </c>
      <c r="EC202" s="12">
        <v>24541.168000000001</v>
      </c>
      <c r="ED202" s="61">
        <f t="shared" si="4129"/>
        <v>13995.288078067639</v>
      </c>
      <c r="EE202" s="60">
        <v>5.0000000000000001E-4</v>
      </c>
      <c r="EF202" s="12">
        <v>0.70799999999999996</v>
      </c>
      <c r="EG202" s="61">
        <f t="shared" si="4130"/>
        <v>1416000</v>
      </c>
      <c r="EH202" s="60">
        <v>15.1111</v>
      </c>
      <c r="EI202" s="12">
        <v>1385.5429999999999</v>
      </c>
      <c r="EJ202" s="61">
        <f t="shared" si="4131"/>
        <v>91690.413007656622</v>
      </c>
      <c r="EK202" s="62">
        <v>0</v>
      </c>
      <c r="EL202" s="17">
        <v>0</v>
      </c>
      <c r="EM202" s="63">
        <v>0</v>
      </c>
      <c r="EN202" s="62">
        <v>0</v>
      </c>
      <c r="EO202" s="17">
        <v>0</v>
      </c>
      <c r="EP202" s="63">
        <v>0</v>
      </c>
      <c r="EQ202" s="62">
        <v>0</v>
      </c>
      <c r="ER202" s="17">
        <v>0</v>
      </c>
      <c r="ES202" s="63">
        <v>0</v>
      </c>
      <c r="ET202" s="62">
        <v>0</v>
      </c>
      <c r="EU202" s="17">
        <v>0</v>
      </c>
      <c r="EV202" s="63">
        <v>0</v>
      </c>
      <c r="EW202" s="60">
        <v>8.9999999999999993E-3</v>
      </c>
      <c r="EX202" s="12">
        <v>29.667999999999999</v>
      </c>
      <c r="EY202" s="61">
        <f t="shared" si="4132"/>
        <v>3296444.444444445</v>
      </c>
      <c r="EZ202" s="60">
        <v>4.0000000000000002E-4</v>
      </c>
      <c r="FA202" s="12">
        <v>2.5169999999999999</v>
      </c>
      <c r="FB202" s="61">
        <f t="shared" si="4133"/>
        <v>6292499.9999999991</v>
      </c>
      <c r="FC202" s="62">
        <v>0</v>
      </c>
      <c r="FD202" s="17">
        <v>0</v>
      </c>
      <c r="FE202" s="63">
        <v>0</v>
      </c>
      <c r="FF202" s="60">
        <v>40.862519999999996</v>
      </c>
      <c r="FG202" s="12">
        <v>2431.2890000000002</v>
      </c>
      <c r="FH202" s="61">
        <f t="shared" si="4134"/>
        <v>59499.242826923066</v>
      </c>
      <c r="FI202" s="60">
        <v>1.9760000000000003E-2</v>
      </c>
      <c r="FJ202" s="12">
        <v>21.783000000000001</v>
      </c>
      <c r="FK202" s="79">
        <f t="shared" si="4135"/>
        <v>1102378.5425101214</v>
      </c>
      <c r="FL202" s="62">
        <v>0</v>
      </c>
      <c r="FM202" s="17">
        <v>0</v>
      </c>
      <c r="FN202" s="63">
        <v>0</v>
      </c>
      <c r="FO202" s="60">
        <v>1.121</v>
      </c>
      <c r="FP202" s="12">
        <v>413.423</v>
      </c>
      <c r="FQ202" s="61">
        <f t="shared" si="4136"/>
        <v>368798.39429081173</v>
      </c>
      <c r="FR202" s="60">
        <v>0.88800000000000001</v>
      </c>
      <c r="FS202" s="12">
        <v>165.03200000000001</v>
      </c>
      <c r="FT202" s="61">
        <f t="shared" si="4137"/>
        <v>185846.84684684686</v>
      </c>
      <c r="FU202" s="60">
        <v>256.58474000000001</v>
      </c>
      <c r="FV202" s="12">
        <v>27760.367999999999</v>
      </c>
      <c r="FW202" s="61">
        <f t="shared" si="4138"/>
        <v>108191.81218649246</v>
      </c>
      <c r="FX202" s="62">
        <v>0</v>
      </c>
      <c r="FY202" s="17">
        <v>0</v>
      </c>
      <c r="FZ202" s="63">
        <v>0</v>
      </c>
      <c r="GA202" s="60">
        <v>0.82787999999999995</v>
      </c>
      <c r="GB202" s="12">
        <v>128.12299999999999</v>
      </c>
      <c r="GC202" s="61">
        <f t="shared" si="4139"/>
        <v>154760.35174179834</v>
      </c>
      <c r="GD202" s="62">
        <v>0</v>
      </c>
      <c r="GE202" s="17">
        <v>0</v>
      </c>
      <c r="GF202" s="63">
        <v>0</v>
      </c>
      <c r="GG202" s="60">
        <v>1.2199999999999999E-3</v>
      </c>
      <c r="GH202" s="12">
        <v>2.11</v>
      </c>
      <c r="GI202" s="61">
        <f t="shared" si="4140"/>
        <v>1729508.1967213114</v>
      </c>
      <c r="GJ202" s="60">
        <v>3.8985799999999999</v>
      </c>
      <c r="GK202" s="12">
        <v>191.785</v>
      </c>
      <c r="GL202" s="61">
        <f t="shared" si="4141"/>
        <v>49193.552524252416</v>
      </c>
      <c r="GM202" s="62">
        <v>0</v>
      </c>
      <c r="GN202" s="17">
        <v>0</v>
      </c>
      <c r="GO202" s="63">
        <v>0</v>
      </c>
      <c r="GP202" s="62">
        <v>0</v>
      </c>
      <c r="GQ202" s="17">
        <v>0</v>
      </c>
      <c r="GR202" s="63">
        <v>0</v>
      </c>
      <c r="GS202" s="60">
        <v>2.9999999999999997E-4</v>
      </c>
      <c r="GT202" s="12">
        <v>1.119</v>
      </c>
      <c r="GU202" s="61">
        <f t="shared" ref="GU202" si="4178">GT202/GS202*1000</f>
        <v>3730000.0000000005</v>
      </c>
      <c r="GV202" s="62">
        <v>0</v>
      </c>
      <c r="GW202" s="17">
        <v>0</v>
      </c>
      <c r="GX202" s="63">
        <v>0</v>
      </c>
      <c r="GY202" s="60">
        <v>7.0999999999999994E-2</v>
      </c>
      <c r="GZ202" s="12">
        <v>1.2170000000000001</v>
      </c>
      <c r="HA202" s="61">
        <f t="shared" si="4142"/>
        <v>17140.84507042254</v>
      </c>
      <c r="HB202" s="60">
        <v>46.3</v>
      </c>
      <c r="HC202" s="12">
        <v>1344.06</v>
      </c>
      <c r="HD202" s="61">
        <f t="shared" si="4143"/>
        <v>29029.373650107991</v>
      </c>
      <c r="HE202" s="62">
        <v>0</v>
      </c>
      <c r="HF202" s="17">
        <v>0</v>
      </c>
      <c r="HG202" s="63">
        <v>0</v>
      </c>
      <c r="HH202" s="62">
        <v>0</v>
      </c>
      <c r="HI202" s="17">
        <v>0</v>
      </c>
      <c r="HJ202" s="63">
        <v>0</v>
      </c>
      <c r="HK202" s="60">
        <v>0.04</v>
      </c>
      <c r="HL202" s="12">
        <v>21.835000000000001</v>
      </c>
      <c r="HM202" s="61">
        <f t="shared" ref="HM202:HM212" si="4179">HL202/HK202*1000</f>
        <v>545875</v>
      </c>
      <c r="HN202" s="62">
        <v>0</v>
      </c>
      <c r="HO202" s="17">
        <v>0</v>
      </c>
      <c r="HP202" s="63">
        <v>0</v>
      </c>
      <c r="HQ202" s="60">
        <v>1.3467499999999999</v>
      </c>
      <c r="HR202" s="12">
        <v>35.369</v>
      </c>
      <c r="HS202" s="61">
        <f t="shared" si="4144"/>
        <v>26262.483757193244</v>
      </c>
      <c r="HT202" s="62">
        <v>0</v>
      </c>
      <c r="HU202" s="17">
        <v>0</v>
      </c>
      <c r="HV202" s="63">
        <v>0</v>
      </c>
      <c r="HW202" s="62">
        <v>0</v>
      </c>
      <c r="HX202" s="17">
        <v>0</v>
      </c>
      <c r="HY202" s="63">
        <v>0</v>
      </c>
      <c r="HZ202" s="62">
        <v>0</v>
      </c>
      <c r="IA202" s="17">
        <v>0</v>
      </c>
      <c r="IB202" s="63">
        <v>0</v>
      </c>
      <c r="IC202" s="62">
        <v>0</v>
      </c>
      <c r="ID202" s="17">
        <v>0</v>
      </c>
      <c r="IE202" s="63">
        <v>0</v>
      </c>
      <c r="IF202" s="62">
        <v>0</v>
      </c>
      <c r="IG202" s="17">
        <v>0</v>
      </c>
      <c r="IH202" s="63">
        <v>0</v>
      </c>
      <c r="II202" s="62">
        <v>0</v>
      </c>
      <c r="IJ202" s="17">
        <v>0</v>
      </c>
      <c r="IK202" s="63">
        <v>0</v>
      </c>
      <c r="IL202" s="62">
        <v>0</v>
      </c>
      <c r="IM202" s="17">
        <v>0</v>
      </c>
      <c r="IN202" s="63">
        <v>0</v>
      </c>
      <c r="IO202" s="62">
        <v>0</v>
      </c>
      <c r="IP202" s="17">
        <v>0</v>
      </c>
      <c r="IQ202" s="63">
        <v>0</v>
      </c>
      <c r="IR202" s="62">
        <v>0</v>
      </c>
      <c r="IS202" s="17">
        <v>0</v>
      </c>
      <c r="IT202" s="63">
        <v>0</v>
      </c>
      <c r="IU202" s="60">
        <v>5.0000000000000001E-4</v>
      </c>
      <c r="IV202" s="12">
        <v>0.22</v>
      </c>
      <c r="IW202" s="61">
        <f t="shared" si="4146"/>
        <v>440000</v>
      </c>
      <c r="IX202" s="60">
        <v>54.365720000000003</v>
      </c>
      <c r="IY202" s="12">
        <v>3087.5929999999998</v>
      </c>
      <c r="IZ202" s="61">
        <f t="shared" si="4147"/>
        <v>56793.012214314462</v>
      </c>
      <c r="JA202" s="60">
        <v>3.8571399999999998</v>
      </c>
      <c r="JB202" s="12">
        <v>2149.5250000000001</v>
      </c>
      <c r="JC202" s="61">
        <f t="shared" si="4148"/>
        <v>557284.67206272017</v>
      </c>
      <c r="JD202" s="62">
        <v>0</v>
      </c>
      <c r="JE202" s="17">
        <v>0</v>
      </c>
      <c r="JF202" s="63">
        <v>0</v>
      </c>
      <c r="JG202" s="60">
        <v>3.99539</v>
      </c>
      <c r="JH202" s="12">
        <v>9.9700000000000006</v>
      </c>
      <c r="JI202" s="61">
        <f t="shared" si="4149"/>
        <v>2495.3759207486632</v>
      </c>
      <c r="JJ202" s="60">
        <v>6.2581999999999995</v>
      </c>
      <c r="JK202" s="12">
        <v>124.111</v>
      </c>
      <c r="JL202" s="61">
        <f t="shared" si="4150"/>
        <v>19831.740756127965</v>
      </c>
      <c r="JM202" s="60">
        <v>16.17972</v>
      </c>
      <c r="JN202" s="12">
        <v>277.73</v>
      </c>
      <c r="JO202" s="61">
        <f t="shared" si="4151"/>
        <v>17165.315592606054</v>
      </c>
      <c r="JP202" s="62">
        <v>0</v>
      </c>
      <c r="JQ202" s="17">
        <v>0</v>
      </c>
      <c r="JR202" s="63">
        <v>0</v>
      </c>
      <c r="JS202" s="62">
        <v>0</v>
      </c>
      <c r="JT202" s="17">
        <v>0</v>
      </c>
      <c r="JU202" s="63">
        <v>0</v>
      </c>
      <c r="JV202" s="62">
        <v>0</v>
      </c>
      <c r="JW202" s="17">
        <v>0</v>
      </c>
      <c r="JX202" s="63">
        <v>0</v>
      </c>
      <c r="JY202" s="62">
        <v>0</v>
      </c>
      <c r="JZ202" s="17">
        <v>0</v>
      </c>
      <c r="KA202" s="63">
        <v>0</v>
      </c>
      <c r="KB202" s="60">
        <v>0.61930999999999992</v>
      </c>
      <c r="KC202" s="12">
        <v>69.561000000000007</v>
      </c>
      <c r="KD202" s="61">
        <f t="shared" si="4152"/>
        <v>112320.16276178331</v>
      </c>
      <c r="KE202" s="60">
        <v>198.77189999999999</v>
      </c>
      <c r="KF202" s="12">
        <v>14811.518</v>
      </c>
      <c r="KG202" s="61">
        <f t="shared" si="4153"/>
        <v>74515.150280296162</v>
      </c>
      <c r="KH202" s="60">
        <v>8.2952399999999997</v>
      </c>
      <c r="KI202" s="12">
        <v>1080.854</v>
      </c>
      <c r="KJ202" s="61">
        <f t="shared" ref="KJ202:KJ212" si="4180">KI202/KH202*1000</f>
        <v>130298.09866863408</v>
      </c>
      <c r="KK202" s="62">
        <v>0</v>
      </c>
      <c r="KL202" s="17">
        <v>0</v>
      </c>
      <c r="KM202" s="63">
        <v>0</v>
      </c>
      <c r="KN202" s="62">
        <v>0</v>
      </c>
      <c r="KO202" s="17">
        <v>0</v>
      </c>
      <c r="KP202" s="63">
        <v>0</v>
      </c>
      <c r="KQ202" s="60">
        <v>6.0802399999999999</v>
      </c>
      <c r="KR202" s="12">
        <v>1398.4010000000001</v>
      </c>
      <c r="KS202" s="61">
        <f t="shared" ref="KS202:KS212" si="4181">KR202/KQ202*1000</f>
        <v>229991.08587818904</v>
      </c>
      <c r="KT202" s="60">
        <v>0.31104000000000004</v>
      </c>
      <c r="KU202" s="12">
        <v>47.253</v>
      </c>
      <c r="KV202" s="61">
        <f t="shared" si="4155"/>
        <v>151919.36728395062</v>
      </c>
      <c r="KW202" s="62">
        <v>0</v>
      </c>
      <c r="KX202" s="17">
        <v>0</v>
      </c>
      <c r="KY202" s="63">
        <v>0</v>
      </c>
      <c r="KZ202" s="62">
        <v>0</v>
      </c>
      <c r="LA202" s="17">
        <v>0</v>
      </c>
      <c r="LB202" s="63">
        <v>0</v>
      </c>
      <c r="LC202" s="62">
        <v>0</v>
      </c>
      <c r="LD202" s="17">
        <v>0</v>
      </c>
      <c r="LE202" s="63">
        <v>0</v>
      </c>
      <c r="LF202" s="62">
        <v>0</v>
      </c>
      <c r="LG202" s="17">
        <v>0</v>
      </c>
      <c r="LH202" s="63">
        <v>0</v>
      </c>
      <c r="LI202" s="62">
        <v>0</v>
      </c>
      <c r="LJ202" s="17">
        <v>0</v>
      </c>
      <c r="LK202" s="63">
        <v>0</v>
      </c>
      <c r="LL202" s="60">
        <v>1.0625</v>
      </c>
      <c r="LM202" s="12">
        <v>114.861</v>
      </c>
      <c r="LN202" s="61">
        <f t="shared" si="4156"/>
        <v>108104.4705882353</v>
      </c>
      <c r="LO202" s="62">
        <v>0</v>
      </c>
      <c r="LP202" s="17">
        <v>0</v>
      </c>
      <c r="LQ202" s="63">
        <v>0</v>
      </c>
      <c r="LR202" s="62">
        <v>0</v>
      </c>
      <c r="LS202" s="17">
        <v>0</v>
      </c>
      <c r="LT202" s="63">
        <v>0</v>
      </c>
      <c r="LU202" s="60">
        <v>3.0000000000000001E-3</v>
      </c>
      <c r="LV202" s="12">
        <v>0.4</v>
      </c>
      <c r="LW202" s="61">
        <f t="shared" ref="LW202:LW212" si="4182">LV202/LU202*1000</f>
        <v>133333.33333333334</v>
      </c>
      <c r="LX202" s="60">
        <v>30.147119999999997</v>
      </c>
      <c r="LY202" s="12">
        <v>1698.175</v>
      </c>
      <c r="LZ202" s="61">
        <f t="shared" si="4157"/>
        <v>56329.593009216143</v>
      </c>
      <c r="MA202" s="62">
        <v>0</v>
      </c>
      <c r="MB202" s="17">
        <v>0</v>
      </c>
      <c r="MC202" s="63">
        <v>0</v>
      </c>
      <c r="MD202" s="62">
        <v>0</v>
      </c>
      <c r="ME202" s="17">
        <v>0</v>
      </c>
      <c r="MF202" s="63">
        <v>0</v>
      </c>
      <c r="MG202" s="60">
        <v>20.231360000000002</v>
      </c>
      <c r="MH202" s="12">
        <v>1422.652</v>
      </c>
      <c r="MI202" s="61">
        <f t="shared" si="4159"/>
        <v>70319.148094838893</v>
      </c>
      <c r="MJ202" s="60">
        <v>3.15E-2</v>
      </c>
      <c r="MK202" s="12">
        <v>14.257999999999999</v>
      </c>
      <c r="ML202" s="61">
        <f t="shared" si="4160"/>
        <v>452634.92063492059</v>
      </c>
      <c r="MM202" s="60">
        <v>23.57328</v>
      </c>
      <c r="MN202" s="12">
        <v>14588.828</v>
      </c>
      <c r="MO202" s="61">
        <f t="shared" si="4161"/>
        <v>618871.36622481048</v>
      </c>
      <c r="MP202" s="62">
        <v>0</v>
      </c>
      <c r="MQ202" s="17">
        <v>0</v>
      </c>
      <c r="MR202" s="63">
        <v>0</v>
      </c>
      <c r="MS202" s="60">
        <v>2.0820400000000001</v>
      </c>
      <c r="MT202" s="12">
        <v>16.373999999999999</v>
      </c>
      <c r="MU202" s="61">
        <f t="shared" si="4162"/>
        <v>7864.4022208987335</v>
      </c>
      <c r="MV202" s="62">
        <v>0</v>
      </c>
      <c r="MW202" s="17">
        <v>0</v>
      </c>
      <c r="MX202" s="63">
        <v>0</v>
      </c>
      <c r="MY202" s="60">
        <v>60.856529999999999</v>
      </c>
      <c r="MZ202" s="12">
        <v>790.20799999999997</v>
      </c>
      <c r="NA202" s="61">
        <f t="shared" si="4163"/>
        <v>12984.76925976555</v>
      </c>
      <c r="NB202" s="62">
        <v>0</v>
      </c>
      <c r="NC202" s="17">
        <v>0</v>
      </c>
      <c r="ND202" s="63">
        <v>0</v>
      </c>
      <c r="NE202" s="62">
        <v>0</v>
      </c>
      <c r="NF202" s="17">
        <v>0</v>
      </c>
      <c r="NG202" s="63">
        <v>0</v>
      </c>
      <c r="NH202" s="62">
        <v>0</v>
      </c>
      <c r="NI202" s="17">
        <v>0</v>
      </c>
      <c r="NJ202" s="63">
        <v>0</v>
      </c>
      <c r="NK202" s="60">
        <v>5.4280000000000002E-2</v>
      </c>
      <c r="NL202" s="12">
        <v>7.5350000000000001</v>
      </c>
      <c r="NM202" s="61">
        <f t="shared" si="4164"/>
        <v>138817.24392041267</v>
      </c>
      <c r="NN202" s="60">
        <v>3.2600000000000004E-2</v>
      </c>
      <c r="NO202" s="12">
        <v>1.544</v>
      </c>
      <c r="NP202" s="61">
        <f t="shared" si="4165"/>
        <v>47361.96319018404</v>
      </c>
      <c r="NQ202" s="62">
        <v>0</v>
      </c>
      <c r="NR202" s="17">
        <v>0</v>
      </c>
      <c r="NS202" s="63">
        <v>0</v>
      </c>
      <c r="NT202" s="60">
        <v>3.15</v>
      </c>
      <c r="NU202" s="12">
        <v>68.007000000000005</v>
      </c>
      <c r="NV202" s="61">
        <f t="shared" si="4166"/>
        <v>21589.523809523813</v>
      </c>
      <c r="NW202" s="60">
        <v>170.62142</v>
      </c>
      <c r="NX202" s="12">
        <v>17491.958999999999</v>
      </c>
      <c r="NY202" s="61">
        <f t="shared" si="4167"/>
        <v>102519.12684819994</v>
      </c>
      <c r="NZ202" s="60">
        <v>136.64320999999998</v>
      </c>
      <c r="OA202" s="12">
        <v>24899.242999999999</v>
      </c>
      <c r="OB202" s="61">
        <f t="shared" si="4168"/>
        <v>182220.85824828033</v>
      </c>
      <c r="OC202" s="62">
        <v>0</v>
      </c>
      <c r="OD202" s="17">
        <v>0</v>
      </c>
      <c r="OE202" s="63">
        <v>0</v>
      </c>
      <c r="OF202" s="72">
        <v>3.2671399999999999</v>
      </c>
      <c r="OG202" s="23">
        <v>41.51</v>
      </c>
      <c r="OH202" s="61">
        <f t="shared" si="4169"/>
        <v>12705.301884828932</v>
      </c>
      <c r="OI202" s="62">
        <v>0</v>
      </c>
      <c r="OJ202" s="17">
        <v>0</v>
      </c>
      <c r="OK202" s="63">
        <v>0</v>
      </c>
      <c r="OL202" s="62">
        <v>0</v>
      </c>
      <c r="OM202" s="17">
        <v>0</v>
      </c>
      <c r="ON202" s="63">
        <v>0</v>
      </c>
      <c r="OO202" s="62">
        <v>0</v>
      </c>
      <c r="OP202" s="17">
        <v>0</v>
      </c>
      <c r="OQ202" s="63">
        <v>0</v>
      </c>
      <c r="OR202" s="60">
        <v>17.585069999999998</v>
      </c>
      <c r="OS202" s="12">
        <v>3000.1550000000002</v>
      </c>
      <c r="OT202" s="61">
        <f t="shared" si="4170"/>
        <v>170608.07833008346</v>
      </c>
      <c r="OU202" s="60">
        <v>4.6800000000000001E-3</v>
      </c>
      <c r="OV202" s="12">
        <v>18.707999999999998</v>
      </c>
      <c r="OW202" s="61">
        <f t="shared" si="4171"/>
        <v>3997435.897435897</v>
      </c>
      <c r="OX202" s="62">
        <v>0</v>
      </c>
      <c r="OY202" s="17">
        <v>0</v>
      </c>
      <c r="OZ202" s="63">
        <v>0</v>
      </c>
      <c r="PA202" s="13">
        <f t="shared" si="4172"/>
        <v>3316.7794900000013</v>
      </c>
      <c r="PB202" s="78">
        <f t="shared" si="4173"/>
        <v>168344.23699999999</v>
      </c>
      <c r="PC202" s="6"/>
      <c r="PD202" s="9"/>
      <c r="PE202" s="6"/>
      <c r="PF202" s="6"/>
      <c r="PG202" s="6"/>
      <c r="PH202" s="9"/>
      <c r="PI202" s="6"/>
      <c r="PJ202" s="6"/>
      <c r="PK202" s="6"/>
      <c r="PL202" s="9"/>
      <c r="PM202" s="6"/>
      <c r="PN202" s="6"/>
      <c r="PO202" s="6"/>
      <c r="PP202" s="9"/>
      <c r="PQ202" s="6"/>
      <c r="PR202" s="6"/>
      <c r="PS202" s="6"/>
      <c r="PT202" s="9"/>
      <c r="PU202" s="6"/>
      <c r="PV202" s="6"/>
      <c r="PW202" s="6"/>
      <c r="PX202" s="9"/>
      <c r="PY202" s="6"/>
      <c r="PZ202" s="6"/>
      <c r="QA202" s="6"/>
      <c r="QB202" s="9"/>
      <c r="QC202" s="6"/>
      <c r="QD202" s="6"/>
      <c r="QE202" s="6"/>
      <c r="QF202" s="2"/>
      <c r="QG202" s="1"/>
      <c r="QH202" s="1"/>
      <c r="QI202" s="1"/>
      <c r="QJ202" s="2"/>
      <c r="QK202" s="1"/>
      <c r="QL202" s="1"/>
      <c r="QM202" s="1"/>
      <c r="QN202" s="2"/>
      <c r="QO202" s="1"/>
      <c r="QP202" s="1"/>
      <c r="QQ202" s="1"/>
    </row>
    <row r="203" spans="1:534" x14ac:dyDescent="0.25">
      <c r="A203" s="46">
        <v>2019</v>
      </c>
      <c r="B203" s="47" t="s">
        <v>7</v>
      </c>
      <c r="C203" s="62">
        <v>0</v>
      </c>
      <c r="D203" s="17">
        <v>0</v>
      </c>
      <c r="E203" s="63">
        <v>0</v>
      </c>
      <c r="F203" s="62">
        <v>0</v>
      </c>
      <c r="G203" s="17">
        <v>0</v>
      </c>
      <c r="H203" s="63">
        <v>0</v>
      </c>
      <c r="I203" s="62">
        <v>0</v>
      </c>
      <c r="J203" s="17">
        <v>0</v>
      </c>
      <c r="K203" s="63">
        <v>0</v>
      </c>
      <c r="L203" s="62">
        <v>0</v>
      </c>
      <c r="M203" s="17">
        <v>0</v>
      </c>
      <c r="N203" s="63">
        <v>0</v>
      </c>
      <c r="O203" s="62">
        <v>0</v>
      </c>
      <c r="P203" s="17">
        <v>0</v>
      </c>
      <c r="Q203" s="63">
        <v>0</v>
      </c>
      <c r="R203" s="62">
        <v>0</v>
      </c>
      <c r="S203" s="17">
        <v>0</v>
      </c>
      <c r="T203" s="63">
        <v>0</v>
      </c>
      <c r="U203" s="60">
        <v>0.90624000000000005</v>
      </c>
      <c r="V203" s="12">
        <v>247.7</v>
      </c>
      <c r="W203" s="61">
        <f t="shared" si="4111"/>
        <v>273327.1539548022</v>
      </c>
      <c r="X203" s="60">
        <v>2.0633900000000001</v>
      </c>
      <c r="Y203" s="12">
        <v>117.05500000000001</v>
      </c>
      <c r="Z203" s="61">
        <f t="shared" si="4112"/>
        <v>56729.459772510287</v>
      </c>
      <c r="AA203" s="62">
        <v>0</v>
      </c>
      <c r="AB203" s="17">
        <v>0</v>
      </c>
      <c r="AC203" s="63">
        <v>0</v>
      </c>
      <c r="AD203" s="62">
        <v>0</v>
      </c>
      <c r="AE203" s="17">
        <v>0</v>
      </c>
      <c r="AF203" s="63">
        <v>0</v>
      </c>
      <c r="AG203" s="60">
        <v>10.210000000000001</v>
      </c>
      <c r="AH203" s="12">
        <v>15.874000000000001</v>
      </c>
      <c r="AI203" s="61">
        <f t="shared" ref="AI203:AI211" si="4183">AH203/AG203*1000</f>
        <v>1554.7502448579821</v>
      </c>
      <c r="AJ203" s="60">
        <v>207.92137</v>
      </c>
      <c r="AK203" s="12">
        <v>4067.4079999999999</v>
      </c>
      <c r="AL203" s="61">
        <f t="shared" si="4114"/>
        <v>19562.241245332309</v>
      </c>
      <c r="AM203" s="62">
        <v>0</v>
      </c>
      <c r="AN203" s="17">
        <v>0</v>
      </c>
      <c r="AO203" s="63">
        <v>0</v>
      </c>
      <c r="AP203" s="60">
        <v>0.36799999999999999</v>
      </c>
      <c r="AQ203" s="12">
        <v>4.2960000000000003</v>
      </c>
      <c r="AR203" s="61">
        <f t="shared" si="4115"/>
        <v>11673.913043478262</v>
      </c>
      <c r="AS203" s="60">
        <v>2.8</v>
      </c>
      <c r="AT203" s="12">
        <v>203.315</v>
      </c>
      <c r="AU203" s="61">
        <f t="shared" si="4116"/>
        <v>72612.5</v>
      </c>
      <c r="AV203" s="60">
        <v>0.56100000000000005</v>
      </c>
      <c r="AW203" s="12">
        <v>69.62</v>
      </c>
      <c r="AX203" s="61">
        <f t="shared" si="4117"/>
        <v>124099.82174688057</v>
      </c>
      <c r="AY203" s="62">
        <v>0</v>
      </c>
      <c r="AZ203" s="17">
        <v>0</v>
      </c>
      <c r="BA203" s="63">
        <v>0</v>
      </c>
      <c r="BB203" s="62">
        <v>0</v>
      </c>
      <c r="BC203" s="17">
        <v>0</v>
      </c>
      <c r="BD203" s="63">
        <v>0</v>
      </c>
      <c r="BE203" s="62">
        <v>0</v>
      </c>
      <c r="BF203" s="17">
        <v>0</v>
      </c>
      <c r="BG203" s="63">
        <v>0</v>
      </c>
      <c r="BH203" s="62">
        <v>0</v>
      </c>
      <c r="BI203" s="17">
        <v>0</v>
      </c>
      <c r="BJ203" s="63">
        <v>0</v>
      </c>
      <c r="BK203" s="60">
        <v>42.459679999999999</v>
      </c>
      <c r="BL203" s="12">
        <v>13748.486999999999</v>
      </c>
      <c r="BM203" s="61">
        <f t="shared" si="4118"/>
        <v>323801.0036816104</v>
      </c>
      <c r="BN203" s="62">
        <v>0</v>
      </c>
      <c r="BO203" s="17">
        <v>0</v>
      </c>
      <c r="BP203" s="63">
        <v>0</v>
      </c>
      <c r="BQ203" s="62">
        <v>0</v>
      </c>
      <c r="BR203" s="17">
        <v>0</v>
      </c>
      <c r="BS203" s="63">
        <v>0</v>
      </c>
      <c r="BT203" s="60">
        <v>18.020479999999999</v>
      </c>
      <c r="BU203" s="12">
        <v>1248.7819999999999</v>
      </c>
      <c r="BV203" s="61">
        <f t="shared" si="4119"/>
        <v>69297.932130553672</v>
      </c>
      <c r="BW203" s="60">
        <v>2.7776900000000002</v>
      </c>
      <c r="BX203" s="12">
        <v>650.01400000000001</v>
      </c>
      <c r="BY203" s="61">
        <f t="shared" si="4176"/>
        <v>234012.43479293946</v>
      </c>
      <c r="BZ203" s="62">
        <v>0</v>
      </c>
      <c r="CA203" s="17">
        <v>0</v>
      </c>
      <c r="CB203" s="63">
        <v>0</v>
      </c>
      <c r="CC203" s="62">
        <v>0</v>
      </c>
      <c r="CD203" s="17">
        <v>0</v>
      </c>
      <c r="CE203" s="63">
        <v>0</v>
      </c>
      <c r="CF203" s="62">
        <v>0</v>
      </c>
      <c r="CG203" s="17">
        <v>0</v>
      </c>
      <c r="CH203" s="63">
        <v>0</v>
      </c>
      <c r="CI203" s="62">
        <v>0</v>
      </c>
      <c r="CJ203" s="17">
        <v>0</v>
      </c>
      <c r="CK203" s="63">
        <v>0</v>
      </c>
      <c r="CL203" s="62">
        <v>0</v>
      </c>
      <c r="CM203" s="17">
        <v>0</v>
      </c>
      <c r="CN203" s="63">
        <v>0</v>
      </c>
      <c r="CO203" s="62">
        <v>0</v>
      </c>
      <c r="CP203" s="17">
        <v>0</v>
      </c>
      <c r="CQ203" s="63">
        <v>0</v>
      </c>
      <c r="CR203" s="60">
        <v>10.463889999999999</v>
      </c>
      <c r="CS203" s="12">
        <v>3274.6750000000002</v>
      </c>
      <c r="CT203" s="61">
        <f t="shared" si="4122"/>
        <v>312950.05968143785</v>
      </c>
      <c r="CU203" s="60">
        <v>95.730310000000003</v>
      </c>
      <c r="CV203" s="12">
        <v>3856.8470000000002</v>
      </c>
      <c r="CW203" s="61">
        <f t="shared" si="4123"/>
        <v>40288.671372734512</v>
      </c>
      <c r="CX203" s="62">
        <v>0</v>
      </c>
      <c r="CY203" s="17">
        <v>0</v>
      </c>
      <c r="CZ203" s="63">
        <v>0</v>
      </c>
      <c r="DA203" s="60">
        <v>3.8975999999999997</v>
      </c>
      <c r="DB203" s="12">
        <v>151.98400000000001</v>
      </c>
      <c r="DC203" s="61">
        <f t="shared" si="4124"/>
        <v>38994.25287356323</v>
      </c>
      <c r="DD203" s="62">
        <v>0</v>
      </c>
      <c r="DE203" s="17">
        <v>0</v>
      </c>
      <c r="DF203" s="63">
        <v>0</v>
      </c>
      <c r="DG203" s="62">
        <v>0</v>
      </c>
      <c r="DH203" s="17">
        <v>0</v>
      </c>
      <c r="DI203" s="63">
        <v>0</v>
      </c>
      <c r="DJ203" s="60">
        <v>14.65502</v>
      </c>
      <c r="DK203" s="12">
        <v>1761.0640000000001</v>
      </c>
      <c r="DL203" s="61">
        <f t="shared" si="4126"/>
        <v>120167.96974688537</v>
      </c>
      <c r="DM203" s="60">
        <v>27.437419999999999</v>
      </c>
      <c r="DN203" s="12">
        <v>226.05600000000001</v>
      </c>
      <c r="DO203" s="61">
        <f t="shared" si="4177"/>
        <v>8238.9670748926092</v>
      </c>
      <c r="DP203" s="62">
        <v>0</v>
      </c>
      <c r="DQ203" s="17">
        <v>0</v>
      </c>
      <c r="DR203" s="63">
        <v>0</v>
      </c>
      <c r="DS203" s="62">
        <v>0</v>
      </c>
      <c r="DT203" s="17">
        <v>0</v>
      </c>
      <c r="DU203" s="63">
        <v>0</v>
      </c>
      <c r="DV203" s="60">
        <v>30.39274</v>
      </c>
      <c r="DW203" s="12">
        <v>4029.22</v>
      </c>
      <c r="DX203" s="61">
        <f t="shared" si="4128"/>
        <v>132571.79181607184</v>
      </c>
      <c r="DY203" s="60">
        <v>0</v>
      </c>
      <c r="DZ203" s="12">
        <v>0</v>
      </c>
      <c r="EA203" s="61">
        <v>0</v>
      </c>
      <c r="EB203" s="60">
        <v>164.95515</v>
      </c>
      <c r="EC203" s="12">
        <v>29211.412</v>
      </c>
      <c r="ED203" s="61">
        <f t="shared" si="4129"/>
        <v>177086.99607135638</v>
      </c>
      <c r="EE203" s="60">
        <v>0</v>
      </c>
      <c r="EF203" s="12">
        <v>0</v>
      </c>
      <c r="EG203" s="61">
        <v>0</v>
      </c>
      <c r="EH203" s="60">
        <v>12.06917</v>
      </c>
      <c r="EI203" s="12">
        <v>490.08100000000002</v>
      </c>
      <c r="EJ203" s="61">
        <f t="shared" si="4131"/>
        <v>40606.023446517036</v>
      </c>
      <c r="EK203" s="62">
        <v>0</v>
      </c>
      <c r="EL203" s="17">
        <v>0</v>
      </c>
      <c r="EM203" s="63">
        <v>0</v>
      </c>
      <c r="EN203" s="62">
        <v>0</v>
      </c>
      <c r="EO203" s="17">
        <v>0</v>
      </c>
      <c r="EP203" s="63">
        <v>0</v>
      </c>
      <c r="EQ203" s="62">
        <v>0</v>
      </c>
      <c r="ER203" s="17">
        <v>0</v>
      </c>
      <c r="ES203" s="63">
        <v>0</v>
      </c>
      <c r="ET203" s="62">
        <v>0</v>
      </c>
      <c r="EU203" s="17">
        <v>0</v>
      </c>
      <c r="EV203" s="63">
        <v>0</v>
      </c>
      <c r="EW203" s="60">
        <v>13.026</v>
      </c>
      <c r="EX203" s="12">
        <v>124.41500000000001</v>
      </c>
      <c r="EY203" s="61">
        <f t="shared" si="4132"/>
        <v>9551.2820512820508</v>
      </c>
      <c r="EZ203" s="62">
        <v>0</v>
      </c>
      <c r="FA203" s="17">
        <v>0</v>
      </c>
      <c r="FB203" s="63">
        <v>0</v>
      </c>
      <c r="FC203" s="62">
        <v>0</v>
      </c>
      <c r="FD203" s="17">
        <v>0</v>
      </c>
      <c r="FE203" s="63">
        <v>0</v>
      </c>
      <c r="FF203" s="60">
        <v>27.18863</v>
      </c>
      <c r="FG203" s="12">
        <v>2442.498</v>
      </c>
      <c r="FH203" s="61">
        <f t="shared" si="4134"/>
        <v>89835.273053478595</v>
      </c>
      <c r="FI203" s="60">
        <v>8.2431200000000011</v>
      </c>
      <c r="FJ203" s="12">
        <v>1484.8040000000001</v>
      </c>
      <c r="FK203" s="61">
        <f t="shared" si="4135"/>
        <v>180126.45697260261</v>
      </c>
      <c r="FL203" s="62">
        <v>0</v>
      </c>
      <c r="FM203" s="17">
        <v>0</v>
      </c>
      <c r="FN203" s="63">
        <v>0</v>
      </c>
      <c r="FO203" s="60">
        <v>30.029820000000001</v>
      </c>
      <c r="FP203" s="12">
        <v>5246.5630000000001</v>
      </c>
      <c r="FQ203" s="61">
        <f t="shared" si="4136"/>
        <v>174711.76983411823</v>
      </c>
      <c r="FR203" s="60">
        <v>21.240110000000001</v>
      </c>
      <c r="FS203" s="12">
        <v>442.82799999999997</v>
      </c>
      <c r="FT203" s="61">
        <f t="shared" si="4137"/>
        <v>20848.667921211327</v>
      </c>
      <c r="FU203" s="60">
        <v>149.23854999999998</v>
      </c>
      <c r="FV203" s="12">
        <v>16202.834000000001</v>
      </c>
      <c r="FW203" s="61">
        <f t="shared" si="4138"/>
        <v>108570.03100070325</v>
      </c>
      <c r="FX203" s="62">
        <v>0</v>
      </c>
      <c r="FY203" s="17">
        <v>0</v>
      </c>
      <c r="FZ203" s="63">
        <v>0</v>
      </c>
      <c r="GA203" s="60">
        <v>13.122110000000001</v>
      </c>
      <c r="GB203" s="12">
        <v>1072.913</v>
      </c>
      <c r="GC203" s="61">
        <f t="shared" si="4139"/>
        <v>81763.755981317023</v>
      </c>
      <c r="GD203" s="62">
        <v>0</v>
      </c>
      <c r="GE203" s="17">
        <v>0</v>
      </c>
      <c r="GF203" s="63">
        <v>0</v>
      </c>
      <c r="GG203" s="62">
        <v>0</v>
      </c>
      <c r="GH203" s="17">
        <v>0</v>
      </c>
      <c r="GI203" s="63">
        <v>0</v>
      </c>
      <c r="GJ203" s="60">
        <v>31.635400000000001</v>
      </c>
      <c r="GK203" s="12">
        <v>188.91900000000001</v>
      </c>
      <c r="GL203" s="61">
        <f t="shared" si="4141"/>
        <v>5971.7594846279799</v>
      </c>
      <c r="GM203" s="62">
        <v>0</v>
      </c>
      <c r="GN203" s="17">
        <v>0</v>
      </c>
      <c r="GO203" s="63">
        <v>0</v>
      </c>
      <c r="GP203" s="62">
        <v>0</v>
      </c>
      <c r="GQ203" s="17">
        <v>0</v>
      </c>
      <c r="GR203" s="63">
        <v>0</v>
      </c>
      <c r="GS203" s="62">
        <v>0</v>
      </c>
      <c r="GT203" s="17">
        <v>0</v>
      </c>
      <c r="GU203" s="63">
        <v>0</v>
      </c>
      <c r="GV203" s="60">
        <v>7.4999999999999997E-3</v>
      </c>
      <c r="GW203" s="12">
        <v>1.3160000000000001</v>
      </c>
      <c r="GX203" s="61">
        <f t="shared" ref="GX203:GX212" si="4184">GW203/GV203*1000</f>
        <v>175466.66666666666</v>
      </c>
      <c r="GY203" s="60">
        <v>8.2000000000000003E-2</v>
      </c>
      <c r="GZ203" s="12">
        <v>0.69499999999999995</v>
      </c>
      <c r="HA203" s="61">
        <f t="shared" si="4142"/>
        <v>8475.6097560975595</v>
      </c>
      <c r="HB203" s="60">
        <v>1E-3</v>
      </c>
      <c r="HC203" s="12">
        <v>1.7000000000000001E-2</v>
      </c>
      <c r="HD203" s="61">
        <f t="shared" si="4143"/>
        <v>17000</v>
      </c>
      <c r="HE203" s="62">
        <v>0</v>
      </c>
      <c r="HF203" s="17">
        <v>0</v>
      </c>
      <c r="HG203" s="63">
        <v>0</v>
      </c>
      <c r="HH203" s="62">
        <v>0</v>
      </c>
      <c r="HI203" s="17">
        <v>0</v>
      </c>
      <c r="HJ203" s="63">
        <v>0</v>
      </c>
      <c r="HK203" s="62">
        <v>0</v>
      </c>
      <c r="HL203" s="17">
        <v>0</v>
      </c>
      <c r="HM203" s="63">
        <v>0</v>
      </c>
      <c r="HN203" s="62">
        <v>0</v>
      </c>
      <c r="HO203" s="17">
        <v>0</v>
      </c>
      <c r="HP203" s="63">
        <v>0</v>
      </c>
      <c r="HQ203" s="60">
        <v>25.35266</v>
      </c>
      <c r="HR203" s="12">
        <v>586.29399999999998</v>
      </c>
      <c r="HS203" s="61">
        <f t="shared" si="4144"/>
        <v>23125.541856357479</v>
      </c>
      <c r="HT203" s="62">
        <v>0</v>
      </c>
      <c r="HU203" s="17">
        <v>0</v>
      </c>
      <c r="HV203" s="63">
        <v>0</v>
      </c>
      <c r="HW203" s="60">
        <v>5.0000000000000001E-4</v>
      </c>
      <c r="HX203" s="12">
        <v>0.89500000000000002</v>
      </c>
      <c r="HY203" s="61">
        <f t="shared" ref="HY203:HY211" si="4185">HX203/HW203*1000</f>
        <v>1790000</v>
      </c>
      <c r="HZ203" s="62">
        <v>0</v>
      </c>
      <c r="IA203" s="17">
        <v>0</v>
      </c>
      <c r="IB203" s="63">
        <v>0</v>
      </c>
      <c r="IC203" s="62">
        <v>0</v>
      </c>
      <c r="ID203" s="17">
        <v>0</v>
      </c>
      <c r="IE203" s="63">
        <v>0</v>
      </c>
      <c r="IF203" s="62">
        <v>0</v>
      </c>
      <c r="IG203" s="17">
        <v>0</v>
      </c>
      <c r="IH203" s="63">
        <v>0</v>
      </c>
      <c r="II203" s="60">
        <v>10.048879999999999</v>
      </c>
      <c r="IJ203" s="12">
        <v>277.23500000000001</v>
      </c>
      <c r="IK203" s="61">
        <f t="shared" si="4145"/>
        <v>27588.646694955063</v>
      </c>
      <c r="IL203" s="60">
        <v>1.6000000000000001E-3</v>
      </c>
      <c r="IM203" s="12">
        <v>0.98699999999999999</v>
      </c>
      <c r="IN203" s="61">
        <f t="shared" ref="IN203:IN211" si="4186">IM203/IL203*1000</f>
        <v>616875</v>
      </c>
      <c r="IO203" s="60">
        <v>1.0999999999999999E-2</v>
      </c>
      <c r="IP203" s="12">
        <v>7.1999999999999995E-2</v>
      </c>
      <c r="IQ203" s="61">
        <f t="shared" ref="IQ203:IQ209" si="4187">IP203/IO203*1000</f>
        <v>6545.454545454545</v>
      </c>
      <c r="IR203" s="62">
        <v>0</v>
      </c>
      <c r="IS203" s="17">
        <v>0</v>
      </c>
      <c r="IT203" s="63">
        <v>0</v>
      </c>
      <c r="IU203" s="60">
        <v>32.216999999999999</v>
      </c>
      <c r="IV203" s="12">
        <v>342.858</v>
      </c>
      <c r="IW203" s="61">
        <f t="shared" si="4146"/>
        <v>10642.145451159326</v>
      </c>
      <c r="IX203" s="60">
        <v>72.757350000000002</v>
      </c>
      <c r="IY203" s="12">
        <v>3689.6770000000001</v>
      </c>
      <c r="IZ203" s="61">
        <f t="shared" si="4147"/>
        <v>50712.086132878678</v>
      </c>
      <c r="JA203" s="60">
        <v>3.1920000000000002</v>
      </c>
      <c r="JB203" s="12">
        <v>1835.2180000000001</v>
      </c>
      <c r="JC203" s="61">
        <f t="shared" si="4148"/>
        <v>574942.98245614034</v>
      </c>
      <c r="JD203" s="62">
        <v>0</v>
      </c>
      <c r="JE203" s="17">
        <v>0</v>
      </c>
      <c r="JF203" s="63">
        <v>0</v>
      </c>
      <c r="JG203" s="60">
        <v>1.6842600000000001</v>
      </c>
      <c r="JH203" s="12">
        <v>10.797000000000001</v>
      </c>
      <c r="JI203" s="61">
        <f t="shared" si="4149"/>
        <v>6410.5304406683053</v>
      </c>
      <c r="JJ203" s="62">
        <v>0</v>
      </c>
      <c r="JK203" s="17">
        <v>0</v>
      </c>
      <c r="JL203" s="63">
        <v>0</v>
      </c>
      <c r="JM203" s="60">
        <v>7.9797200000000004</v>
      </c>
      <c r="JN203" s="12">
        <v>125.239</v>
      </c>
      <c r="JO203" s="61">
        <f t="shared" si="4151"/>
        <v>15694.660965547664</v>
      </c>
      <c r="JP203" s="62">
        <v>0</v>
      </c>
      <c r="JQ203" s="17">
        <v>0</v>
      </c>
      <c r="JR203" s="63">
        <v>0</v>
      </c>
      <c r="JS203" s="62">
        <v>0</v>
      </c>
      <c r="JT203" s="17">
        <v>0</v>
      </c>
      <c r="JU203" s="63">
        <v>0</v>
      </c>
      <c r="JV203" s="62">
        <v>0</v>
      </c>
      <c r="JW203" s="17">
        <v>0</v>
      </c>
      <c r="JX203" s="63">
        <v>0</v>
      </c>
      <c r="JY203" s="62">
        <v>0</v>
      </c>
      <c r="JZ203" s="17">
        <v>0</v>
      </c>
      <c r="KA203" s="63">
        <v>0</v>
      </c>
      <c r="KB203" s="60">
        <v>0.49369999999999997</v>
      </c>
      <c r="KC203" s="12">
        <v>58.75</v>
      </c>
      <c r="KD203" s="61">
        <f t="shared" si="4152"/>
        <v>118999.39234352847</v>
      </c>
      <c r="KE203" s="60">
        <v>193.09825000000001</v>
      </c>
      <c r="KF203" s="12">
        <v>17217.973000000002</v>
      </c>
      <c r="KG203" s="61">
        <f t="shared" si="4153"/>
        <v>89166.903376907881</v>
      </c>
      <c r="KH203" s="60">
        <v>1.7052499999999999</v>
      </c>
      <c r="KI203" s="12">
        <v>192.29</v>
      </c>
      <c r="KJ203" s="61">
        <f t="shared" si="4180"/>
        <v>112763.52440991058</v>
      </c>
      <c r="KK203" s="62">
        <v>0</v>
      </c>
      <c r="KL203" s="17">
        <v>0</v>
      </c>
      <c r="KM203" s="63">
        <v>0</v>
      </c>
      <c r="KN203" s="62">
        <v>0</v>
      </c>
      <c r="KO203" s="17">
        <v>0</v>
      </c>
      <c r="KP203" s="63">
        <v>0</v>
      </c>
      <c r="KQ203" s="60">
        <v>0.39500000000000002</v>
      </c>
      <c r="KR203" s="12">
        <v>146.583</v>
      </c>
      <c r="KS203" s="61">
        <f t="shared" si="4181"/>
        <v>371096.20253164554</v>
      </c>
      <c r="KT203" s="62">
        <v>0</v>
      </c>
      <c r="KU203" s="17">
        <v>0</v>
      </c>
      <c r="KV203" s="63">
        <v>0</v>
      </c>
      <c r="KW203" s="62">
        <v>0</v>
      </c>
      <c r="KX203" s="17">
        <v>0</v>
      </c>
      <c r="KY203" s="63">
        <v>0</v>
      </c>
      <c r="KZ203" s="60">
        <v>0.16172</v>
      </c>
      <c r="LA203" s="12">
        <v>4.6779999999999999</v>
      </c>
      <c r="LB203" s="61">
        <f t="shared" ref="LB203:LB212" si="4188">LA203/KZ203*1000</f>
        <v>28926.53969824388</v>
      </c>
      <c r="LC203" s="62">
        <v>0</v>
      </c>
      <c r="LD203" s="17">
        <v>0</v>
      </c>
      <c r="LE203" s="63">
        <v>0</v>
      </c>
      <c r="LF203" s="62">
        <v>0</v>
      </c>
      <c r="LG203" s="17">
        <v>0</v>
      </c>
      <c r="LH203" s="63">
        <v>0</v>
      </c>
      <c r="LI203" s="62">
        <v>0</v>
      </c>
      <c r="LJ203" s="17">
        <v>0</v>
      </c>
      <c r="LK203" s="63">
        <v>0</v>
      </c>
      <c r="LL203" s="60">
        <v>5.6390000000000003E-2</v>
      </c>
      <c r="LM203" s="12">
        <v>60.982999999999997</v>
      </c>
      <c r="LN203" s="61">
        <f t="shared" si="4156"/>
        <v>1081450.6118106046</v>
      </c>
      <c r="LO203" s="62">
        <v>0</v>
      </c>
      <c r="LP203" s="17">
        <v>0</v>
      </c>
      <c r="LQ203" s="63">
        <v>0</v>
      </c>
      <c r="LR203" s="62">
        <v>0</v>
      </c>
      <c r="LS203" s="17">
        <v>0</v>
      </c>
      <c r="LT203" s="63">
        <v>0</v>
      </c>
      <c r="LU203" s="60">
        <v>6.7129999999999995E-2</v>
      </c>
      <c r="LV203" s="12">
        <v>48.850999999999999</v>
      </c>
      <c r="LW203" s="61">
        <f t="shared" si="4182"/>
        <v>727707.43333829893</v>
      </c>
      <c r="LX203" s="60">
        <v>18.37377</v>
      </c>
      <c r="LY203" s="12">
        <v>1190.3</v>
      </c>
      <c r="LZ203" s="61">
        <f t="shared" si="4157"/>
        <v>64782.567758277153</v>
      </c>
      <c r="MA203" s="60">
        <v>1.04802</v>
      </c>
      <c r="MB203" s="12">
        <v>407.36900000000003</v>
      </c>
      <c r="MC203" s="61">
        <f t="shared" si="4158"/>
        <v>388703.45985763636</v>
      </c>
      <c r="MD203" s="62">
        <v>0</v>
      </c>
      <c r="ME203" s="17">
        <v>0</v>
      </c>
      <c r="MF203" s="63">
        <v>0</v>
      </c>
      <c r="MG203" s="60">
        <v>14.65502</v>
      </c>
      <c r="MH203" s="12">
        <v>1761.0640000000001</v>
      </c>
      <c r="MI203" s="61">
        <f t="shared" si="4159"/>
        <v>120167.96974688537</v>
      </c>
      <c r="MJ203" s="60">
        <v>3.60744</v>
      </c>
      <c r="MK203" s="12">
        <v>1452.356</v>
      </c>
      <c r="ML203" s="61">
        <f t="shared" si="4160"/>
        <v>402600.18184640631</v>
      </c>
      <c r="MM203" s="60">
        <v>4.1030100000000003</v>
      </c>
      <c r="MN203" s="12">
        <v>2377.623</v>
      </c>
      <c r="MO203" s="61">
        <f t="shared" si="4161"/>
        <v>579482.62373233307</v>
      </c>
      <c r="MP203" s="62">
        <v>0</v>
      </c>
      <c r="MQ203" s="17">
        <v>0</v>
      </c>
      <c r="MR203" s="63">
        <v>0</v>
      </c>
      <c r="MS203" s="60">
        <v>1.66757</v>
      </c>
      <c r="MT203" s="12">
        <v>7.0069999999999997</v>
      </c>
      <c r="MU203" s="61">
        <f t="shared" si="4162"/>
        <v>4201.9225579735785</v>
      </c>
      <c r="MV203" s="62">
        <v>0</v>
      </c>
      <c r="MW203" s="17">
        <v>0</v>
      </c>
      <c r="MX203" s="63">
        <v>0</v>
      </c>
      <c r="MY203" s="60">
        <v>4.8437999999999999</v>
      </c>
      <c r="MZ203" s="12">
        <v>57.570999999999998</v>
      </c>
      <c r="NA203" s="61">
        <f t="shared" si="4163"/>
        <v>11885.503117387176</v>
      </c>
      <c r="NB203" s="62">
        <v>0</v>
      </c>
      <c r="NC203" s="17">
        <v>0</v>
      </c>
      <c r="ND203" s="63">
        <v>0</v>
      </c>
      <c r="NE203" s="62">
        <v>0</v>
      </c>
      <c r="NF203" s="17">
        <v>0</v>
      </c>
      <c r="NG203" s="63">
        <v>0</v>
      </c>
      <c r="NH203" s="62">
        <v>0</v>
      </c>
      <c r="NI203" s="17">
        <v>0</v>
      </c>
      <c r="NJ203" s="63">
        <v>0</v>
      </c>
      <c r="NK203" s="60">
        <v>0.85462000000000005</v>
      </c>
      <c r="NL203" s="12">
        <v>134.911</v>
      </c>
      <c r="NM203" s="61">
        <f t="shared" si="4164"/>
        <v>157860.8036320236</v>
      </c>
      <c r="NN203" s="60">
        <v>5.0000000000000001E-3</v>
      </c>
      <c r="NO203" s="12">
        <v>1.4E-2</v>
      </c>
      <c r="NP203" s="61">
        <f t="shared" si="4165"/>
        <v>2800</v>
      </c>
      <c r="NQ203" s="62">
        <v>0</v>
      </c>
      <c r="NR203" s="17">
        <v>0</v>
      </c>
      <c r="NS203" s="63">
        <v>0</v>
      </c>
      <c r="NT203" s="60">
        <v>1.8579999999999999E-2</v>
      </c>
      <c r="NU203" s="12">
        <v>0.35</v>
      </c>
      <c r="NV203" s="61">
        <f t="shared" si="4166"/>
        <v>18837.459634015067</v>
      </c>
      <c r="NW203" s="60">
        <v>119.62392</v>
      </c>
      <c r="NX203" s="12">
        <v>10865.028</v>
      </c>
      <c r="NY203" s="61">
        <f t="shared" si="4167"/>
        <v>90826.55040898174</v>
      </c>
      <c r="NZ203" s="60">
        <v>78.732669999999999</v>
      </c>
      <c r="OA203" s="12">
        <v>17729.718000000001</v>
      </c>
      <c r="OB203" s="61">
        <f t="shared" si="4168"/>
        <v>225188.83203122669</v>
      </c>
      <c r="OC203" s="62">
        <v>0</v>
      </c>
      <c r="OD203" s="17">
        <v>0</v>
      </c>
      <c r="OE203" s="63">
        <v>0</v>
      </c>
      <c r="OF203" s="72">
        <v>2.8507899999999999</v>
      </c>
      <c r="OG203" s="23">
        <v>25.372</v>
      </c>
      <c r="OH203" s="61">
        <f t="shared" si="4169"/>
        <v>8899.9891258212647</v>
      </c>
      <c r="OI203" s="62">
        <v>0</v>
      </c>
      <c r="OJ203" s="17">
        <v>0</v>
      </c>
      <c r="OK203" s="63">
        <v>0</v>
      </c>
      <c r="OL203" s="62">
        <v>0</v>
      </c>
      <c r="OM203" s="17">
        <v>0</v>
      </c>
      <c r="ON203" s="63">
        <v>0</v>
      </c>
      <c r="OO203" s="62">
        <v>0</v>
      </c>
      <c r="OP203" s="17">
        <v>0</v>
      </c>
      <c r="OQ203" s="63">
        <v>0</v>
      </c>
      <c r="OR203" s="60">
        <v>11.505940000000001</v>
      </c>
      <c r="OS203" s="12">
        <v>1474.7570000000001</v>
      </c>
      <c r="OT203" s="61">
        <f t="shared" si="4170"/>
        <v>128173.53471337413</v>
      </c>
      <c r="OU203" s="60">
        <v>0.1103</v>
      </c>
      <c r="OV203" s="12">
        <v>213.417</v>
      </c>
      <c r="OW203" s="61">
        <f t="shared" si="4171"/>
        <v>1934877.6065276519</v>
      </c>
      <c r="OX203" s="62">
        <v>0</v>
      </c>
      <c r="OY203" s="17">
        <v>0</v>
      </c>
      <c r="OZ203" s="63">
        <v>0</v>
      </c>
      <c r="PA203" s="13">
        <f t="shared" si="4172"/>
        <v>1552.7262500000002</v>
      </c>
      <c r="PB203" s="78">
        <f t="shared" si="4173"/>
        <v>152877.92899999997</v>
      </c>
      <c r="PC203" s="6"/>
      <c r="PD203" s="9"/>
      <c r="PE203" s="6"/>
      <c r="PF203" s="6"/>
      <c r="PG203" s="6"/>
      <c r="PH203" s="9"/>
      <c r="PI203" s="6"/>
      <c r="PJ203" s="6"/>
      <c r="PK203" s="6"/>
      <c r="PL203" s="9"/>
      <c r="PM203" s="6"/>
      <c r="PN203" s="6"/>
      <c r="PO203" s="6"/>
      <c r="PP203" s="9"/>
      <c r="PQ203" s="6"/>
      <c r="PR203" s="6"/>
      <c r="PS203" s="6"/>
      <c r="PT203" s="9"/>
      <c r="PU203" s="6"/>
      <c r="PV203" s="6"/>
      <c r="PW203" s="6"/>
      <c r="PX203" s="9"/>
      <c r="PY203" s="6"/>
      <c r="PZ203" s="6"/>
      <c r="QA203" s="6"/>
      <c r="QB203" s="9"/>
      <c r="QC203" s="6"/>
      <c r="QD203" s="6"/>
      <c r="QE203" s="6"/>
      <c r="QF203" s="2"/>
      <c r="QG203" s="1"/>
      <c r="QH203" s="1"/>
      <c r="QI203" s="1"/>
      <c r="QJ203" s="2"/>
      <c r="QK203" s="1"/>
      <c r="QL203" s="1"/>
      <c r="QM203" s="1"/>
      <c r="QN203" s="2"/>
      <c r="QO203" s="1"/>
      <c r="QP203" s="1"/>
      <c r="QQ203" s="1"/>
    </row>
    <row r="204" spans="1:534" x14ac:dyDescent="0.25">
      <c r="A204" s="46">
        <v>2019</v>
      </c>
      <c r="B204" s="47" t="s">
        <v>8</v>
      </c>
      <c r="C204" s="62">
        <v>0</v>
      </c>
      <c r="D204" s="17">
        <v>0</v>
      </c>
      <c r="E204" s="63">
        <v>0</v>
      </c>
      <c r="F204" s="62">
        <v>0</v>
      </c>
      <c r="G204" s="17">
        <v>0</v>
      </c>
      <c r="H204" s="63">
        <v>0</v>
      </c>
      <c r="I204" s="62">
        <v>0</v>
      </c>
      <c r="J204" s="17">
        <v>0</v>
      </c>
      <c r="K204" s="63">
        <v>0</v>
      </c>
      <c r="L204" s="62">
        <v>0</v>
      </c>
      <c r="M204" s="17">
        <v>0</v>
      </c>
      <c r="N204" s="63">
        <v>0</v>
      </c>
      <c r="O204" s="62">
        <v>0</v>
      </c>
      <c r="P204" s="17">
        <v>0</v>
      </c>
      <c r="Q204" s="63">
        <v>0</v>
      </c>
      <c r="R204" s="62">
        <v>0</v>
      </c>
      <c r="S204" s="17">
        <v>0</v>
      </c>
      <c r="T204" s="63">
        <v>0</v>
      </c>
      <c r="U204" s="60">
        <v>0.17138999999999999</v>
      </c>
      <c r="V204" s="12">
        <v>319.17700000000002</v>
      </c>
      <c r="W204" s="61">
        <f t="shared" si="4111"/>
        <v>1862284.847424004</v>
      </c>
      <c r="X204" s="60">
        <v>35.7455</v>
      </c>
      <c r="Y204" s="12">
        <v>1569.2439999999999</v>
      </c>
      <c r="Z204" s="61">
        <f t="shared" si="4112"/>
        <v>43900.462995342066</v>
      </c>
      <c r="AA204" s="62">
        <v>0</v>
      </c>
      <c r="AB204" s="17">
        <v>0</v>
      </c>
      <c r="AC204" s="63">
        <v>0</v>
      </c>
      <c r="AD204" s="62">
        <v>0</v>
      </c>
      <c r="AE204" s="17">
        <v>0</v>
      </c>
      <c r="AF204" s="63">
        <v>0</v>
      </c>
      <c r="AG204" s="60">
        <v>0.27500000000000002</v>
      </c>
      <c r="AH204" s="12">
        <v>3.7930000000000001</v>
      </c>
      <c r="AI204" s="61">
        <f t="shared" si="4183"/>
        <v>13792.727272727272</v>
      </c>
      <c r="AJ204" s="60">
        <v>38.11383</v>
      </c>
      <c r="AK204" s="12">
        <v>1403.2809999999999</v>
      </c>
      <c r="AL204" s="61">
        <f t="shared" si="4114"/>
        <v>36818.157608406189</v>
      </c>
      <c r="AM204" s="62">
        <v>0</v>
      </c>
      <c r="AN204" s="17">
        <v>0</v>
      </c>
      <c r="AO204" s="63">
        <v>0</v>
      </c>
      <c r="AP204" s="62">
        <v>0</v>
      </c>
      <c r="AQ204" s="17">
        <v>0</v>
      </c>
      <c r="AR204" s="63">
        <v>0</v>
      </c>
      <c r="AS204" s="60">
        <v>0.42049000000000003</v>
      </c>
      <c r="AT204" s="12">
        <v>89.522000000000006</v>
      </c>
      <c r="AU204" s="61">
        <f t="shared" si="4116"/>
        <v>212899.23660491331</v>
      </c>
      <c r="AV204" s="60">
        <v>2.0000000000000001E-4</v>
      </c>
      <c r="AW204" s="12">
        <v>0</v>
      </c>
      <c r="AX204" s="61">
        <f t="shared" ref="AX204" si="4189">AW204/AV204*1000</f>
        <v>0</v>
      </c>
      <c r="AY204" s="62">
        <v>0</v>
      </c>
      <c r="AZ204" s="17">
        <v>0</v>
      </c>
      <c r="BA204" s="63">
        <v>0</v>
      </c>
      <c r="BB204" s="62">
        <v>0</v>
      </c>
      <c r="BC204" s="17">
        <v>0</v>
      </c>
      <c r="BD204" s="63">
        <v>0</v>
      </c>
      <c r="BE204" s="60">
        <v>2.0000000000000001E-4</v>
      </c>
      <c r="BF204" s="12">
        <v>0</v>
      </c>
      <c r="BG204" s="61">
        <f t="shared" ref="BG204" si="4190">BF204/BE204*1000</f>
        <v>0</v>
      </c>
      <c r="BH204" s="60">
        <v>2E-3</v>
      </c>
      <c r="BI204" s="12">
        <v>0.32100000000000001</v>
      </c>
      <c r="BJ204" s="61">
        <f t="shared" ref="BJ204:BJ210" si="4191">BI204/BH204*1000</f>
        <v>160500</v>
      </c>
      <c r="BK204" s="60">
        <v>1.19601</v>
      </c>
      <c r="BL204" s="12">
        <v>162.43199999999999</v>
      </c>
      <c r="BM204" s="61">
        <f t="shared" si="4118"/>
        <v>135811.57348182704</v>
      </c>
      <c r="BN204" s="62">
        <v>0</v>
      </c>
      <c r="BO204" s="17">
        <v>0</v>
      </c>
      <c r="BP204" s="63">
        <v>0</v>
      </c>
      <c r="BQ204" s="62">
        <v>0</v>
      </c>
      <c r="BR204" s="17">
        <v>0</v>
      </c>
      <c r="BS204" s="63">
        <v>0</v>
      </c>
      <c r="BT204" s="60">
        <v>68.768679999999989</v>
      </c>
      <c r="BU204" s="12">
        <v>5433.8620000000001</v>
      </c>
      <c r="BV204" s="61">
        <f t="shared" si="4119"/>
        <v>79016.523219581955</v>
      </c>
      <c r="BW204" s="60">
        <v>2.8799000000000001</v>
      </c>
      <c r="BX204" s="12">
        <v>629.95100000000002</v>
      </c>
      <c r="BY204" s="61">
        <f t="shared" si="4176"/>
        <v>218740.581270183</v>
      </c>
      <c r="BZ204" s="62">
        <v>0</v>
      </c>
      <c r="CA204" s="17">
        <v>0</v>
      </c>
      <c r="CB204" s="63">
        <v>0</v>
      </c>
      <c r="CC204" s="62">
        <v>0</v>
      </c>
      <c r="CD204" s="17">
        <v>0</v>
      </c>
      <c r="CE204" s="63">
        <v>0</v>
      </c>
      <c r="CF204" s="62">
        <v>0</v>
      </c>
      <c r="CG204" s="17">
        <v>0</v>
      </c>
      <c r="CH204" s="63">
        <v>0</v>
      </c>
      <c r="CI204" s="62">
        <v>0</v>
      </c>
      <c r="CJ204" s="17">
        <v>0</v>
      </c>
      <c r="CK204" s="63">
        <v>0</v>
      </c>
      <c r="CL204" s="60">
        <v>1.9035199999999999</v>
      </c>
      <c r="CM204" s="12">
        <v>257.30500000000001</v>
      </c>
      <c r="CN204" s="61">
        <f t="shared" si="4121"/>
        <v>135173.25796419266</v>
      </c>
      <c r="CO204" s="62">
        <v>0</v>
      </c>
      <c r="CP204" s="17">
        <v>0</v>
      </c>
      <c r="CQ204" s="63">
        <v>0</v>
      </c>
      <c r="CR204" s="60">
        <v>5.1314599999999997</v>
      </c>
      <c r="CS204" s="12">
        <v>839.97299999999996</v>
      </c>
      <c r="CT204" s="61">
        <f t="shared" si="4122"/>
        <v>163690.84042358314</v>
      </c>
      <c r="CU204" s="60">
        <v>99.357820000000004</v>
      </c>
      <c r="CV204" s="12">
        <v>5615.741</v>
      </c>
      <c r="CW204" s="61">
        <f t="shared" si="4123"/>
        <v>56520.372528302243</v>
      </c>
      <c r="CX204" s="62">
        <v>0</v>
      </c>
      <c r="CY204" s="17">
        <v>0</v>
      </c>
      <c r="CZ204" s="63">
        <v>0</v>
      </c>
      <c r="DA204" s="60">
        <v>8.7267299999999999</v>
      </c>
      <c r="DB204" s="12">
        <v>293.83600000000001</v>
      </c>
      <c r="DC204" s="61">
        <f t="shared" si="4124"/>
        <v>33670.802236347408</v>
      </c>
      <c r="DD204" s="62">
        <v>0</v>
      </c>
      <c r="DE204" s="17">
        <v>0</v>
      </c>
      <c r="DF204" s="63">
        <v>0</v>
      </c>
      <c r="DG204" s="62">
        <v>0</v>
      </c>
      <c r="DH204" s="17">
        <v>0</v>
      </c>
      <c r="DI204" s="63">
        <v>0</v>
      </c>
      <c r="DJ204" s="62">
        <v>29.405860000000001</v>
      </c>
      <c r="DK204" s="17">
        <v>2596.81</v>
      </c>
      <c r="DL204" s="61">
        <f t="shared" si="4126"/>
        <v>88309.26896883818</v>
      </c>
      <c r="DM204" s="60">
        <v>9.2739999999999991</v>
      </c>
      <c r="DN204" s="12">
        <v>23.379000000000001</v>
      </c>
      <c r="DO204" s="61">
        <f t="shared" si="4177"/>
        <v>2520.9186974336858</v>
      </c>
      <c r="DP204" s="62">
        <v>0</v>
      </c>
      <c r="DQ204" s="17">
        <v>0</v>
      </c>
      <c r="DR204" s="63">
        <v>0</v>
      </c>
      <c r="DS204" s="60">
        <v>0.31900000000000001</v>
      </c>
      <c r="DT204" s="12">
        <v>86.105999999999995</v>
      </c>
      <c r="DU204" s="61">
        <f t="shared" si="4127"/>
        <v>269924.76489028212</v>
      </c>
      <c r="DV204" s="60">
        <v>65.581699999999998</v>
      </c>
      <c r="DW204" s="12">
        <v>6749.9809999999998</v>
      </c>
      <c r="DX204" s="61">
        <f t="shared" si="4128"/>
        <v>102924.76407290448</v>
      </c>
      <c r="DY204" s="60">
        <v>0</v>
      </c>
      <c r="DZ204" s="12">
        <v>0</v>
      </c>
      <c r="EA204" s="61">
        <v>0</v>
      </c>
      <c r="EB204" s="60">
        <v>329.06046999999995</v>
      </c>
      <c r="EC204" s="12">
        <v>30032.059000000001</v>
      </c>
      <c r="ED204" s="61">
        <f t="shared" si="4129"/>
        <v>91266.07945342084</v>
      </c>
      <c r="EE204" s="60">
        <v>0</v>
      </c>
      <c r="EF204" s="12">
        <v>0</v>
      </c>
      <c r="EG204" s="61">
        <v>0</v>
      </c>
      <c r="EH204" s="60">
        <v>20.182259999999999</v>
      </c>
      <c r="EI204" s="12">
        <v>4193.3469999999998</v>
      </c>
      <c r="EJ204" s="61">
        <f t="shared" si="4131"/>
        <v>207773.90639105829</v>
      </c>
      <c r="EK204" s="62">
        <v>0</v>
      </c>
      <c r="EL204" s="17">
        <v>0</v>
      </c>
      <c r="EM204" s="63">
        <v>0</v>
      </c>
      <c r="EN204" s="62">
        <v>0</v>
      </c>
      <c r="EO204" s="17">
        <v>0</v>
      </c>
      <c r="EP204" s="63">
        <v>0</v>
      </c>
      <c r="EQ204" s="62">
        <v>0</v>
      </c>
      <c r="ER204" s="17">
        <v>0</v>
      </c>
      <c r="ES204" s="63">
        <v>0</v>
      </c>
      <c r="ET204" s="62">
        <v>0</v>
      </c>
      <c r="EU204" s="17">
        <v>0</v>
      </c>
      <c r="EV204" s="63">
        <v>0</v>
      </c>
      <c r="EW204" s="62">
        <v>0</v>
      </c>
      <c r="EX204" s="17">
        <v>0</v>
      </c>
      <c r="EY204" s="63">
        <v>0</v>
      </c>
      <c r="EZ204" s="62">
        <v>0</v>
      </c>
      <c r="FA204" s="17">
        <v>0</v>
      </c>
      <c r="FB204" s="63">
        <v>0</v>
      </c>
      <c r="FC204" s="62">
        <v>0</v>
      </c>
      <c r="FD204" s="17">
        <v>0</v>
      </c>
      <c r="FE204" s="63">
        <v>0</v>
      </c>
      <c r="FF204" s="60">
        <v>25.927689999999998</v>
      </c>
      <c r="FG204" s="12">
        <v>2402.2869999999998</v>
      </c>
      <c r="FH204" s="61">
        <f t="shared" si="4134"/>
        <v>92653.337030796043</v>
      </c>
      <c r="FI204" s="62">
        <v>0</v>
      </c>
      <c r="FJ204" s="17">
        <v>0</v>
      </c>
      <c r="FK204" s="63">
        <v>0</v>
      </c>
      <c r="FL204" s="62">
        <v>0</v>
      </c>
      <c r="FM204" s="17">
        <v>0</v>
      </c>
      <c r="FN204" s="63">
        <v>0</v>
      </c>
      <c r="FO204" s="60">
        <v>21.505980000000001</v>
      </c>
      <c r="FP204" s="12">
        <v>3435.7550000000001</v>
      </c>
      <c r="FQ204" s="61">
        <f t="shared" si="4136"/>
        <v>159758.12308948487</v>
      </c>
      <c r="FR204" s="60">
        <v>0.85314999999999996</v>
      </c>
      <c r="FS204" s="12">
        <v>46.356999999999999</v>
      </c>
      <c r="FT204" s="61">
        <f t="shared" si="4137"/>
        <v>54336.283185840708</v>
      </c>
      <c r="FU204" s="60">
        <v>344.88729999999998</v>
      </c>
      <c r="FV204" s="12">
        <v>23635.157999999999</v>
      </c>
      <c r="FW204" s="61">
        <f t="shared" si="4138"/>
        <v>68530.090844168517</v>
      </c>
      <c r="FX204" s="62">
        <v>0</v>
      </c>
      <c r="FY204" s="17">
        <v>0</v>
      </c>
      <c r="FZ204" s="63">
        <v>0</v>
      </c>
      <c r="GA204" s="60">
        <v>0.73072000000000004</v>
      </c>
      <c r="GB204" s="12">
        <v>84.555000000000007</v>
      </c>
      <c r="GC204" s="61">
        <f t="shared" si="4139"/>
        <v>115714.63761769215</v>
      </c>
      <c r="GD204" s="62">
        <v>0</v>
      </c>
      <c r="GE204" s="17">
        <v>0</v>
      </c>
      <c r="GF204" s="63">
        <v>0</v>
      </c>
      <c r="GG204" s="62">
        <v>0</v>
      </c>
      <c r="GH204" s="17">
        <v>0</v>
      </c>
      <c r="GI204" s="63">
        <v>0</v>
      </c>
      <c r="GJ204" s="60">
        <v>33.90916</v>
      </c>
      <c r="GK204" s="12">
        <v>191.72399999999999</v>
      </c>
      <c r="GL204" s="61">
        <f t="shared" si="4141"/>
        <v>5654.0474609220637</v>
      </c>
      <c r="GM204" s="62">
        <v>0</v>
      </c>
      <c r="GN204" s="17">
        <v>0</v>
      </c>
      <c r="GO204" s="63">
        <v>0</v>
      </c>
      <c r="GP204" s="62">
        <v>0</v>
      </c>
      <c r="GQ204" s="17">
        <v>0</v>
      </c>
      <c r="GR204" s="63">
        <v>0</v>
      </c>
      <c r="GS204" s="62">
        <v>0</v>
      </c>
      <c r="GT204" s="17">
        <v>0</v>
      </c>
      <c r="GU204" s="63">
        <v>0</v>
      </c>
      <c r="GV204" s="62">
        <v>0</v>
      </c>
      <c r="GW204" s="17">
        <v>0</v>
      </c>
      <c r="GX204" s="63">
        <v>0</v>
      </c>
      <c r="GY204" s="62">
        <v>0</v>
      </c>
      <c r="GZ204" s="17">
        <v>0</v>
      </c>
      <c r="HA204" s="63">
        <v>0</v>
      </c>
      <c r="HB204" s="62">
        <v>0</v>
      </c>
      <c r="HC204" s="17">
        <v>0</v>
      </c>
      <c r="HD204" s="63">
        <v>0</v>
      </c>
      <c r="HE204" s="62">
        <v>0</v>
      </c>
      <c r="HF204" s="17">
        <v>0</v>
      </c>
      <c r="HG204" s="63">
        <v>0</v>
      </c>
      <c r="HH204" s="62">
        <v>0</v>
      </c>
      <c r="HI204" s="17">
        <v>0</v>
      </c>
      <c r="HJ204" s="63">
        <v>0</v>
      </c>
      <c r="HK204" s="62">
        <v>0</v>
      </c>
      <c r="HL204" s="17">
        <v>0</v>
      </c>
      <c r="HM204" s="63">
        <v>0</v>
      </c>
      <c r="HN204" s="62">
        <v>0</v>
      </c>
      <c r="HO204" s="17">
        <v>0</v>
      </c>
      <c r="HP204" s="63">
        <v>0</v>
      </c>
      <c r="HQ204" s="60">
        <v>11.671530000000001</v>
      </c>
      <c r="HR204" s="12">
        <v>1061.1559999999999</v>
      </c>
      <c r="HS204" s="61">
        <f t="shared" si="4144"/>
        <v>90918.328616728046</v>
      </c>
      <c r="HT204" s="62">
        <v>0</v>
      </c>
      <c r="HU204" s="17">
        <v>0</v>
      </c>
      <c r="HV204" s="63">
        <v>0</v>
      </c>
      <c r="HW204" s="62">
        <v>0</v>
      </c>
      <c r="HX204" s="17">
        <v>0</v>
      </c>
      <c r="HY204" s="63">
        <v>0</v>
      </c>
      <c r="HZ204" s="62">
        <v>0</v>
      </c>
      <c r="IA204" s="17">
        <v>0</v>
      </c>
      <c r="IB204" s="63">
        <v>0</v>
      </c>
      <c r="IC204" s="62">
        <v>0</v>
      </c>
      <c r="ID204" s="17">
        <v>0</v>
      </c>
      <c r="IE204" s="63">
        <v>0</v>
      </c>
      <c r="IF204" s="60">
        <v>1E-3</v>
      </c>
      <c r="IG204" s="12">
        <v>7.0999999999999994E-2</v>
      </c>
      <c r="IH204" s="61">
        <f t="shared" ref="IH204:IH208" si="4192">IG204/IF204*1000</f>
        <v>70999.999999999985</v>
      </c>
      <c r="II204" s="60">
        <v>9.0719999999999992</v>
      </c>
      <c r="IJ204" s="12">
        <v>266.096</v>
      </c>
      <c r="IK204" s="61">
        <f t="shared" si="4145"/>
        <v>29331.569664903</v>
      </c>
      <c r="IL204" s="60">
        <v>4.0000000000000001E-3</v>
      </c>
      <c r="IM204" s="12">
        <v>2.552</v>
      </c>
      <c r="IN204" s="61">
        <f t="shared" si="4186"/>
        <v>638000</v>
      </c>
      <c r="IO204" s="62">
        <v>0</v>
      </c>
      <c r="IP204" s="17">
        <v>0</v>
      </c>
      <c r="IQ204" s="63">
        <v>0</v>
      </c>
      <c r="IR204" s="62">
        <v>0</v>
      </c>
      <c r="IS204" s="17">
        <v>0</v>
      </c>
      <c r="IT204" s="63">
        <v>0</v>
      </c>
      <c r="IU204" s="60">
        <v>2.1000000000000001E-2</v>
      </c>
      <c r="IV204" s="12">
        <v>0.95799999999999996</v>
      </c>
      <c r="IW204" s="61">
        <f t="shared" si="4146"/>
        <v>45619.047619047611</v>
      </c>
      <c r="IX204" s="60">
        <v>107.09713000000001</v>
      </c>
      <c r="IY204" s="12">
        <v>7064.375</v>
      </c>
      <c r="IZ204" s="61">
        <f t="shared" si="4147"/>
        <v>65962.318504706884</v>
      </c>
      <c r="JA204" s="60">
        <v>4.1346800000000004</v>
      </c>
      <c r="JB204" s="12">
        <v>2030.2719999999999</v>
      </c>
      <c r="JC204" s="61">
        <f t="shared" si="4148"/>
        <v>491034.85638550017</v>
      </c>
      <c r="JD204" s="62">
        <v>0</v>
      </c>
      <c r="JE204" s="17">
        <v>0</v>
      </c>
      <c r="JF204" s="63">
        <v>0</v>
      </c>
      <c r="JG204" s="60">
        <v>0.60399999999999998</v>
      </c>
      <c r="JH204" s="12">
        <v>9.5429999999999993</v>
      </c>
      <c r="JI204" s="61">
        <f t="shared" si="4149"/>
        <v>15799.668874172185</v>
      </c>
      <c r="JJ204" s="62">
        <v>0</v>
      </c>
      <c r="JK204" s="17">
        <v>0</v>
      </c>
      <c r="JL204" s="63">
        <v>0</v>
      </c>
      <c r="JM204" s="60">
        <v>6.7511099999999997</v>
      </c>
      <c r="JN204" s="12">
        <v>132.55699999999999</v>
      </c>
      <c r="JO204" s="61">
        <f t="shared" si="4151"/>
        <v>19634.845232858002</v>
      </c>
      <c r="JP204" s="62">
        <v>0</v>
      </c>
      <c r="JQ204" s="17">
        <v>0</v>
      </c>
      <c r="JR204" s="63">
        <v>0</v>
      </c>
      <c r="JS204" s="62">
        <v>0</v>
      </c>
      <c r="JT204" s="17">
        <v>0</v>
      </c>
      <c r="JU204" s="63">
        <v>0</v>
      </c>
      <c r="JV204" s="62">
        <v>0</v>
      </c>
      <c r="JW204" s="17">
        <v>0</v>
      </c>
      <c r="JX204" s="63">
        <v>0</v>
      </c>
      <c r="JY204" s="60">
        <v>0.76540999999999992</v>
      </c>
      <c r="JZ204" s="12">
        <v>63.497</v>
      </c>
      <c r="KA204" s="61">
        <f t="shared" ref="KA204:KA209" si="4193">JZ204/JY204*1000</f>
        <v>82958.153146679557</v>
      </c>
      <c r="KB204" s="60">
        <v>0.39568999999999999</v>
      </c>
      <c r="KC204" s="12">
        <v>45.683</v>
      </c>
      <c r="KD204" s="61">
        <f t="shared" si="4152"/>
        <v>115451.48980262327</v>
      </c>
      <c r="KE204" s="60">
        <v>268.83229999999998</v>
      </c>
      <c r="KF204" s="12">
        <v>21370.39</v>
      </c>
      <c r="KG204" s="61">
        <f t="shared" si="4153"/>
        <v>79493.386769372577</v>
      </c>
      <c r="KH204" s="60">
        <v>1.5904400000000001</v>
      </c>
      <c r="KI204" s="12">
        <v>81.881</v>
      </c>
      <c r="KJ204" s="61">
        <f t="shared" si="4180"/>
        <v>51483.237343125169</v>
      </c>
      <c r="KK204" s="62">
        <v>0</v>
      </c>
      <c r="KL204" s="17">
        <v>0</v>
      </c>
      <c r="KM204" s="63">
        <v>0</v>
      </c>
      <c r="KN204" s="62">
        <v>0</v>
      </c>
      <c r="KO204" s="17">
        <v>0</v>
      </c>
      <c r="KP204" s="63">
        <v>0</v>
      </c>
      <c r="KQ204" s="60">
        <v>13.89941</v>
      </c>
      <c r="KR204" s="12">
        <v>2580.5810000000001</v>
      </c>
      <c r="KS204" s="61">
        <f t="shared" si="4181"/>
        <v>185661.18993540015</v>
      </c>
      <c r="KT204" s="60">
        <v>11.21706</v>
      </c>
      <c r="KU204" s="12">
        <v>1756.546</v>
      </c>
      <c r="KV204" s="61">
        <f t="shared" si="4155"/>
        <v>156595.93512025432</v>
      </c>
      <c r="KW204" s="62">
        <v>0</v>
      </c>
      <c r="KX204" s="17">
        <v>0</v>
      </c>
      <c r="KY204" s="63">
        <v>0</v>
      </c>
      <c r="KZ204" s="60">
        <v>5.6100000000000004E-2</v>
      </c>
      <c r="LA204" s="12">
        <v>2.5859999999999999</v>
      </c>
      <c r="LB204" s="61">
        <f t="shared" si="4188"/>
        <v>46096.256684491971</v>
      </c>
      <c r="LC204" s="62">
        <v>0</v>
      </c>
      <c r="LD204" s="17">
        <v>0</v>
      </c>
      <c r="LE204" s="63">
        <v>0</v>
      </c>
      <c r="LF204" s="62">
        <v>0</v>
      </c>
      <c r="LG204" s="17">
        <v>0</v>
      </c>
      <c r="LH204" s="63">
        <v>0</v>
      </c>
      <c r="LI204" s="62">
        <v>0</v>
      </c>
      <c r="LJ204" s="17">
        <v>0</v>
      </c>
      <c r="LK204" s="63">
        <v>0</v>
      </c>
      <c r="LL204" s="60">
        <v>1.2572000000000001</v>
      </c>
      <c r="LM204" s="12">
        <v>55.073999999999998</v>
      </c>
      <c r="LN204" s="61">
        <f t="shared" si="4156"/>
        <v>43806.872414890226</v>
      </c>
      <c r="LO204" s="62">
        <v>0</v>
      </c>
      <c r="LP204" s="17">
        <v>0</v>
      </c>
      <c r="LQ204" s="63">
        <v>0</v>
      </c>
      <c r="LR204" s="62">
        <v>0</v>
      </c>
      <c r="LS204" s="17">
        <v>0</v>
      </c>
      <c r="LT204" s="63">
        <v>0</v>
      </c>
      <c r="LU204" s="60">
        <v>7.0199999999999993E-3</v>
      </c>
      <c r="LV204" s="12">
        <v>5.5979999999999999</v>
      </c>
      <c r="LW204" s="61">
        <f t="shared" si="4182"/>
        <v>797435.8974358975</v>
      </c>
      <c r="LX204" s="60">
        <v>31.375319999999999</v>
      </c>
      <c r="LY204" s="12">
        <v>1418.002</v>
      </c>
      <c r="LZ204" s="61">
        <f t="shared" si="4157"/>
        <v>45194.821917354144</v>
      </c>
      <c r="MA204" s="60">
        <v>0.92958000000000007</v>
      </c>
      <c r="MB204" s="12">
        <v>340.09100000000001</v>
      </c>
      <c r="MC204" s="61">
        <f t="shared" si="4158"/>
        <v>365854.47191204625</v>
      </c>
      <c r="MD204" s="62">
        <v>0</v>
      </c>
      <c r="ME204" s="17">
        <v>0</v>
      </c>
      <c r="MF204" s="63">
        <v>0</v>
      </c>
      <c r="MG204" s="62">
        <v>29.405860000000001</v>
      </c>
      <c r="MH204" s="17">
        <v>2596.81</v>
      </c>
      <c r="MI204" s="61">
        <f t="shared" si="4159"/>
        <v>88309.26896883818</v>
      </c>
      <c r="MJ204" s="60">
        <v>9.5641599999999993</v>
      </c>
      <c r="MK204" s="12">
        <v>5427.1909999999998</v>
      </c>
      <c r="ML204" s="61">
        <f t="shared" si="4160"/>
        <v>567450.87911536405</v>
      </c>
      <c r="MM204" s="60">
        <v>12.59099</v>
      </c>
      <c r="MN204" s="12">
        <v>3963.2170000000001</v>
      </c>
      <c r="MO204" s="61">
        <f t="shared" si="4161"/>
        <v>314766.1144993364</v>
      </c>
      <c r="MP204" s="62">
        <v>0</v>
      </c>
      <c r="MQ204" s="17">
        <v>0</v>
      </c>
      <c r="MR204" s="63">
        <v>0</v>
      </c>
      <c r="MS204" s="60">
        <v>4.2200699999999998</v>
      </c>
      <c r="MT204" s="12">
        <v>134.41200000000001</v>
      </c>
      <c r="MU204" s="61">
        <f t="shared" si="4162"/>
        <v>31850.656505697778</v>
      </c>
      <c r="MV204" s="62">
        <v>0</v>
      </c>
      <c r="MW204" s="17">
        <v>0</v>
      </c>
      <c r="MX204" s="63">
        <v>0</v>
      </c>
      <c r="MY204" s="60">
        <v>51.128680000000003</v>
      </c>
      <c r="MZ204" s="12">
        <v>972.66499999999996</v>
      </c>
      <c r="NA204" s="61">
        <f t="shared" si="4163"/>
        <v>19023.862927812726</v>
      </c>
      <c r="NB204" s="62">
        <v>0</v>
      </c>
      <c r="NC204" s="17">
        <v>0</v>
      </c>
      <c r="ND204" s="63">
        <v>0</v>
      </c>
      <c r="NE204" s="62">
        <v>0</v>
      </c>
      <c r="NF204" s="17">
        <v>0</v>
      </c>
      <c r="NG204" s="63">
        <v>0</v>
      </c>
      <c r="NH204" s="62">
        <v>0</v>
      </c>
      <c r="NI204" s="17">
        <v>0</v>
      </c>
      <c r="NJ204" s="63">
        <v>0</v>
      </c>
      <c r="NK204" s="60">
        <v>6.6894499999999999</v>
      </c>
      <c r="NL204" s="12">
        <v>2725.6370000000002</v>
      </c>
      <c r="NM204" s="61">
        <f t="shared" si="4164"/>
        <v>407453.07910216838</v>
      </c>
      <c r="NN204" s="62">
        <v>0</v>
      </c>
      <c r="NO204" s="17">
        <v>0</v>
      </c>
      <c r="NP204" s="63">
        <v>0</v>
      </c>
      <c r="NQ204" s="62">
        <v>0</v>
      </c>
      <c r="NR204" s="17">
        <v>0</v>
      </c>
      <c r="NS204" s="63">
        <v>0</v>
      </c>
      <c r="NT204" s="60">
        <v>5.2350000000000003</v>
      </c>
      <c r="NU204" s="12">
        <v>433.245</v>
      </c>
      <c r="NV204" s="61">
        <f t="shared" si="4166"/>
        <v>82759.312320916899</v>
      </c>
      <c r="NW204" s="60">
        <v>182.49252999999999</v>
      </c>
      <c r="NX204" s="12">
        <v>16387.627</v>
      </c>
      <c r="NY204" s="61">
        <f t="shared" si="4167"/>
        <v>89798.892042320862</v>
      </c>
      <c r="NZ204" s="60">
        <v>106.75699</v>
      </c>
      <c r="OA204" s="12">
        <v>25985.293000000001</v>
      </c>
      <c r="OB204" s="61">
        <f t="shared" si="4168"/>
        <v>243406.01022940045</v>
      </c>
      <c r="OC204" s="62">
        <v>0</v>
      </c>
      <c r="OD204" s="17">
        <v>0</v>
      </c>
      <c r="OE204" s="63">
        <v>0</v>
      </c>
      <c r="OF204" s="72">
        <v>0.05</v>
      </c>
      <c r="OG204" s="23">
        <v>0.57499999999999996</v>
      </c>
      <c r="OH204" s="61">
        <f t="shared" si="4169"/>
        <v>11499.999999999998</v>
      </c>
      <c r="OI204" s="62">
        <v>0</v>
      </c>
      <c r="OJ204" s="17">
        <v>0</v>
      </c>
      <c r="OK204" s="63">
        <v>0</v>
      </c>
      <c r="OL204" s="62">
        <v>0</v>
      </c>
      <c r="OM204" s="17">
        <v>0</v>
      </c>
      <c r="ON204" s="63">
        <v>0</v>
      </c>
      <c r="OO204" s="62">
        <v>0</v>
      </c>
      <c r="OP204" s="17">
        <v>0</v>
      </c>
      <c r="OQ204" s="63">
        <v>0</v>
      </c>
      <c r="OR204" s="60">
        <v>20.786639999999998</v>
      </c>
      <c r="OS204" s="12">
        <v>3438.7689999999998</v>
      </c>
      <c r="OT204" s="61">
        <f t="shared" si="4170"/>
        <v>165431.69073982132</v>
      </c>
      <c r="OU204" s="60">
        <v>7.2499999999999995E-2</v>
      </c>
      <c r="OV204" s="12">
        <v>171.18700000000001</v>
      </c>
      <c r="OW204" s="61">
        <f t="shared" si="4171"/>
        <v>2361200.0000000005</v>
      </c>
      <c r="OX204" s="62">
        <v>0</v>
      </c>
      <c r="OY204" s="17">
        <v>0</v>
      </c>
      <c r="OZ204" s="63">
        <v>0</v>
      </c>
      <c r="PA204" s="13">
        <f t="shared" si="4172"/>
        <v>2043.0048699999998</v>
      </c>
      <c r="PB204" s="78">
        <f t="shared" si="4173"/>
        <v>190620.09300000002</v>
      </c>
      <c r="PC204" s="6"/>
      <c r="PD204" s="9"/>
      <c r="PE204" s="6"/>
      <c r="PF204" s="6"/>
      <c r="PG204" s="6"/>
      <c r="PH204" s="9"/>
      <c r="PI204" s="6"/>
      <c r="PJ204" s="6"/>
      <c r="PK204" s="6"/>
      <c r="PL204" s="9"/>
      <c r="PM204" s="6"/>
      <c r="PN204" s="6"/>
      <c r="PO204" s="6"/>
      <c r="PP204" s="9"/>
      <c r="PQ204" s="6"/>
      <c r="PR204" s="6"/>
      <c r="PS204" s="6"/>
      <c r="PT204" s="9"/>
      <c r="PU204" s="6"/>
      <c r="PV204" s="6"/>
      <c r="PW204" s="6"/>
      <c r="PX204" s="9"/>
      <c r="PY204" s="6"/>
      <c r="PZ204" s="6"/>
      <c r="QA204" s="6"/>
      <c r="QB204" s="9"/>
      <c r="QC204" s="6"/>
      <c r="QD204" s="6"/>
      <c r="QE204" s="6"/>
      <c r="QF204" s="2"/>
      <c r="QG204" s="1"/>
      <c r="QH204" s="1"/>
      <c r="QI204" s="1"/>
      <c r="QJ204" s="2"/>
      <c r="QK204" s="1"/>
      <c r="QL204" s="1"/>
      <c r="QM204" s="1"/>
      <c r="QN204" s="2"/>
      <c r="QO204" s="1"/>
      <c r="QP204" s="1"/>
      <c r="QQ204" s="1"/>
    </row>
    <row r="205" spans="1:534" x14ac:dyDescent="0.25">
      <c r="A205" s="46">
        <v>2019</v>
      </c>
      <c r="B205" s="52" t="s">
        <v>9</v>
      </c>
      <c r="C205" s="62">
        <v>0</v>
      </c>
      <c r="D205" s="17">
        <v>0</v>
      </c>
      <c r="E205" s="63">
        <v>0</v>
      </c>
      <c r="F205" s="62">
        <v>0</v>
      </c>
      <c r="G205" s="17">
        <v>0</v>
      </c>
      <c r="H205" s="63">
        <v>0</v>
      </c>
      <c r="I205" s="62">
        <v>0</v>
      </c>
      <c r="J205" s="17">
        <v>0</v>
      </c>
      <c r="K205" s="63">
        <v>0</v>
      </c>
      <c r="L205" s="62">
        <v>0</v>
      </c>
      <c r="M205" s="17">
        <v>0</v>
      </c>
      <c r="N205" s="63">
        <v>0</v>
      </c>
      <c r="O205" s="62">
        <v>0</v>
      </c>
      <c r="P205" s="17">
        <v>0</v>
      </c>
      <c r="Q205" s="63">
        <v>0</v>
      </c>
      <c r="R205" s="62">
        <v>0</v>
      </c>
      <c r="S205" s="17">
        <v>0</v>
      </c>
      <c r="T205" s="63">
        <v>0</v>
      </c>
      <c r="U205" s="60">
        <v>7.6141000000000005</v>
      </c>
      <c r="V205" s="12">
        <v>1247.58</v>
      </c>
      <c r="W205" s="61">
        <f t="shared" si="4111"/>
        <v>163851.27592230201</v>
      </c>
      <c r="X205" s="62">
        <v>0</v>
      </c>
      <c r="Y205" s="17">
        <v>0</v>
      </c>
      <c r="Z205" s="63">
        <v>0</v>
      </c>
      <c r="AA205" s="62">
        <v>0</v>
      </c>
      <c r="AB205" s="17">
        <v>0</v>
      </c>
      <c r="AC205" s="63">
        <v>0</v>
      </c>
      <c r="AD205" s="62">
        <v>0</v>
      </c>
      <c r="AE205" s="17">
        <v>0</v>
      </c>
      <c r="AF205" s="63">
        <v>0</v>
      </c>
      <c r="AG205" s="62">
        <v>0</v>
      </c>
      <c r="AH205" s="17">
        <v>0</v>
      </c>
      <c r="AI205" s="63">
        <v>0</v>
      </c>
      <c r="AJ205" s="60">
        <v>126.69131</v>
      </c>
      <c r="AK205" s="12">
        <v>2883.681</v>
      </c>
      <c r="AL205" s="61">
        <f t="shared" si="4114"/>
        <v>22761.474326850042</v>
      </c>
      <c r="AM205" s="62">
        <v>0</v>
      </c>
      <c r="AN205" s="17">
        <v>0</v>
      </c>
      <c r="AO205" s="63">
        <v>0</v>
      </c>
      <c r="AP205" s="60">
        <v>0.33600000000000002</v>
      </c>
      <c r="AQ205" s="12">
        <v>7.7839999999999998</v>
      </c>
      <c r="AR205" s="61">
        <f t="shared" si="4115"/>
        <v>23166.666666666664</v>
      </c>
      <c r="AS205" s="60">
        <v>1.4</v>
      </c>
      <c r="AT205" s="12">
        <v>285.07100000000003</v>
      </c>
      <c r="AU205" s="61">
        <f t="shared" si="4116"/>
        <v>203622.14285714287</v>
      </c>
      <c r="AV205" s="60">
        <v>2.0000000000000001E-4</v>
      </c>
      <c r="AW205" s="12">
        <v>0</v>
      </c>
      <c r="AX205" s="61">
        <f t="shared" ref="AX205" si="4194">AW205/AV205*1000</f>
        <v>0</v>
      </c>
      <c r="AY205" s="62">
        <v>0</v>
      </c>
      <c r="AZ205" s="17">
        <v>0</v>
      </c>
      <c r="BA205" s="63">
        <v>0</v>
      </c>
      <c r="BB205" s="62">
        <v>0</v>
      </c>
      <c r="BC205" s="17">
        <v>0</v>
      </c>
      <c r="BD205" s="63">
        <v>0</v>
      </c>
      <c r="BE205" s="60">
        <v>2.0000000000000001E-4</v>
      </c>
      <c r="BF205" s="12">
        <v>0</v>
      </c>
      <c r="BG205" s="61">
        <f t="shared" ref="BG205:BG210" si="4195">BF205/BE205*1000</f>
        <v>0</v>
      </c>
      <c r="BH205" s="60">
        <v>2.0000000000000001E-4</v>
      </c>
      <c r="BI205" s="12">
        <v>0</v>
      </c>
      <c r="BJ205" s="61">
        <f t="shared" si="4191"/>
        <v>0</v>
      </c>
      <c r="BK205" s="60">
        <v>36.22936</v>
      </c>
      <c r="BL205" s="12">
        <v>13096.64</v>
      </c>
      <c r="BM205" s="61">
        <f t="shared" si="4118"/>
        <v>361492.44700982847</v>
      </c>
      <c r="BN205" s="62">
        <v>0</v>
      </c>
      <c r="BO205" s="17">
        <v>0</v>
      </c>
      <c r="BP205" s="63">
        <v>0</v>
      </c>
      <c r="BQ205" s="62">
        <v>0</v>
      </c>
      <c r="BR205" s="17">
        <v>0</v>
      </c>
      <c r="BS205" s="63">
        <v>0</v>
      </c>
      <c r="BT205" s="60">
        <v>90.317279999999997</v>
      </c>
      <c r="BU205" s="12">
        <v>5423.3850000000002</v>
      </c>
      <c r="BV205" s="61">
        <f t="shared" si="4119"/>
        <v>60048.143611056497</v>
      </c>
      <c r="BW205" s="60">
        <v>7.1796999999999995</v>
      </c>
      <c r="BX205" s="12">
        <v>1317.425</v>
      </c>
      <c r="BY205" s="61">
        <f t="shared" si="4176"/>
        <v>183493.0428848002</v>
      </c>
      <c r="BZ205" s="62">
        <v>0</v>
      </c>
      <c r="CA205" s="17">
        <v>0</v>
      </c>
      <c r="CB205" s="63">
        <v>0</v>
      </c>
      <c r="CC205" s="62">
        <v>0</v>
      </c>
      <c r="CD205" s="17">
        <v>0</v>
      </c>
      <c r="CE205" s="63">
        <v>0</v>
      </c>
      <c r="CF205" s="62">
        <v>0</v>
      </c>
      <c r="CG205" s="17">
        <v>0</v>
      </c>
      <c r="CH205" s="63">
        <v>0</v>
      </c>
      <c r="CI205" s="62">
        <v>0</v>
      </c>
      <c r="CJ205" s="17">
        <v>0</v>
      </c>
      <c r="CK205" s="63">
        <v>0</v>
      </c>
      <c r="CL205" s="62">
        <v>0</v>
      </c>
      <c r="CM205" s="17">
        <v>0</v>
      </c>
      <c r="CN205" s="63">
        <v>0</v>
      </c>
      <c r="CO205" s="62">
        <v>0</v>
      </c>
      <c r="CP205" s="17">
        <v>0</v>
      </c>
      <c r="CQ205" s="63">
        <v>0</v>
      </c>
      <c r="CR205" s="60">
        <v>11.34853</v>
      </c>
      <c r="CS205" s="12">
        <v>2581.181</v>
      </c>
      <c r="CT205" s="61">
        <f t="shared" si="4122"/>
        <v>227446.28599474998</v>
      </c>
      <c r="CU205" s="60">
        <v>31.907900000000001</v>
      </c>
      <c r="CV205" s="12">
        <v>4740.3339999999998</v>
      </c>
      <c r="CW205" s="61">
        <f t="shared" si="4123"/>
        <v>148563.02044321311</v>
      </c>
      <c r="CX205" s="60">
        <v>9.3203799999999983</v>
      </c>
      <c r="CY205" s="12">
        <v>87.698999999999998</v>
      </c>
      <c r="CZ205" s="61">
        <f t="shared" ref="CZ205:CZ209" si="4196">CY205/CX205*1000</f>
        <v>9409.3803042365253</v>
      </c>
      <c r="DA205" s="60">
        <v>13.1328</v>
      </c>
      <c r="DB205" s="12">
        <v>423.738</v>
      </c>
      <c r="DC205" s="61">
        <f t="shared" si="4124"/>
        <v>32265.625</v>
      </c>
      <c r="DD205" s="62">
        <v>0</v>
      </c>
      <c r="DE205" s="17">
        <v>0</v>
      </c>
      <c r="DF205" s="63">
        <v>0</v>
      </c>
      <c r="DG205" s="62">
        <v>0</v>
      </c>
      <c r="DH205" s="17">
        <v>0</v>
      </c>
      <c r="DI205" s="63">
        <v>0</v>
      </c>
      <c r="DJ205" s="60">
        <v>0.40216000000000002</v>
      </c>
      <c r="DK205" s="12">
        <v>1546.8230000000001</v>
      </c>
      <c r="DL205" s="61">
        <f t="shared" si="4126"/>
        <v>3846287.5472448776</v>
      </c>
      <c r="DM205" s="60">
        <v>21.75497</v>
      </c>
      <c r="DN205" s="12">
        <v>49.862000000000002</v>
      </c>
      <c r="DO205" s="61">
        <f t="shared" si="4177"/>
        <v>2291.9820160634558</v>
      </c>
      <c r="DP205" s="62">
        <v>0</v>
      </c>
      <c r="DQ205" s="17">
        <v>0</v>
      </c>
      <c r="DR205" s="63">
        <v>0</v>
      </c>
      <c r="DS205" s="60">
        <v>7.2899999999999996E-3</v>
      </c>
      <c r="DT205" s="12">
        <v>0.83299999999999996</v>
      </c>
      <c r="DU205" s="61">
        <f t="shared" si="4127"/>
        <v>114266.11796982167</v>
      </c>
      <c r="DV205" s="60">
        <v>70.540669999999992</v>
      </c>
      <c r="DW205" s="12">
        <v>8348.1759999999995</v>
      </c>
      <c r="DX205" s="61">
        <f t="shared" si="4128"/>
        <v>118345.57284471497</v>
      </c>
      <c r="DY205" s="60">
        <v>0</v>
      </c>
      <c r="DZ205" s="12">
        <v>0</v>
      </c>
      <c r="EA205" s="61">
        <v>0</v>
      </c>
      <c r="EB205" s="60">
        <v>104.68169</v>
      </c>
      <c r="EC205" s="12">
        <v>10815.197</v>
      </c>
      <c r="ED205" s="61">
        <f t="shared" si="4129"/>
        <v>103315.07831025655</v>
      </c>
      <c r="EE205" s="60">
        <v>0</v>
      </c>
      <c r="EF205" s="12">
        <v>0</v>
      </c>
      <c r="EG205" s="61">
        <v>0</v>
      </c>
      <c r="EH205" s="60">
        <v>0</v>
      </c>
      <c r="EI205" s="12">
        <v>0</v>
      </c>
      <c r="EJ205" s="61">
        <v>0</v>
      </c>
      <c r="EK205" s="60">
        <v>0</v>
      </c>
      <c r="EL205" s="12">
        <v>0</v>
      </c>
      <c r="EM205" s="61">
        <v>0</v>
      </c>
      <c r="EN205" s="60">
        <v>0</v>
      </c>
      <c r="EO205" s="12">
        <v>0</v>
      </c>
      <c r="EP205" s="61">
        <v>0</v>
      </c>
      <c r="EQ205" s="60">
        <v>0</v>
      </c>
      <c r="ER205" s="12">
        <v>0</v>
      </c>
      <c r="ES205" s="61">
        <v>0</v>
      </c>
      <c r="ET205" s="60">
        <v>0</v>
      </c>
      <c r="EU205" s="12">
        <v>0</v>
      </c>
      <c r="EV205" s="61">
        <v>0</v>
      </c>
      <c r="EW205" s="60">
        <v>0</v>
      </c>
      <c r="EX205" s="12">
        <v>0</v>
      </c>
      <c r="EY205" s="61">
        <v>0</v>
      </c>
      <c r="EZ205" s="60">
        <v>1E-3</v>
      </c>
      <c r="FA205" s="12">
        <v>2E-3</v>
      </c>
      <c r="FB205" s="61">
        <f t="shared" si="4133"/>
        <v>2000</v>
      </c>
      <c r="FC205" s="62">
        <v>0</v>
      </c>
      <c r="FD205" s="17">
        <v>0</v>
      </c>
      <c r="FE205" s="63">
        <v>0</v>
      </c>
      <c r="FF205" s="60">
        <v>63.364350000000002</v>
      </c>
      <c r="FG205" s="12">
        <v>2773.1619999999998</v>
      </c>
      <c r="FH205" s="61">
        <f t="shared" si="4134"/>
        <v>43765.334924133203</v>
      </c>
      <c r="FI205" s="62">
        <v>0</v>
      </c>
      <c r="FJ205" s="17">
        <v>0</v>
      </c>
      <c r="FK205" s="63">
        <v>0</v>
      </c>
      <c r="FL205" s="62">
        <v>0</v>
      </c>
      <c r="FM205" s="17">
        <v>0</v>
      </c>
      <c r="FN205" s="63">
        <v>0</v>
      </c>
      <c r="FO205" s="60">
        <v>11.614780000000001</v>
      </c>
      <c r="FP205" s="12">
        <v>1890.5319999999999</v>
      </c>
      <c r="FQ205" s="61">
        <f t="shared" si="4136"/>
        <v>162769.50575043177</v>
      </c>
      <c r="FR205" s="60">
        <v>18.772599999999997</v>
      </c>
      <c r="FS205" s="12">
        <v>2746.8560000000002</v>
      </c>
      <c r="FT205" s="61">
        <f t="shared" si="4137"/>
        <v>146322.61913640096</v>
      </c>
      <c r="FU205" s="60">
        <v>363.41091</v>
      </c>
      <c r="FV205" s="12">
        <v>20544.25</v>
      </c>
      <c r="FW205" s="61">
        <f t="shared" si="4138"/>
        <v>56531.737035632752</v>
      </c>
      <c r="FX205" s="62">
        <v>0</v>
      </c>
      <c r="FY205" s="17">
        <v>0</v>
      </c>
      <c r="FZ205" s="63">
        <v>0</v>
      </c>
      <c r="GA205" s="60">
        <v>0.89128999999999992</v>
      </c>
      <c r="GB205" s="12">
        <v>786.91</v>
      </c>
      <c r="GC205" s="61">
        <f t="shared" si="4139"/>
        <v>882888.84650338278</v>
      </c>
      <c r="GD205" s="62">
        <v>0</v>
      </c>
      <c r="GE205" s="17">
        <v>0</v>
      </c>
      <c r="GF205" s="63">
        <v>0</v>
      </c>
      <c r="GG205" s="62">
        <v>0</v>
      </c>
      <c r="GH205" s="17">
        <v>0</v>
      </c>
      <c r="GI205" s="63">
        <v>0</v>
      </c>
      <c r="GJ205" s="60">
        <v>17.2179</v>
      </c>
      <c r="GK205" s="12">
        <v>880.14099999999996</v>
      </c>
      <c r="GL205" s="61">
        <f t="shared" si="4141"/>
        <v>51117.790206703488</v>
      </c>
      <c r="GM205" s="62">
        <v>0</v>
      </c>
      <c r="GN205" s="17">
        <v>0</v>
      </c>
      <c r="GO205" s="63">
        <v>0</v>
      </c>
      <c r="GP205" s="62">
        <v>0</v>
      </c>
      <c r="GQ205" s="17">
        <v>0</v>
      </c>
      <c r="GR205" s="63">
        <v>0</v>
      </c>
      <c r="GS205" s="62">
        <v>0</v>
      </c>
      <c r="GT205" s="17">
        <v>0</v>
      </c>
      <c r="GU205" s="63">
        <v>0</v>
      </c>
      <c r="GV205" s="62">
        <v>0</v>
      </c>
      <c r="GW205" s="17">
        <v>0</v>
      </c>
      <c r="GX205" s="63">
        <v>0</v>
      </c>
      <c r="GY205" s="62">
        <v>0</v>
      </c>
      <c r="GZ205" s="17">
        <v>0</v>
      </c>
      <c r="HA205" s="63">
        <v>0</v>
      </c>
      <c r="HB205" s="62">
        <v>0</v>
      </c>
      <c r="HC205" s="17">
        <v>0</v>
      </c>
      <c r="HD205" s="63">
        <v>0</v>
      </c>
      <c r="HE205" s="62">
        <v>0</v>
      </c>
      <c r="HF205" s="17">
        <v>0</v>
      </c>
      <c r="HG205" s="63">
        <v>0</v>
      </c>
      <c r="HH205" s="62">
        <v>0</v>
      </c>
      <c r="HI205" s="17">
        <v>0</v>
      </c>
      <c r="HJ205" s="63">
        <v>0</v>
      </c>
      <c r="HK205" s="62">
        <v>0</v>
      </c>
      <c r="HL205" s="17">
        <v>0</v>
      </c>
      <c r="HM205" s="63">
        <v>0</v>
      </c>
      <c r="HN205" s="62">
        <v>0</v>
      </c>
      <c r="HO205" s="17">
        <v>0</v>
      </c>
      <c r="HP205" s="63">
        <v>0</v>
      </c>
      <c r="HQ205" s="60">
        <v>50.189419999999998</v>
      </c>
      <c r="HR205" s="12">
        <v>1341.5550000000001</v>
      </c>
      <c r="HS205" s="61">
        <f t="shared" si="4144"/>
        <v>26729.836686696122</v>
      </c>
      <c r="HT205" s="62">
        <v>0</v>
      </c>
      <c r="HU205" s="17">
        <v>0</v>
      </c>
      <c r="HV205" s="63">
        <v>0</v>
      </c>
      <c r="HW205" s="62">
        <v>0</v>
      </c>
      <c r="HX205" s="17">
        <v>0</v>
      </c>
      <c r="HY205" s="63">
        <v>0</v>
      </c>
      <c r="HZ205" s="62">
        <v>0</v>
      </c>
      <c r="IA205" s="17">
        <v>0</v>
      </c>
      <c r="IB205" s="63">
        <v>0</v>
      </c>
      <c r="IC205" s="62">
        <v>0</v>
      </c>
      <c r="ID205" s="17">
        <v>0</v>
      </c>
      <c r="IE205" s="63">
        <v>0</v>
      </c>
      <c r="IF205" s="60">
        <v>2E-3</v>
      </c>
      <c r="IG205" s="12">
        <v>1.099</v>
      </c>
      <c r="IH205" s="61">
        <f t="shared" si="4192"/>
        <v>549500</v>
      </c>
      <c r="II205" s="62">
        <v>0</v>
      </c>
      <c r="IJ205" s="17">
        <v>0</v>
      </c>
      <c r="IK205" s="63">
        <v>0</v>
      </c>
      <c r="IL205" s="62">
        <v>0</v>
      </c>
      <c r="IM205" s="17">
        <v>0</v>
      </c>
      <c r="IN205" s="63">
        <v>0</v>
      </c>
      <c r="IO205" s="60">
        <v>1E-3</v>
      </c>
      <c r="IP205" s="12">
        <v>2.11</v>
      </c>
      <c r="IQ205" s="61">
        <f t="shared" si="4187"/>
        <v>2110000</v>
      </c>
      <c r="IR205" s="62">
        <v>0</v>
      </c>
      <c r="IS205" s="17">
        <v>0</v>
      </c>
      <c r="IT205" s="63">
        <v>0</v>
      </c>
      <c r="IU205" s="60">
        <v>4.2000000000000003E-2</v>
      </c>
      <c r="IV205" s="12">
        <v>0.59799999999999998</v>
      </c>
      <c r="IW205" s="61">
        <f t="shared" si="4146"/>
        <v>14238.095238095237</v>
      </c>
      <c r="IX205" s="60">
        <v>161.39239999999998</v>
      </c>
      <c r="IY205" s="12">
        <v>5527.7160000000003</v>
      </c>
      <c r="IZ205" s="61">
        <f t="shared" si="4147"/>
        <v>34250.162956867862</v>
      </c>
      <c r="JA205" s="60">
        <v>1.2572399999999999</v>
      </c>
      <c r="JB205" s="12">
        <v>765.31700000000001</v>
      </c>
      <c r="JC205" s="61">
        <f t="shared" si="4148"/>
        <v>608727.84830263117</v>
      </c>
      <c r="JD205" s="62">
        <v>0</v>
      </c>
      <c r="JE205" s="17">
        <v>0</v>
      </c>
      <c r="JF205" s="63">
        <v>0</v>
      </c>
      <c r="JG205" s="60">
        <v>1.423</v>
      </c>
      <c r="JH205" s="12">
        <v>18.314</v>
      </c>
      <c r="JI205" s="61">
        <f t="shared" si="4149"/>
        <v>12869.992972593114</v>
      </c>
      <c r="JJ205" s="62">
        <v>0</v>
      </c>
      <c r="JK205" s="17">
        <v>0</v>
      </c>
      <c r="JL205" s="63">
        <v>0</v>
      </c>
      <c r="JM205" s="60">
        <v>8.3303999999999991</v>
      </c>
      <c r="JN205" s="12">
        <v>65.284000000000006</v>
      </c>
      <c r="JO205" s="61">
        <f t="shared" si="4151"/>
        <v>7836.8385671756469</v>
      </c>
      <c r="JP205" s="62">
        <v>0</v>
      </c>
      <c r="JQ205" s="17">
        <v>0</v>
      </c>
      <c r="JR205" s="63">
        <v>0</v>
      </c>
      <c r="JS205" s="62">
        <v>0</v>
      </c>
      <c r="JT205" s="17">
        <v>0</v>
      </c>
      <c r="JU205" s="63">
        <v>0</v>
      </c>
      <c r="JV205" s="62">
        <v>0</v>
      </c>
      <c r="JW205" s="17">
        <v>0</v>
      </c>
      <c r="JX205" s="63">
        <v>0</v>
      </c>
      <c r="JY205" s="60">
        <v>1</v>
      </c>
      <c r="JZ205" s="12">
        <v>249.922</v>
      </c>
      <c r="KA205" s="61">
        <f t="shared" si="4193"/>
        <v>249922</v>
      </c>
      <c r="KB205" s="60">
        <v>0.27</v>
      </c>
      <c r="KC205" s="12">
        <v>13.198</v>
      </c>
      <c r="KD205" s="61">
        <f t="shared" si="4152"/>
        <v>48881.481481481482</v>
      </c>
      <c r="KE205" s="60">
        <v>256.96409</v>
      </c>
      <c r="KF205" s="12">
        <v>23867.917000000001</v>
      </c>
      <c r="KG205" s="61">
        <f t="shared" si="4153"/>
        <v>92884.25086945029</v>
      </c>
      <c r="KH205" s="62">
        <v>0</v>
      </c>
      <c r="KI205" s="17">
        <v>0</v>
      </c>
      <c r="KJ205" s="63">
        <v>0</v>
      </c>
      <c r="KK205" s="62">
        <v>0</v>
      </c>
      <c r="KL205" s="17">
        <v>0</v>
      </c>
      <c r="KM205" s="63">
        <v>0</v>
      </c>
      <c r="KN205" s="62">
        <v>0</v>
      </c>
      <c r="KO205" s="17">
        <v>0</v>
      </c>
      <c r="KP205" s="63">
        <v>0</v>
      </c>
      <c r="KQ205" s="60">
        <v>0.10083</v>
      </c>
      <c r="KR205" s="12">
        <v>47.064</v>
      </c>
      <c r="KS205" s="61">
        <f t="shared" si="4181"/>
        <v>466765.84349895862</v>
      </c>
      <c r="KT205" s="60">
        <v>12.04613</v>
      </c>
      <c r="KU205" s="12">
        <v>1980.837</v>
      </c>
      <c r="KV205" s="61">
        <f t="shared" si="4155"/>
        <v>164437.62436566767</v>
      </c>
      <c r="KW205" s="62">
        <v>0</v>
      </c>
      <c r="KX205" s="17">
        <v>0</v>
      </c>
      <c r="KY205" s="63">
        <v>0</v>
      </c>
      <c r="KZ205" s="62">
        <v>0</v>
      </c>
      <c r="LA205" s="17">
        <v>0</v>
      </c>
      <c r="LB205" s="63">
        <v>0</v>
      </c>
      <c r="LC205" s="62">
        <v>0</v>
      </c>
      <c r="LD205" s="17">
        <v>0</v>
      </c>
      <c r="LE205" s="63">
        <v>0</v>
      </c>
      <c r="LF205" s="62">
        <v>0</v>
      </c>
      <c r="LG205" s="17">
        <v>0</v>
      </c>
      <c r="LH205" s="63">
        <v>0</v>
      </c>
      <c r="LI205" s="62">
        <v>0</v>
      </c>
      <c r="LJ205" s="17">
        <v>0</v>
      </c>
      <c r="LK205" s="63">
        <v>0</v>
      </c>
      <c r="LL205" s="60">
        <v>1.4404100000000002</v>
      </c>
      <c r="LM205" s="12">
        <v>137.71100000000001</v>
      </c>
      <c r="LN205" s="61">
        <f t="shared" si="4156"/>
        <v>95605.417901847395</v>
      </c>
      <c r="LO205" s="60">
        <v>21.6</v>
      </c>
      <c r="LP205" s="12">
        <v>474.065</v>
      </c>
      <c r="LQ205" s="61">
        <f t="shared" ref="LQ205:LQ212" si="4197">LP205/LO205*1000</f>
        <v>21947.453703703701</v>
      </c>
      <c r="LR205" s="62">
        <v>0</v>
      </c>
      <c r="LS205" s="17">
        <v>0</v>
      </c>
      <c r="LT205" s="63">
        <v>0</v>
      </c>
      <c r="LU205" s="60">
        <v>0.94379999999999997</v>
      </c>
      <c r="LV205" s="12">
        <v>35.6</v>
      </c>
      <c r="LW205" s="61">
        <f t="shared" si="4182"/>
        <v>37719.855901674084</v>
      </c>
      <c r="LX205" s="60">
        <v>28.72279</v>
      </c>
      <c r="LY205" s="12">
        <v>1129.6279999999999</v>
      </c>
      <c r="LZ205" s="61">
        <f t="shared" si="4157"/>
        <v>39328.630679679787</v>
      </c>
      <c r="MA205" s="60">
        <v>1.44E-2</v>
      </c>
      <c r="MB205" s="12">
        <v>0.92800000000000005</v>
      </c>
      <c r="MC205" s="61">
        <f t="shared" si="4158"/>
        <v>64444.444444444445</v>
      </c>
      <c r="MD205" s="62">
        <v>0</v>
      </c>
      <c r="ME205" s="17">
        <v>0</v>
      </c>
      <c r="MF205" s="63">
        <v>0</v>
      </c>
      <c r="MG205" s="62">
        <v>0</v>
      </c>
      <c r="MH205" s="17">
        <v>0</v>
      </c>
      <c r="MI205" s="63">
        <v>0</v>
      </c>
      <c r="MJ205" s="60">
        <v>10.14364</v>
      </c>
      <c r="MK205" s="12">
        <v>4262.4769999999999</v>
      </c>
      <c r="ML205" s="61">
        <f t="shared" si="4160"/>
        <v>420211.77802051336</v>
      </c>
      <c r="MM205" s="60">
        <v>10.462440000000001</v>
      </c>
      <c r="MN205" s="12">
        <v>3071.0369999999998</v>
      </c>
      <c r="MO205" s="61">
        <f t="shared" si="4161"/>
        <v>293529.7119983483</v>
      </c>
      <c r="MP205" s="62">
        <v>0</v>
      </c>
      <c r="MQ205" s="17">
        <v>0</v>
      </c>
      <c r="MR205" s="63">
        <v>0</v>
      </c>
      <c r="MS205" s="60">
        <v>2.8612100000000003</v>
      </c>
      <c r="MT205" s="12">
        <v>18.381</v>
      </c>
      <c r="MU205" s="61">
        <f t="shared" si="4162"/>
        <v>6424.2051439775478</v>
      </c>
      <c r="MV205" s="62">
        <v>0</v>
      </c>
      <c r="MW205" s="17">
        <v>0</v>
      </c>
      <c r="MX205" s="63">
        <v>0</v>
      </c>
      <c r="MY205" s="60">
        <v>17.284320000000001</v>
      </c>
      <c r="MZ205" s="12">
        <v>346.79399999999998</v>
      </c>
      <c r="NA205" s="61">
        <f t="shared" si="4163"/>
        <v>20064.081201921741</v>
      </c>
      <c r="NB205" s="62">
        <v>0</v>
      </c>
      <c r="NC205" s="17">
        <v>0</v>
      </c>
      <c r="ND205" s="63">
        <v>0</v>
      </c>
      <c r="NE205" s="62">
        <v>0</v>
      </c>
      <c r="NF205" s="17">
        <v>0</v>
      </c>
      <c r="NG205" s="63">
        <v>0</v>
      </c>
      <c r="NH205" s="60">
        <v>1.6500000000000001E-2</v>
      </c>
      <c r="NI205" s="12">
        <v>2.4E-2</v>
      </c>
      <c r="NJ205" s="61">
        <f t="shared" ref="NJ205" si="4198">NI205/NH205*1000</f>
        <v>1454.5454545454545</v>
      </c>
      <c r="NK205" s="60">
        <v>10.406979999999999</v>
      </c>
      <c r="NL205" s="12">
        <v>324.28899999999999</v>
      </c>
      <c r="NM205" s="61">
        <f t="shared" si="4164"/>
        <v>31160.720977651541</v>
      </c>
      <c r="NN205" s="60">
        <v>1.5359999999999999E-2</v>
      </c>
      <c r="NO205" s="12">
        <v>2.2069999999999999</v>
      </c>
      <c r="NP205" s="61">
        <f t="shared" si="4165"/>
        <v>143684.89583333334</v>
      </c>
      <c r="NQ205" s="62">
        <v>0</v>
      </c>
      <c r="NR205" s="17">
        <v>0</v>
      </c>
      <c r="NS205" s="63">
        <v>0</v>
      </c>
      <c r="NT205" s="60">
        <v>1.3705000000000001</v>
      </c>
      <c r="NU205" s="12">
        <v>1.302</v>
      </c>
      <c r="NV205" s="61">
        <f t="shared" si="4166"/>
        <v>950.01824151769426</v>
      </c>
      <c r="NW205" s="60">
        <v>70.798539999999988</v>
      </c>
      <c r="NX205" s="12">
        <v>10443.829</v>
      </c>
      <c r="NY205" s="61">
        <f t="shared" si="4167"/>
        <v>147514.75101040222</v>
      </c>
      <c r="NZ205" s="60">
        <v>141.5068</v>
      </c>
      <c r="OA205" s="12">
        <v>29625.377</v>
      </c>
      <c r="OB205" s="61">
        <f t="shared" si="4168"/>
        <v>209356.56095678796</v>
      </c>
      <c r="OC205" s="62">
        <v>0</v>
      </c>
      <c r="OD205" s="17">
        <v>0</v>
      </c>
      <c r="OE205" s="63">
        <v>0</v>
      </c>
      <c r="OF205" s="72">
        <v>0.25</v>
      </c>
      <c r="OG205" s="23">
        <v>5</v>
      </c>
      <c r="OH205" s="61">
        <f t="shared" si="4169"/>
        <v>20000</v>
      </c>
      <c r="OI205" s="62">
        <v>0</v>
      </c>
      <c r="OJ205" s="17">
        <v>0</v>
      </c>
      <c r="OK205" s="63">
        <v>0</v>
      </c>
      <c r="OL205" s="62">
        <v>0</v>
      </c>
      <c r="OM205" s="17">
        <v>0</v>
      </c>
      <c r="ON205" s="63">
        <v>0</v>
      </c>
      <c r="OO205" s="62">
        <v>0</v>
      </c>
      <c r="OP205" s="17">
        <v>0</v>
      </c>
      <c r="OQ205" s="63">
        <v>0</v>
      </c>
      <c r="OR205" s="60">
        <v>26.847830000000002</v>
      </c>
      <c r="OS205" s="12">
        <v>4628.893</v>
      </c>
      <c r="OT205" s="61">
        <f t="shared" si="4170"/>
        <v>172412.18377798132</v>
      </c>
      <c r="OU205" s="60">
        <v>9.7200000000000009E-2</v>
      </c>
      <c r="OV205" s="12">
        <v>176.9</v>
      </c>
      <c r="OW205" s="61">
        <f t="shared" si="4171"/>
        <v>1819958.8477366252</v>
      </c>
      <c r="OX205" s="62">
        <v>0</v>
      </c>
      <c r="OY205" s="17">
        <v>0</v>
      </c>
      <c r="OZ205" s="63">
        <v>0</v>
      </c>
      <c r="PA205" s="13">
        <f t="shared" si="4172"/>
        <v>1845.9387999999994</v>
      </c>
      <c r="PB205" s="78">
        <f t="shared" si="4173"/>
        <v>171042.63500000001</v>
      </c>
      <c r="PC205" s="6"/>
      <c r="PD205" s="9"/>
      <c r="PE205" s="6"/>
      <c r="PF205" s="6"/>
      <c r="PG205" s="6"/>
      <c r="PH205" s="9"/>
      <c r="PI205" s="6"/>
      <c r="PJ205" s="6"/>
      <c r="PK205" s="6"/>
      <c r="PL205" s="9"/>
      <c r="PM205" s="6"/>
      <c r="PN205" s="6"/>
      <c r="PO205" s="6"/>
      <c r="PP205" s="9"/>
      <c r="PQ205" s="6"/>
      <c r="PR205" s="6"/>
      <c r="PS205" s="6"/>
      <c r="PT205" s="9"/>
      <c r="PU205" s="6"/>
      <c r="PV205" s="6"/>
      <c r="PW205" s="6"/>
      <c r="PX205" s="9"/>
      <c r="PY205" s="6"/>
      <c r="PZ205" s="6"/>
      <c r="QA205" s="6"/>
      <c r="QB205" s="9"/>
      <c r="QC205" s="6"/>
      <c r="QD205" s="6"/>
      <c r="QE205" s="6"/>
      <c r="QF205" s="2"/>
      <c r="QG205" s="1"/>
      <c r="QH205" s="1"/>
      <c r="QI205" s="1"/>
      <c r="QJ205" s="2"/>
      <c r="QK205" s="1"/>
      <c r="QL205" s="1"/>
      <c r="QM205" s="1"/>
      <c r="QN205" s="2"/>
      <c r="QO205" s="1"/>
      <c r="QP205" s="1"/>
      <c r="QQ205" s="1"/>
    </row>
    <row r="206" spans="1:534" x14ac:dyDescent="0.25">
      <c r="A206" s="46">
        <v>2019</v>
      </c>
      <c r="B206" s="47" t="s">
        <v>10</v>
      </c>
      <c r="C206" s="62">
        <v>0</v>
      </c>
      <c r="D206" s="17">
        <v>0</v>
      </c>
      <c r="E206" s="63">
        <v>0</v>
      </c>
      <c r="F206" s="62">
        <v>0</v>
      </c>
      <c r="G206" s="17">
        <v>0</v>
      </c>
      <c r="H206" s="63">
        <v>0</v>
      </c>
      <c r="I206" s="62">
        <v>0</v>
      </c>
      <c r="J206" s="17">
        <v>0</v>
      </c>
      <c r="K206" s="63">
        <v>0</v>
      </c>
      <c r="L206" s="62">
        <v>0</v>
      </c>
      <c r="M206" s="17">
        <v>0</v>
      </c>
      <c r="N206" s="63">
        <v>0</v>
      </c>
      <c r="O206" s="60">
        <v>1E-3</v>
      </c>
      <c r="P206" s="12">
        <v>0.6</v>
      </c>
      <c r="Q206" s="61">
        <f t="shared" si="4175"/>
        <v>600000</v>
      </c>
      <c r="R206" s="62">
        <v>0</v>
      </c>
      <c r="S206" s="17">
        <v>0</v>
      </c>
      <c r="T206" s="63">
        <v>0</v>
      </c>
      <c r="U206" s="60">
        <v>6.19937</v>
      </c>
      <c r="V206" s="12">
        <v>960.16300000000001</v>
      </c>
      <c r="W206" s="61">
        <f t="shared" si="4111"/>
        <v>154880.7378814299</v>
      </c>
      <c r="X206" s="60">
        <v>0.69629999999999992</v>
      </c>
      <c r="Y206" s="12">
        <v>39.244</v>
      </c>
      <c r="Z206" s="61">
        <f t="shared" si="4112"/>
        <v>56360.764038489164</v>
      </c>
      <c r="AA206" s="62">
        <v>0</v>
      </c>
      <c r="AB206" s="17">
        <v>0</v>
      </c>
      <c r="AC206" s="63">
        <v>0</v>
      </c>
      <c r="AD206" s="62">
        <v>0</v>
      </c>
      <c r="AE206" s="17">
        <v>0</v>
      </c>
      <c r="AF206" s="63">
        <v>0</v>
      </c>
      <c r="AG206" s="62">
        <v>0</v>
      </c>
      <c r="AH206" s="17">
        <v>0</v>
      </c>
      <c r="AI206" s="63">
        <v>0</v>
      </c>
      <c r="AJ206" s="60">
        <v>17.987269999999999</v>
      </c>
      <c r="AK206" s="12">
        <v>2222.9119999999998</v>
      </c>
      <c r="AL206" s="61">
        <f t="shared" si="4114"/>
        <v>123582.5114094579</v>
      </c>
      <c r="AM206" s="60">
        <v>1.2699999999999999E-2</v>
      </c>
      <c r="AN206" s="12">
        <v>2.2410000000000001</v>
      </c>
      <c r="AO206" s="61">
        <f t="shared" ref="AO206" si="4199">AN206/AM206*1000</f>
        <v>176456.69291338584</v>
      </c>
      <c r="AP206" s="62">
        <v>0</v>
      </c>
      <c r="AQ206" s="17">
        <v>0</v>
      </c>
      <c r="AR206" s="63">
        <v>0</v>
      </c>
      <c r="AS206" s="60">
        <v>5.1020500000000002</v>
      </c>
      <c r="AT206" s="12">
        <v>369.74400000000003</v>
      </c>
      <c r="AU206" s="61">
        <f t="shared" si="4116"/>
        <v>72469.693554551617</v>
      </c>
      <c r="AV206" s="60">
        <v>3.6709999999999998</v>
      </c>
      <c r="AW206" s="12">
        <v>1351.6310000000001</v>
      </c>
      <c r="AX206" s="61">
        <f t="shared" si="4117"/>
        <v>368191.50095341873</v>
      </c>
      <c r="AY206" s="62">
        <v>0</v>
      </c>
      <c r="AZ206" s="17">
        <v>0</v>
      </c>
      <c r="BA206" s="63">
        <v>0</v>
      </c>
      <c r="BB206" s="62">
        <v>0</v>
      </c>
      <c r="BC206" s="17">
        <v>0</v>
      </c>
      <c r="BD206" s="63">
        <v>0</v>
      </c>
      <c r="BE206" s="60">
        <v>2.0000000000000001E-4</v>
      </c>
      <c r="BF206" s="12">
        <v>0</v>
      </c>
      <c r="BG206" s="61">
        <f t="shared" si="4195"/>
        <v>0</v>
      </c>
      <c r="BH206" s="60">
        <v>2.0000000000000001E-4</v>
      </c>
      <c r="BI206" s="12">
        <v>0</v>
      </c>
      <c r="BJ206" s="61">
        <f t="shared" si="4191"/>
        <v>0</v>
      </c>
      <c r="BK206" s="60">
        <v>21.956589999999998</v>
      </c>
      <c r="BL206" s="12">
        <v>8575.4050000000007</v>
      </c>
      <c r="BM206" s="61">
        <f t="shared" si="4118"/>
        <v>390561.78577821061</v>
      </c>
      <c r="BN206" s="62">
        <v>0</v>
      </c>
      <c r="BO206" s="17">
        <v>0</v>
      </c>
      <c r="BP206" s="63">
        <v>0</v>
      </c>
      <c r="BQ206" s="62">
        <v>0</v>
      </c>
      <c r="BR206" s="17">
        <v>0</v>
      </c>
      <c r="BS206" s="63">
        <v>0</v>
      </c>
      <c r="BT206" s="60">
        <v>66.279869999999988</v>
      </c>
      <c r="BU206" s="12">
        <v>1328.8040000000001</v>
      </c>
      <c r="BV206" s="61">
        <f t="shared" si="4119"/>
        <v>20048.379696580581</v>
      </c>
      <c r="BW206" s="60">
        <v>11.82761</v>
      </c>
      <c r="BX206" s="12">
        <v>2208.0610000000001</v>
      </c>
      <c r="BY206" s="61">
        <f t="shared" si="4176"/>
        <v>186686.99762673947</v>
      </c>
      <c r="BZ206" s="62">
        <v>0</v>
      </c>
      <c r="CA206" s="17">
        <v>0</v>
      </c>
      <c r="CB206" s="63">
        <v>0</v>
      </c>
      <c r="CC206" s="62">
        <v>0</v>
      </c>
      <c r="CD206" s="17">
        <v>0</v>
      </c>
      <c r="CE206" s="63">
        <v>0</v>
      </c>
      <c r="CF206" s="62">
        <v>0</v>
      </c>
      <c r="CG206" s="17">
        <v>0</v>
      </c>
      <c r="CH206" s="63">
        <v>0</v>
      </c>
      <c r="CI206" s="62">
        <v>0</v>
      </c>
      <c r="CJ206" s="17">
        <v>0</v>
      </c>
      <c r="CK206" s="63">
        <v>0</v>
      </c>
      <c r="CL206" s="60">
        <v>3.0000000000000001E-3</v>
      </c>
      <c r="CM206" s="12">
        <v>5.1289999999999996</v>
      </c>
      <c r="CN206" s="79">
        <f t="shared" si="4121"/>
        <v>1709666.6666666665</v>
      </c>
      <c r="CO206" s="62">
        <v>0</v>
      </c>
      <c r="CP206" s="17">
        <v>0</v>
      </c>
      <c r="CQ206" s="63">
        <v>0</v>
      </c>
      <c r="CR206" s="60">
        <v>8.1240000000000006</v>
      </c>
      <c r="CS206" s="12">
        <v>2198.973</v>
      </c>
      <c r="CT206" s="61">
        <f t="shared" si="4122"/>
        <v>270676.14475627767</v>
      </c>
      <c r="CU206" s="60">
        <v>86.835539999999995</v>
      </c>
      <c r="CV206" s="12">
        <v>3682.2570000000001</v>
      </c>
      <c r="CW206" s="61">
        <f t="shared" si="4123"/>
        <v>42404.953087180664</v>
      </c>
      <c r="CX206" s="60">
        <v>7.80497</v>
      </c>
      <c r="CY206" s="12">
        <v>71.405000000000001</v>
      </c>
      <c r="CZ206" s="61">
        <f t="shared" si="4196"/>
        <v>9148.6578423747942</v>
      </c>
      <c r="DA206" s="60">
        <v>3.4224399999999999</v>
      </c>
      <c r="DB206" s="12">
        <v>122.97199999999999</v>
      </c>
      <c r="DC206" s="61">
        <f t="shared" si="4124"/>
        <v>35931.090099461202</v>
      </c>
      <c r="DD206" s="62">
        <v>0</v>
      </c>
      <c r="DE206" s="17">
        <v>0</v>
      </c>
      <c r="DF206" s="63">
        <v>0</v>
      </c>
      <c r="DG206" s="62">
        <v>0</v>
      </c>
      <c r="DH206" s="17">
        <v>0</v>
      </c>
      <c r="DI206" s="63">
        <v>0</v>
      </c>
      <c r="DJ206" s="60">
        <v>4.7369999999999995E-2</v>
      </c>
      <c r="DK206" s="12">
        <v>471.42599999999999</v>
      </c>
      <c r="DL206" s="61">
        <f t="shared" ref="DL206:DL212" si="4200">DK206/DJ206*1000</f>
        <v>9951994.9335022178</v>
      </c>
      <c r="DM206" s="60">
        <v>4.0309999999999997</v>
      </c>
      <c r="DN206" s="12">
        <v>13.026999999999999</v>
      </c>
      <c r="DO206" s="61">
        <f t="shared" si="4177"/>
        <v>3231.7042917390227</v>
      </c>
      <c r="DP206" s="62">
        <v>0</v>
      </c>
      <c r="DQ206" s="17">
        <v>0</v>
      </c>
      <c r="DR206" s="63">
        <v>0</v>
      </c>
      <c r="DS206" s="62">
        <v>0</v>
      </c>
      <c r="DT206" s="17">
        <v>0</v>
      </c>
      <c r="DU206" s="63">
        <v>0</v>
      </c>
      <c r="DV206" s="60">
        <v>68.801720000000003</v>
      </c>
      <c r="DW206" s="12">
        <v>6347.7460000000001</v>
      </c>
      <c r="DX206" s="61">
        <f t="shared" si="4128"/>
        <v>92261.443463913398</v>
      </c>
      <c r="DY206" s="60">
        <v>0</v>
      </c>
      <c r="DZ206" s="12">
        <v>0</v>
      </c>
      <c r="EA206" s="61">
        <v>0</v>
      </c>
      <c r="EB206" s="60">
        <v>184.78426000000002</v>
      </c>
      <c r="EC206" s="12">
        <v>18149.003000000001</v>
      </c>
      <c r="ED206" s="61">
        <f t="shared" si="4129"/>
        <v>98217.256166731939</v>
      </c>
      <c r="EE206" s="60">
        <v>0</v>
      </c>
      <c r="EF206" s="12">
        <v>0</v>
      </c>
      <c r="EG206" s="61">
        <v>0</v>
      </c>
      <c r="EH206" s="60">
        <v>21.058199999999999</v>
      </c>
      <c r="EI206" s="12">
        <v>4289.8289999999997</v>
      </c>
      <c r="EJ206" s="61">
        <f t="shared" si="4131"/>
        <v>203712.99541271332</v>
      </c>
      <c r="EK206" s="60">
        <v>0</v>
      </c>
      <c r="EL206" s="12">
        <v>0</v>
      </c>
      <c r="EM206" s="61">
        <v>0</v>
      </c>
      <c r="EN206" s="60">
        <v>0</v>
      </c>
      <c r="EO206" s="12">
        <v>0</v>
      </c>
      <c r="EP206" s="61">
        <v>0</v>
      </c>
      <c r="EQ206" s="60">
        <v>0</v>
      </c>
      <c r="ER206" s="12">
        <v>0</v>
      </c>
      <c r="ES206" s="61">
        <v>0</v>
      </c>
      <c r="ET206" s="60">
        <v>0</v>
      </c>
      <c r="EU206" s="12">
        <v>0</v>
      </c>
      <c r="EV206" s="61">
        <v>0</v>
      </c>
      <c r="EW206" s="60">
        <v>9.4527999999999999</v>
      </c>
      <c r="EX206" s="12">
        <v>160.26300000000001</v>
      </c>
      <c r="EY206" s="61">
        <f t="shared" si="4132"/>
        <v>16954.024204468518</v>
      </c>
      <c r="EZ206" s="62">
        <v>0</v>
      </c>
      <c r="FA206" s="17">
        <v>0</v>
      </c>
      <c r="FB206" s="63">
        <v>0</v>
      </c>
      <c r="FC206" s="62">
        <v>0</v>
      </c>
      <c r="FD206" s="17">
        <v>0</v>
      </c>
      <c r="FE206" s="63">
        <v>0</v>
      </c>
      <c r="FF206" s="60">
        <v>62.794280000000001</v>
      </c>
      <c r="FG206" s="12">
        <v>3543.806</v>
      </c>
      <c r="FH206" s="61">
        <f t="shared" si="4134"/>
        <v>56435.172120772782</v>
      </c>
      <c r="FI206" s="62">
        <v>0</v>
      </c>
      <c r="FJ206" s="17">
        <v>0</v>
      </c>
      <c r="FK206" s="63">
        <v>0</v>
      </c>
      <c r="FL206" s="62">
        <v>0</v>
      </c>
      <c r="FM206" s="17">
        <v>0</v>
      </c>
      <c r="FN206" s="63">
        <v>0</v>
      </c>
      <c r="FO206" s="60">
        <v>62.064239999999998</v>
      </c>
      <c r="FP206" s="12">
        <v>5607.9939999999997</v>
      </c>
      <c r="FQ206" s="61">
        <f t="shared" si="4136"/>
        <v>90357.89369208421</v>
      </c>
      <c r="FR206" s="60">
        <v>6.1238599999999996</v>
      </c>
      <c r="FS206" s="12">
        <v>331.654</v>
      </c>
      <c r="FT206" s="61">
        <f t="shared" si="4137"/>
        <v>54157.671795240261</v>
      </c>
      <c r="FU206" s="60">
        <v>137.72565</v>
      </c>
      <c r="FV206" s="12">
        <v>13409.763999999999</v>
      </c>
      <c r="FW206" s="61">
        <f t="shared" si="4138"/>
        <v>97365.770283168022</v>
      </c>
      <c r="FX206" s="62">
        <v>0</v>
      </c>
      <c r="FY206" s="17">
        <v>0</v>
      </c>
      <c r="FZ206" s="63">
        <v>0</v>
      </c>
      <c r="GA206" s="60">
        <v>0.2</v>
      </c>
      <c r="GB206" s="12">
        <v>22.001999999999999</v>
      </c>
      <c r="GC206" s="61">
        <f t="shared" si="4139"/>
        <v>110009.99999999999</v>
      </c>
      <c r="GD206" s="60">
        <v>0.111</v>
      </c>
      <c r="GE206" s="12">
        <v>2.2410000000000001</v>
      </c>
      <c r="GF206" s="61">
        <f t="shared" ref="GF206" si="4201">GE206/GD206*1000</f>
        <v>20189.18918918919</v>
      </c>
      <c r="GG206" s="62">
        <v>0</v>
      </c>
      <c r="GH206" s="17">
        <v>0</v>
      </c>
      <c r="GI206" s="63">
        <v>0</v>
      </c>
      <c r="GJ206" s="60">
        <v>24.545740000000002</v>
      </c>
      <c r="GK206" s="12">
        <v>785.31</v>
      </c>
      <c r="GL206" s="61">
        <f t="shared" si="4141"/>
        <v>31993.739035775656</v>
      </c>
      <c r="GM206" s="62">
        <v>0</v>
      </c>
      <c r="GN206" s="17">
        <v>0</v>
      </c>
      <c r="GO206" s="63">
        <v>0</v>
      </c>
      <c r="GP206" s="62">
        <v>0</v>
      </c>
      <c r="GQ206" s="17">
        <v>0</v>
      </c>
      <c r="GR206" s="63">
        <v>0</v>
      </c>
      <c r="GS206" s="62">
        <v>0</v>
      </c>
      <c r="GT206" s="17">
        <v>0</v>
      </c>
      <c r="GU206" s="63">
        <v>0</v>
      </c>
      <c r="GV206" s="62">
        <v>0</v>
      </c>
      <c r="GW206" s="17">
        <v>0</v>
      </c>
      <c r="GX206" s="63">
        <v>0</v>
      </c>
      <c r="GY206" s="60">
        <v>0.2</v>
      </c>
      <c r="GZ206" s="12">
        <v>4</v>
      </c>
      <c r="HA206" s="61">
        <f t="shared" si="4142"/>
        <v>20000</v>
      </c>
      <c r="HB206" s="62">
        <v>0</v>
      </c>
      <c r="HC206" s="17">
        <v>0</v>
      </c>
      <c r="HD206" s="63">
        <v>0</v>
      </c>
      <c r="HE206" s="62">
        <v>0</v>
      </c>
      <c r="HF206" s="17">
        <v>0</v>
      </c>
      <c r="HG206" s="63">
        <v>0</v>
      </c>
      <c r="HH206" s="62">
        <v>0</v>
      </c>
      <c r="HI206" s="17">
        <v>0</v>
      </c>
      <c r="HJ206" s="63">
        <v>0</v>
      </c>
      <c r="HK206" s="62">
        <v>0</v>
      </c>
      <c r="HL206" s="17">
        <v>0</v>
      </c>
      <c r="HM206" s="63">
        <v>0</v>
      </c>
      <c r="HN206" s="62">
        <v>0</v>
      </c>
      <c r="HO206" s="17">
        <v>0</v>
      </c>
      <c r="HP206" s="63">
        <v>0</v>
      </c>
      <c r="HQ206" s="60">
        <v>25.266599999999997</v>
      </c>
      <c r="HR206" s="12">
        <v>610.95899999999995</v>
      </c>
      <c r="HS206" s="61">
        <f t="shared" si="4144"/>
        <v>24180.499156989859</v>
      </c>
      <c r="HT206" s="62">
        <v>0</v>
      </c>
      <c r="HU206" s="17">
        <v>0</v>
      </c>
      <c r="HV206" s="63">
        <v>0</v>
      </c>
      <c r="HW206" s="62">
        <v>0</v>
      </c>
      <c r="HX206" s="17">
        <v>0</v>
      </c>
      <c r="HY206" s="63">
        <v>0</v>
      </c>
      <c r="HZ206" s="62">
        <v>0</v>
      </c>
      <c r="IA206" s="17">
        <v>0</v>
      </c>
      <c r="IB206" s="63">
        <v>0</v>
      </c>
      <c r="IC206" s="62">
        <v>0</v>
      </c>
      <c r="ID206" s="17">
        <v>0</v>
      </c>
      <c r="IE206" s="63">
        <v>0</v>
      </c>
      <c r="IF206" s="60">
        <v>1.1999999999999999E-3</v>
      </c>
      <c r="IG206" s="12">
        <v>0.57499999999999996</v>
      </c>
      <c r="IH206" s="61">
        <f t="shared" si="4192"/>
        <v>479166.66666666669</v>
      </c>
      <c r="II206" s="60">
        <v>5.04E-2</v>
      </c>
      <c r="IJ206" s="12">
        <v>2.8780000000000001</v>
      </c>
      <c r="IK206" s="61">
        <f t="shared" si="4145"/>
        <v>57103.174603174608</v>
      </c>
      <c r="IL206" s="60">
        <v>1.6200000000000001E-3</v>
      </c>
      <c r="IM206" s="12">
        <v>1.5049999999999999</v>
      </c>
      <c r="IN206" s="61">
        <f t="shared" si="4186"/>
        <v>929012.34567901224</v>
      </c>
      <c r="IO206" s="62">
        <v>0</v>
      </c>
      <c r="IP206" s="17">
        <v>0</v>
      </c>
      <c r="IQ206" s="63">
        <v>0</v>
      </c>
      <c r="IR206" s="62">
        <v>0</v>
      </c>
      <c r="IS206" s="17">
        <v>0</v>
      </c>
      <c r="IT206" s="63">
        <v>0</v>
      </c>
      <c r="IU206" s="62">
        <v>0</v>
      </c>
      <c r="IV206" s="17">
        <v>0</v>
      </c>
      <c r="IW206" s="63">
        <v>0</v>
      </c>
      <c r="IX206" s="60">
        <v>108.79404</v>
      </c>
      <c r="IY206" s="12">
        <v>5493.384</v>
      </c>
      <c r="IZ206" s="61">
        <f t="shared" si="4147"/>
        <v>50493.427764976834</v>
      </c>
      <c r="JA206" s="60">
        <v>6.1793399999999998</v>
      </c>
      <c r="JB206" s="12">
        <v>1738.51</v>
      </c>
      <c r="JC206" s="61">
        <f t="shared" si="4148"/>
        <v>281342.34400437586</v>
      </c>
      <c r="JD206" s="62">
        <v>0</v>
      </c>
      <c r="JE206" s="17">
        <v>0</v>
      </c>
      <c r="JF206" s="63">
        <v>0</v>
      </c>
      <c r="JG206" s="60">
        <v>1.22566</v>
      </c>
      <c r="JH206" s="12">
        <v>5.4660000000000002</v>
      </c>
      <c r="JI206" s="61">
        <f t="shared" si="4149"/>
        <v>4459.6380725486679</v>
      </c>
      <c r="JJ206" s="62">
        <v>0</v>
      </c>
      <c r="JK206" s="17">
        <v>0</v>
      </c>
      <c r="JL206" s="63">
        <v>0</v>
      </c>
      <c r="JM206" s="60">
        <v>1</v>
      </c>
      <c r="JN206" s="12">
        <v>36.290999999999997</v>
      </c>
      <c r="JO206" s="61">
        <f t="shared" si="4151"/>
        <v>36291</v>
      </c>
      <c r="JP206" s="62">
        <v>0</v>
      </c>
      <c r="JQ206" s="17">
        <v>0</v>
      </c>
      <c r="JR206" s="63">
        <v>0</v>
      </c>
      <c r="JS206" s="62">
        <v>0</v>
      </c>
      <c r="JT206" s="17">
        <v>0</v>
      </c>
      <c r="JU206" s="63">
        <v>0</v>
      </c>
      <c r="JV206" s="62">
        <v>0</v>
      </c>
      <c r="JW206" s="17">
        <v>0</v>
      </c>
      <c r="JX206" s="63">
        <v>0</v>
      </c>
      <c r="JY206" s="62">
        <v>0</v>
      </c>
      <c r="JZ206" s="17">
        <v>0</v>
      </c>
      <c r="KA206" s="63">
        <v>0</v>
      </c>
      <c r="KB206" s="60">
        <v>4.7500000000000001E-2</v>
      </c>
      <c r="KC206" s="12">
        <v>4.1100000000000003</v>
      </c>
      <c r="KD206" s="61">
        <f t="shared" si="4152"/>
        <v>86526.31578947368</v>
      </c>
      <c r="KE206" s="60">
        <v>273.35480000000001</v>
      </c>
      <c r="KF206" s="12">
        <v>19344.463</v>
      </c>
      <c r="KG206" s="61">
        <f t="shared" si="4153"/>
        <v>70766.867821600346</v>
      </c>
      <c r="KH206" s="60">
        <v>0.48355000000000004</v>
      </c>
      <c r="KI206" s="12">
        <v>27.065999999999999</v>
      </c>
      <c r="KJ206" s="61">
        <f t="shared" si="4180"/>
        <v>55973.5291076414</v>
      </c>
      <c r="KK206" s="62">
        <v>0</v>
      </c>
      <c r="KL206" s="17">
        <v>0</v>
      </c>
      <c r="KM206" s="63">
        <v>0</v>
      </c>
      <c r="KN206" s="62">
        <v>0</v>
      </c>
      <c r="KO206" s="17">
        <v>0</v>
      </c>
      <c r="KP206" s="63">
        <v>0</v>
      </c>
      <c r="KQ206" s="60">
        <v>0.33350000000000002</v>
      </c>
      <c r="KR206" s="12">
        <v>157.82599999999999</v>
      </c>
      <c r="KS206" s="61">
        <f t="shared" si="4181"/>
        <v>473241.37931034475</v>
      </c>
      <c r="KT206" s="60">
        <v>12.17306</v>
      </c>
      <c r="KU206" s="12">
        <v>1919.0640000000001</v>
      </c>
      <c r="KV206" s="61">
        <f t="shared" si="4155"/>
        <v>157648.44665186896</v>
      </c>
      <c r="KW206" s="62">
        <v>0</v>
      </c>
      <c r="KX206" s="17">
        <v>0</v>
      </c>
      <c r="KY206" s="63">
        <v>0</v>
      </c>
      <c r="KZ206" s="62">
        <v>0</v>
      </c>
      <c r="LA206" s="17">
        <v>0</v>
      </c>
      <c r="LB206" s="63">
        <v>0</v>
      </c>
      <c r="LC206" s="62">
        <v>0</v>
      </c>
      <c r="LD206" s="17">
        <v>0</v>
      </c>
      <c r="LE206" s="63">
        <v>0</v>
      </c>
      <c r="LF206" s="62">
        <v>0</v>
      </c>
      <c r="LG206" s="17">
        <v>0</v>
      </c>
      <c r="LH206" s="63">
        <v>0</v>
      </c>
      <c r="LI206" s="62">
        <v>0</v>
      </c>
      <c r="LJ206" s="17">
        <v>0</v>
      </c>
      <c r="LK206" s="63">
        <v>0</v>
      </c>
      <c r="LL206" s="60">
        <v>1.7</v>
      </c>
      <c r="LM206" s="12">
        <v>55.033999999999999</v>
      </c>
      <c r="LN206" s="61">
        <f t="shared" si="4156"/>
        <v>32372.941176470591</v>
      </c>
      <c r="LO206" s="60">
        <v>21.6</v>
      </c>
      <c r="LP206" s="12">
        <v>509.00400000000002</v>
      </c>
      <c r="LQ206" s="61">
        <f t="shared" si="4197"/>
        <v>23564.999999999996</v>
      </c>
      <c r="LR206" s="62">
        <v>0</v>
      </c>
      <c r="LS206" s="17">
        <v>0</v>
      </c>
      <c r="LT206" s="63">
        <v>0</v>
      </c>
      <c r="LU206" s="62">
        <v>0</v>
      </c>
      <c r="LV206" s="17">
        <v>0</v>
      </c>
      <c r="LW206" s="63">
        <v>0</v>
      </c>
      <c r="LX206" s="60">
        <v>8.5383600000000008</v>
      </c>
      <c r="LY206" s="12">
        <v>753.96799999999996</v>
      </c>
      <c r="LZ206" s="61">
        <f t="shared" si="4157"/>
        <v>88303.608655526346</v>
      </c>
      <c r="MA206" s="60">
        <v>5.0000000000000001E-4</v>
      </c>
      <c r="MB206" s="12">
        <v>1.4999999999999999E-2</v>
      </c>
      <c r="MC206" s="61">
        <f t="shared" si="4158"/>
        <v>30000</v>
      </c>
      <c r="MD206" s="62">
        <v>0</v>
      </c>
      <c r="ME206" s="17">
        <v>0</v>
      </c>
      <c r="MF206" s="63">
        <v>0</v>
      </c>
      <c r="MG206" s="62">
        <v>0</v>
      </c>
      <c r="MH206" s="17">
        <v>0</v>
      </c>
      <c r="MI206" s="63">
        <v>0</v>
      </c>
      <c r="MJ206" s="60">
        <v>6.0532399999999997</v>
      </c>
      <c r="MK206" s="12">
        <v>1337.972</v>
      </c>
      <c r="ML206" s="61">
        <f t="shared" si="4160"/>
        <v>221034.02475368563</v>
      </c>
      <c r="MM206" s="60">
        <v>16.857490000000002</v>
      </c>
      <c r="MN206" s="12">
        <v>4855.5649999999996</v>
      </c>
      <c r="MO206" s="61">
        <f t="shared" si="4161"/>
        <v>288036.05993537587</v>
      </c>
      <c r="MP206" s="62">
        <v>0</v>
      </c>
      <c r="MQ206" s="17">
        <v>0</v>
      </c>
      <c r="MR206" s="63">
        <v>0</v>
      </c>
      <c r="MS206" s="60">
        <v>0.70011999999999996</v>
      </c>
      <c r="MT206" s="12">
        <v>5.7009999999999996</v>
      </c>
      <c r="MU206" s="61">
        <f t="shared" si="4162"/>
        <v>8142.8897903216593</v>
      </c>
      <c r="MV206" s="62">
        <v>0</v>
      </c>
      <c r="MW206" s="17">
        <v>0</v>
      </c>
      <c r="MX206" s="63">
        <v>0</v>
      </c>
      <c r="MY206" s="60">
        <v>30.12509</v>
      </c>
      <c r="MZ206" s="12">
        <v>472.71899999999999</v>
      </c>
      <c r="NA206" s="61">
        <f t="shared" si="4163"/>
        <v>15691.87013217222</v>
      </c>
      <c r="NB206" s="62">
        <v>0</v>
      </c>
      <c r="NC206" s="17">
        <v>0</v>
      </c>
      <c r="ND206" s="63">
        <v>0</v>
      </c>
      <c r="NE206" s="62">
        <v>0</v>
      </c>
      <c r="NF206" s="17">
        <v>0</v>
      </c>
      <c r="NG206" s="63">
        <v>0</v>
      </c>
      <c r="NH206" s="62">
        <v>0</v>
      </c>
      <c r="NI206" s="17">
        <v>0</v>
      </c>
      <c r="NJ206" s="63">
        <v>0</v>
      </c>
      <c r="NK206" s="60">
        <v>0.437</v>
      </c>
      <c r="NL206" s="12">
        <v>116.512</v>
      </c>
      <c r="NM206" s="61">
        <f t="shared" si="4164"/>
        <v>266617.84897025174</v>
      </c>
      <c r="NN206" s="62">
        <v>0</v>
      </c>
      <c r="NO206" s="17">
        <v>0</v>
      </c>
      <c r="NP206" s="63">
        <v>0</v>
      </c>
      <c r="NQ206" s="62">
        <v>0</v>
      </c>
      <c r="NR206" s="17">
        <v>0</v>
      </c>
      <c r="NS206" s="63">
        <v>0</v>
      </c>
      <c r="NT206" s="60">
        <v>4.4573</v>
      </c>
      <c r="NU206" s="12">
        <v>359.44200000000001</v>
      </c>
      <c r="NV206" s="61">
        <f t="shared" si="4166"/>
        <v>80641.195342471896</v>
      </c>
      <c r="NW206" s="60">
        <v>228.43362999999999</v>
      </c>
      <c r="NX206" s="12">
        <v>16487.385999999999</v>
      </c>
      <c r="NY206" s="61">
        <f t="shared" si="4167"/>
        <v>72175.826300181798</v>
      </c>
      <c r="NZ206" s="60">
        <v>12146.238509999999</v>
      </c>
      <c r="OA206" s="12">
        <v>36287.078000000001</v>
      </c>
      <c r="OB206" s="61">
        <f t="shared" si="4168"/>
        <v>2987.5156798645808</v>
      </c>
      <c r="OC206" s="62">
        <v>0</v>
      </c>
      <c r="OD206" s="17">
        <v>0</v>
      </c>
      <c r="OE206" s="63">
        <v>0</v>
      </c>
      <c r="OF206" s="72">
        <v>0.47199999999999998</v>
      </c>
      <c r="OG206" s="23">
        <v>5.01</v>
      </c>
      <c r="OH206" s="61">
        <f t="shared" si="4169"/>
        <v>10614.406779661018</v>
      </c>
      <c r="OI206" s="62">
        <v>0</v>
      </c>
      <c r="OJ206" s="17">
        <v>0</v>
      </c>
      <c r="OK206" s="63">
        <v>0</v>
      </c>
      <c r="OL206" s="62">
        <v>0</v>
      </c>
      <c r="OM206" s="17">
        <v>0</v>
      </c>
      <c r="ON206" s="63">
        <v>0</v>
      </c>
      <c r="OO206" s="62">
        <v>0</v>
      </c>
      <c r="OP206" s="17">
        <v>0</v>
      </c>
      <c r="OQ206" s="63">
        <v>0</v>
      </c>
      <c r="OR206" s="60">
        <v>22.351050000000001</v>
      </c>
      <c r="OS206" s="12">
        <v>3943.067</v>
      </c>
      <c r="OT206" s="61">
        <f t="shared" si="4170"/>
        <v>176415.29145163202</v>
      </c>
      <c r="OU206" s="60">
        <v>6.0600000000000001E-2</v>
      </c>
      <c r="OV206" s="12">
        <v>140.06100000000001</v>
      </c>
      <c r="OW206" s="61">
        <f t="shared" si="4171"/>
        <v>2311237.6237623761</v>
      </c>
      <c r="OX206" s="62">
        <v>0</v>
      </c>
      <c r="OY206" s="17">
        <v>0</v>
      </c>
      <c r="OZ206" s="63">
        <v>0</v>
      </c>
      <c r="PA206" s="13">
        <f t="shared" si="4172"/>
        <v>13738.800389999999</v>
      </c>
      <c r="PB206" s="78">
        <f t="shared" si="4173"/>
        <v>170948.23699999999</v>
      </c>
      <c r="PC206" s="6"/>
      <c r="PD206" s="9"/>
      <c r="PE206" s="6"/>
      <c r="PF206" s="6"/>
      <c r="PG206" s="6"/>
      <c r="PH206" s="9"/>
      <c r="PI206" s="6"/>
      <c r="PJ206" s="6"/>
      <c r="PK206" s="6"/>
      <c r="PL206" s="9"/>
      <c r="PM206" s="6"/>
      <c r="PN206" s="6"/>
      <c r="PO206" s="6"/>
      <c r="PP206" s="9"/>
      <c r="PQ206" s="6"/>
      <c r="PR206" s="6"/>
      <c r="PS206" s="6"/>
      <c r="PT206" s="9"/>
      <c r="PU206" s="6"/>
      <c r="PV206" s="6"/>
      <c r="PW206" s="6"/>
      <c r="PX206" s="9"/>
      <c r="PY206" s="6"/>
      <c r="PZ206" s="6"/>
      <c r="QA206" s="6"/>
      <c r="QB206" s="9"/>
      <c r="QC206" s="6"/>
      <c r="QD206" s="6"/>
      <c r="QE206" s="6"/>
      <c r="QF206" s="2"/>
      <c r="QG206" s="1"/>
      <c r="QH206" s="1"/>
      <c r="QI206" s="1"/>
      <c r="QJ206" s="2"/>
      <c r="QK206" s="1"/>
      <c r="QL206" s="1"/>
      <c r="QM206" s="1"/>
      <c r="QN206" s="2"/>
      <c r="QO206" s="1"/>
      <c r="QP206" s="1"/>
      <c r="QQ206" s="1"/>
    </row>
    <row r="207" spans="1:534" x14ac:dyDescent="0.25">
      <c r="A207" s="46">
        <v>2019</v>
      </c>
      <c r="B207" s="47" t="s">
        <v>11</v>
      </c>
      <c r="C207" s="62">
        <v>0</v>
      </c>
      <c r="D207" s="17">
        <v>0</v>
      </c>
      <c r="E207" s="63">
        <v>0</v>
      </c>
      <c r="F207" s="62">
        <v>0</v>
      </c>
      <c r="G207" s="17">
        <v>0</v>
      </c>
      <c r="H207" s="63">
        <v>0</v>
      </c>
      <c r="I207" s="60">
        <v>2.4E-2</v>
      </c>
      <c r="J207" s="12">
        <v>0.34</v>
      </c>
      <c r="K207" s="61">
        <f t="shared" si="4174"/>
        <v>14166.666666666668</v>
      </c>
      <c r="L207" s="62">
        <v>0</v>
      </c>
      <c r="M207" s="17">
        <v>0</v>
      </c>
      <c r="N207" s="63">
        <v>0</v>
      </c>
      <c r="O207" s="62">
        <v>0</v>
      </c>
      <c r="P207" s="17">
        <v>0</v>
      </c>
      <c r="Q207" s="63">
        <v>0</v>
      </c>
      <c r="R207" s="62">
        <v>0</v>
      </c>
      <c r="S207" s="17">
        <v>0</v>
      </c>
      <c r="T207" s="63">
        <v>0</v>
      </c>
      <c r="U207" s="60">
        <v>0.19794999999999999</v>
      </c>
      <c r="V207" s="12">
        <v>62.902999999999999</v>
      </c>
      <c r="W207" s="61">
        <f t="shared" si="4111"/>
        <v>317772.16468805255</v>
      </c>
      <c r="X207" s="60">
        <v>19.145790000000002</v>
      </c>
      <c r="Y207" s="12">
        <v>966.01</v>
      </c>
      <c r="Z207" s="61">
        <f t="shared" si="4112"/>
        <v>50455.478724043249</v>
      </c>
      <c r="AA207" s="62">
        <v>0</v>
      </c>
      <c r="AB207" s="17">
        <v>0</v>
      </c>
      <c r="AC207" s="63">
        <v>0</v>
      </c>
      <c r="AD207" s="62">
        <v>0</v>
      </c>
      <c r="AE207" s="17">
        <v>0</v>
      </c>
      <c r="AF207" s="63">
        <v>0</v>
      </c>
      <c r="AG207" s="62">
        <v>0</v>
      </c>
      <c r="AH207" s="17">
        <v>0</v>
      </c>
      <c r="AI207" s="63">
        <v>0</v>
      </c>
      <c r="AJ207" s="60">
        <v>168.38676000000001</v>
      </c>
      <c r="AK207" s="12">
        <v>3850.5610000000001</v>
      </c>
      <c r="AL207" s="61">
        <f t="shared" si="4114"/>
        <v>22867.362018248939</v>
      </c>
      <c r="AM207" s="62">
        <v>0</v>
      </c>
      <c r="AN207" s="17">
        <v>0</v>
      </c>
      <c r="AO207" s="63">
        <v>0</v>
      </c>
      <c r="AP207" s="60">
        <v>1.1279999999999999</v>
      </c>
      <c r="AQ207" s="12">
        <v>14.573</v>
      </c>
      <c r="AR207" s="61">
        <f t="shared" si="4115"/>
        <v>12919.326241134753</v>
      </c>
      <c r="AS207" s="60">
        <v>0.9</v>
      </c>
      <c r="AT207" s="12">
        <v>58.256</v>
      </c>
      <c r="AU207" s="61">
        <f t="shared" si="4116"/>
        <v>64728.888888888891</v>
      </c>
      <c r="AV207" s="60">
        <v>0.18643999999999999</v>
      </c>
      <c r="AW207" s="12">
        <v>60.423999999999999</v>
      </c>
      <c r="AX207" s="61">
        <f t="shared" si="4117"/>
        <v>324093.54215833516</v>
      </c>
      <c r="AY207" s="62">
        <v>0</v>
      </c>
      <c r="AZ207" s="17">
        <v>0</v>
      </c>
      <c r="BA207" s="63">
        <v>0</v>
      </c>
      <c r="BB207" s="62">
        <v>0</v>
      </c>
      <c r="BC207" s="17">
        <v>0</v>
      </c>
      <c r="BD207" s="63">
        <v>0</v>
      </c>
      <c r="BE207" s="60">
        <v>2.0000000000000001E-4</v>
      </c>
      <c r="BF207" s="12">
        <v>0</v>
      </c>
      <c r="BG207" s="61">
        <f t="shared" si="4195"/>
        <v>0</v>
      </c>
      <c r="BH207" s="60">
        <v>2.0000000000000001E-4</v>
      </c>
      <c r="BI207" s="12">
        <v>0</v>
      </c>
      <c r="BJ207" s="61">
        <f t="shared" si="4191"/>
        <v>0</v>
      </c>
      <c r="BK207" s="60">
        <v>27.62659</v>
      </c>
      <c r="BL207" s="12">
        <v>8968.4560000000001</v>
      </c>
      <c r="BM207" s="61">
        <f t="shared" si="4118"/>
        <v>324631.30628861539</v>
      </c>
      <c r="BN207" s="62">
        <v>0</v>
      </c>
      <c r="BO207" s="17">
        <v>0</v>
      </c>
      <c r="BP207" s="63">
        <v>0</v>
      </c>
      <c r="BQ207" s="62">
        <v>0</v>
      </c>
      <c r="BR207" s="17">
        <v>0</v>
      </c>
      <c r="BS207" s="63">
        <v>0</v>
      </c>
      <c r="BT207" s="60">
        <v>121.62145</v>
      </c>
      <c r="BU207" s="12">
        <v>6899.6930000000002</v>
      </c>
      <c r="BV207" s="61">
        <f t="shared" si="4119"/>
        <v>56730.889164699154</v>
      </c>
      <c r="BW207" s="60">
        <v>4.85921</v>
      </c>
      <c r="BX207" s="12">
        <v>922.57399999999996</v>
      </c>
      <c r="BY207" s="61">
        <f t="shared" si="4176"/>
        <v>189860.90331555952</v>
      </c>
      <c r="BZ207" s="62">
        <v>0</v>
      </c>
      <c r="CA207" s="17">
        <v>0</v>
      </c>
      <c r="CB207" s="63">
        <v>0</v>
      </c>
      <c r="CC207" s="62">
        <v>0</v>
      </c>
      <c r="CD207" s="17">
        <v>0</v>
      </c>
      <c r="CE207" s="63">
        <v>0</v>
      </c>
      <c r="CF207" s="62">
        <v>0</v>
      </c>
      <c r="CG207" s="17">
        <v>0</v>
      </c>
      <c r="CH207" s="63">
        <v>0</v>
      </c>
      <c r="CI207" s="62">
        <v>0</v>
      </c>
      <c r="CJ207" s="17">
        <v>0</v>
      </c>
      <c r="CK207" s="63">
        <v>0</v>
      </c>
      <c r="CL207" s="62">
        <v>0</v>
      </c>
      <c r="CM207" s="17">
        <v>0</v>
      </c>
      <c r="CN207" s="63">
        <v>0</v>
      </c>
      <c r="CO207" s="62">
        <v>0</v>
      </c>
      <c r="CP207" s="17">
        <v>0</v>
      </c>
      <c r="CQ207" s="63">
        <v>0</v>
      </c>
      <c r="CR207" s="60">
        <v>16.181999999999999</v>
      </c>
      <c r="CS207" s="12">
        <v>4342.4880000000003</v>
      </c>
      <c r="CT207" s="61">
        <f t="shared" si="4122"/>
        <v>268352.98479792371</v>
      </c>
      <c r="CU207" s="60">
        <v>80.663399999999996</v>
      </c>
      <c r="CV207" s="12">
        <v>7223.808</v>
      </c>
      <c r="CW207" s="61">
        <f t="shared" si="4123"/>
        <v>89554.965449014067</v>
      </c>
      <c r="CX207" s="62">
        <v>0</v>
      </c>
      <c r="CY207" s="17">
        <v>0</v>
      </c>
      <c r="CZ207" s="63">
        <v>0</v>
      </c>
      <c r="DA207" s="60">
        <v>4.5792000000000002</v>
      </c>
      <c r="DB207" s="12">
        <v>190.947</v>
      </c>
      <c r="DC207" s="61">
        <f t="shared" si="4124"/>
        <v>41698.768343815515</v>
      </c>
      <c r="DD207" s="62">
        <v>0</v>
      </c>
      <c r="DE207" s="17">
        <v>0</v>
      </c>
      <c r="DF207" s="63">
        <v>0</v>
      </c>
      <c r="DG207" s="62">
        <v>0</v>
      </c>
      <c r="DH207" s="17">
        <v>0</v>
      </c>
      <c r="DI207" s="63">
        <v>0</v>
      </c>
      <c r="DJ207" s="60">
        <v>7.3480000000000004E-2</v>
      </c>
      <c r="DK207" s="12">
        <v>2185.056</v>
      </c>
      <c r="DL207" s="61">
        <f t="shared" si="4200"/>
        <v>29736744.692433313</v>
      </c>
      <c r="DM207" s="60">
        <v>4.4800000000000004</v>
      </c>
      <c r="DN207" s="12">
        <v>7.5220000000000002</v>
      </c>
      <c r="DO207" s="61">
        <f t="shared" si="4177"/>
        <v>1679.0178571428571</v>
      </c>
      <c r="DP207" s="62">
        <v>0</v>
      </c>
      <c r="DQ207" s="17">
        <v>0</v>
      </c>
      <c r="DR207" s="63">
        <v>0</v>
      </c>
      <c r="DS207" s="62">
        <v>0</v>
      </c>
      <c r="DT207" s="17">
        <v>0</v>
      </c>
      <c r="DU207" s="63">
        <v>0</v>
      </c>
      <c r="DV207" s="60">
        <v>39.525030000000001</v>
      </c>
      <c r="DW207" s="12">
        <v>6746.6149999999998</v>
      </c>
      <c r="DX207" s="61">
        <f t="shared" si="4128"/>
        <v>170692.21705840575</v>
      </c>
      <c r="DY207" s="60">
        <v>0</v>
      </c>
      <c r="DZ207" s="12">
        <v>0</v>
      </c>
      <c r="EA207" s="61">
        <v>0</v>
      </c>
      <c r="EB207" s="60">
        <v>154.18302</v>
      </c>
      <c r="EC207" s="12">
        <v>13444.906999999999</v>
      </c>
      <c r="ED207" s="61">
        <f t="shared" si="4129"/>
        <v>87200.957667063456</v>
      </c>
      <c r="EE207" s="60">
        <v>1.482E-2</v>
      </c>
      <c r="EF207" s="12">
        <v>3.5999999999999997E-2</v>
      </c>
      <c r="EG207" s="61">
        <f t="shared" si="4130"/>
        <v>2429.1497975708498</v>
      </c>
      <c r="EH207" s="60">
        <v>5.5573100000000002</v>
      </c>
      <c r="EI207" s="12">
        <v>200.202</v>
      </c>
      <c r="EJ207" s="61">
        <f t="shared" si="4131"/>
        <v>36024.983310270611</v>
      </c>
      <c r="EK207" s="60">
        <v>0</v>
      </c>
      <c r="EL207" s="12">
        <v>0</v>
      </c>
      <c r="EM207" s="61">
        <v>0</v>
      </c>
      <c r="EN207" s="60">
        <v>0</v>
      </c>
      <c r="EO207" s="12">
        <v>0</v>
      </c>
      <c r="EP207" s="61">
        <v>0</v>
      </c>
      <c r="EQ207" s="60">
        <v>0</v>
      </c>
      <c r="ER207" s="12">
        <v>0</v>
      </c>
      <c r="ES207" s="61">
        <v>0</v>
      </c>
      <c r="ET207" s="60">
        <v>0</v>
      </c>
      <c r="EU207" s="12">
        <v>0</v>
      </c>
      <c r="EV207" s="61">
        <v>0</v>
      </c>
      <c r="EW207" s="60">
        <v>2.9700000000000001E-2</v>
      </c>
      <c r="EX207" s="12">
        <v>63.360999999999997</v>
      </c>
      <c r="EY207" s="61">
        <f t="shared" si="4132"/>
        <v>2133367.0033670031</v>
      </c>
      <c r="EZ207" s="62">
        <v>0</v>
      </c>
      <c r="FA207" s="17">
        <v>0</v>
      </c>
      <c r="FB207" s="63">
        <v>0</v>
      </c>
      <c r="FC207" s="60">
        <v>1E-3</v>
      </c>
      <c r="FD207" s="12">
        <v>0.58899999999999997</v>
      </c>
      <c r="FE207" s="61">
        <f t="shared" ref="FE207" si="4202">FD207/FC207*1000</f>
        <v>589000</v>
      </c>
      <c r="FF207" s="60">
        <v>32.23563</v>
      </c>
      <c r="FG207" s="12">
        <v>3812.0079999999998</v>
      </c>
      <c r="FH207" s="61">
        <f t="shared" si="4134"/>
        <v>118254.49045047359</v>
      </c>
      <c r="FI207" s="62">
        <v>0</v>
      </c>
      <c r="FJ207" s="17">
        <v>0</v>
      </c>
      <c r="FK207" s="63">
        <v>0</v>
      </c>
      <c r="FL207" s="60">
        <v>1.272E-2</v>
      </c>
      <c r="FM207" s="12">
        <v>2.7879999999999998</v>
      </c>
      <c r="FN207" s="61">
        <f t="shared" ref="FN207" si="4203">FM207/FL207*1000</f>
        <v>219182.3899371069</v>
      </c>
      <c r="FO207" s="60">
        <v>25.514650000000003</v>
      </c>
      <c r="FP207" s="12">
        <v>4163.625</v>
      </c>
      <c r="FQ207" s="61">
        <f t="shared" si="4136"/>
        <v>163185.66000317462</v>
      </c>
      <c r="FR207" s="60">
        <v>19.7379</v>
      </c>
      <c r="FS207" s="12">
        <v>2937.6019999999999</v>
      </c>
      <c r="FT207" s="61">
        <f t="shared" si="4137"/>
        <v>148830.524017246</v>
      </c>
      <c r="FU207" s="60">
        <v>369.24352000000005</v>
      </c>
      <c r="FV207" s="12">
        <v>21832.809000000001</v>
      </c>
      <c r="FW207" s="61">
        <f t="shared" si="4138"/>
        <v>59128.48247140531</v>
      </c>
      <c r="FX207" s="62">
        <v>0</v>
      </c>
      <c r="FY207" s="17">
        <v>0</v>
      </c>
      <c r="FZ207" s="63">
        <v>0</v>
      </c>
      <c r="GA207" s="60">
        <v>5.6089099999999998</v>
      </c>
      <c r="GB207" s="12">
        <v>1064.9010000000001</v>
      </c>
      <c r="GC207" s="61">
        <f t="shared" si="4139"/>
        <v>189858.81392284777</v>
      </c>
      <c r="GD207" s="62">
        <v>0</v>
      </c>
      <c r="GE207" s="17">
        <v>0</v>
      </c>
      <c r="GF207" s="63">
        <v>0</v>
      </c>
      <c r="GG207" s="62">
        <v>0</v>
      </c>
      <c r="GH207" s="17">
        <v>0</v>
      </c>
      <c r="GI207" s="63">
        <v>0</v>
      </c>
      <c r="GJ207" s="60">
        <v>11.93465</v>
      </c>
      <c r="GK207" s="12">
        <v>340.21899999999999</v>
      </c>
      <c r="GL207" s="61">
        <f t="shared" si="4141"/>
        <v>28506.826760734501</v>
      </c>
      <c r="GM207" s="62">
        <v>0</v>
      </c>
      <c r="GN207" s="17">
        <v>0</v>
      </c>
      <c r="GO207" s="63">
        <v>0</v>
      </c>
      <c r="GP207" s="62">
        <v>0</v>
      </c>
      <c r="GQ207" s="17">
        <v>0</v>
      </c>
      <c r="GR207" s="63">
        <v>0</v>
      </c>
      <c r="GS207" s="62">
        <v>0</v>
      </c>
      <c r="GT207" s="17">
        <v>0</v>
      </c>
      <c r="GU207" s="63">
        <v>0</v>
      </c>
      <c r="GV207" s="62">
        <v>0</v>
      </c>
      <c r="GW207" s="17">
        <v>0</v>
      </c>
      <c r="GX207" s="63">
        <v>0</v>
      </c>
      <c r="GY207" s="62">
        <v>0</v>
      </c>
      <c r="GZ207" s="17">
        <v>0</v>
      </c>
      <c r="HA207" s="63">
        <v>0</v>
      </c>
      <c r="HB207" s="62">
        <v>0</v>
      </c>
      <c r="HC207" s="17">
        <v>0</v>
      </c>
      <c r="HD207" s="63">
        <v>0</v>
      </c>
      <c r="HE207" s="60">
        <v>1E-3</v>
      </c>
      <c r="HF207" s="12">
        <v>1.2090000000000001</v>
      </c>
      <c r="HG207" s="61">
        <f t="shared" ref="HG207:HG212" si="4204">HF207/HE207*1000</f>
        <v>1209000</v>
      </c>
      <c r="HH207" s="62">
        <v>0</v>
      </c>
      <c r="HI207" s="17">
        <v>0</v>
      </c>
      <c r="HJ207" s="63">
        <v>0</v>
      </c>
      <c r="HK207" s="60">
        <v>5.6000000000000001E-2</v>
      </c>
      <c r="HL207" s="12">
        <v>33.003999999999998</v>
      </c>
      <c r="HM207" s="61">
        <f t="shared" si="4179"/>
        <v>589357.14285714272</v>
      </c>
      <c r="HN207" s="60">
        <v>4.0719999999999999E-2</v>
      </c>
      <c r="HO207" s="12">
        <v>2.5209999999999999</v>
      </c>
      <c r="HP207" s="61">
        <f t="shared" ref="HP207:HP210" si="4205">HO207/HN207*1000</f>
        <v>61910.609037328097</v>
      </c>
      <c r="HQ207" s="60">
        <v>0.72675000000000001</v>
      </c>
      <c r="HR207" s="12">
        <v>76.045000000000002</v>
      </c>
      <c r="HS207" s="61">
        <f t="shared" si="4144"/>
        <v>104637.08290333678</v>
      </c>
      <c r="HT207" s="62">
        <v>0</v>
      </c>
      <c r="HU207" s="17">
        <v>0</v>
      </c>
      <c r="HV207" s="63">
        <v>0</v>
      </c>
      <c r="HW207" s="62">
        <v>0</v>
      </c>
      <c r="HX207" s="17">
        <v>0</v>
      </c>
      <c r="HY207" s="63">
        <v>0</v>
      </c>
      <c r="HZ207" s="62">
        <v>0</v>
      </c>
      <c r="IA207" s="17">
        <v>0</v>
      </c>
      <c r="IB207" s="63">
        <v>0</v>
      </c>
      <c r="IC207" s="62">
        <v>0</v>
      </c>
      <c r="ID207" s="17">
        <v>0</v>
      </c>
      <c r="IE207" s="63">
        <v>0</v>
      </c>
      <c r="IF207" s="62">
        <v>0</v>
      </c>
      <c r="IG207" s="17">
        <v>0</v>
      </c>
      <c r="IH207" s="63">
        <v>0</v>
      </c>
      <c r="II207" s="62">
        <v>0</v>
      </c>
      <c r="IJ207" s="17">
        <v>0</v>
      </c>
      <c r="IK207" s="63">
        <v>0</v>
      </c>
      <c r="IL207" s="62">
        <v>0</v>
      </c>
      <c r="IM207" s="17">
        <v>0</v>
      </c>
      <c r="IN207" s="63">
        <v>0</v>
      </c>
      <c r="IO207" s="62">
        <v>0</v>
      </c>
      <c r="IP207" s="17">
        <v>0</v>
      </c>
      <c r="IQ207" s="63">
        <v>0</v>
      </c>
      <c r="IR207" s="62">
        <v>0</v>
      </c>
      <c r="IS207" s="17">
        <v>0</v>
      </c>
      <c r="IT207" s="63">
        <v>0</v>
      </c>
      <c r="IU207" s="62">
        <v>0</v>
      </c>
      <c r="IV207" s="17">
        <v>0</v>
      </c>
      <c r="IW207" s="63">
        <v>0</v>
      </c>
      <c r="IX207" s="60">
        <v>127.49877000000001</v>
      </c>
      <c r="IY207" s="12">
        <v>4910.415</v>
      </c>
      <c r="IZ207" s="61">
        <f t="shared" si="4147"/>
        <v>38513.430364857632</v>
      </c>
      <c r="JA207" s="60">
        <v>2.1535700000000002</v>
      </c>
      <c r="JB207" s="12">
        <v>1212.4359999999999</v>
      </c>
      <c r="JC207" s="61">
        <f t="shared" si="4148"/>
        <v>562988.89750507288</v>
      </c>
      <c r="JD207" s="62">
        <v>0</v>
      </c>
      <c r="JE207" s="17">
        <v>0</v>
      </c>
      <c r="JF207" s="63">
        <v>0</v>
      </c>
      <c r="JG207" s="60">
        <v>2.2748600000000003</v>
      </c>
      <c r="JH207" s="12">
        <v>8.4990000000000006</v>
      </c>
      <c r="JI207" s="61">
        <f t="shared" si="4149"/>
        <v>3736.0540868449043</v>
      </c>
      <c r="JJ207" s="60">
        <v>0.90449999999999997</v>
      </c>
      <c r="JK207" s="12">
        <v>203.82</v>
      </c>
      <c r="JL207" s="61">
        <f t="shared" si="4150"/>
        <v>225339.96683250414</v>
      </c>
      <c r="JM207" s="62">
        <v>0</v>
      </c>
      <c r="JN207" s="17">
        <v>0</v>
      </c>
      <c r="JO207" s="63">
        <v>0</v>
      </c>
      <c r="JP207" s="62">
        <v>0</v>
      </c>
      <c r="JQ207" s="17">
        <v>0</v>
      </c>
      <c r="JR207" s="63">
        <v>0</v>
      </c>
      <c r="JS207" s="62">
        <v>0</v>
      </c>
      <c r="JT207" s="17">
        <v>0</v>
      </c>
      <c r="JU207" s="63">
        <v>0</v>
      </c>
      <c r="JV207" s="62">
        <v>0</v>
      </c>
      <c r="JW207" s="17">
        <v>0</v>
      </c>
      <c r="JX207" s="63">
        <v>0</v>
      </c>
      <c r="JY207" s="62">
        <v>0</v>
      </c>
      <c r="JZ207" s="17">
        <v>0</v>
      </c>
      <c r="KA207" s="63">
        <v>0</v>
      </c>
      <c r="KB207" s="60">
        <v>0.36719999999999997</v>
      </c>
      <c r="KC207" s="12">
        <v>27.177</v>
      </c>
      <c r="KD207" s="61">
        <f t="shared" si="4152"/>
        <v>74011.437908496737</v>
      </c>
      <c r="KE207" s="60">
        <v>573.6271999999999</v>
      </c>
      <c r="KF207" s="12">
        <v>26999.616000000002</v>
      </c>
      <c r="KG207" s="61">
        <f t="shared" si="4153"/>
        <v>47068.228284851219</v>
      </c>
      <c r="KH207" s="60">
        <v>5.1425200000000002</v>
      </c>
      <c r="KI207" s="12">
        <v>119.86</v>
      </c>
      <c r="KJ207" s="61">
        <f t="shared" si="4180"/>
        <v>23307.639056338136</v>
      </c>
      <c r="KK207" s="62">
        <v>0</v>
      </c>
      <c r="KL207" s="17">
        <v>0</v>
      </c>
      <c r="KM207" s="63">
        <v>0</v>
      </c>
      <c r="KN207" s="62">
        <v>0</v>
      </c>
      <c r="KO207" s="17">
        <v>0</v>
      </c>
      <c r="KP207" s="63">
        <v>0</v>
      </c>
      <c r="KQ207" s="60">
        <v>3.1019999999999999E-2</v>
      </c>
      <c r="KR207" s="12">
        <v>14.537000000000001</v>
      </c>
      <c r="KS207" s="61">
        <f t="shared" si="4181"/>
        <v>468633.13990973571</v>
      </c>
      <c r="KT207" s="62">
        <v>0</v>
      </c>
      <c r="KU207" s="17">
        <v>0</v>
      </c>
      <c r="KV207" s="63">
        <v>0</v>
      </c>
      <c r="KW207" s="62">
        <v>0</v>
      </c>
      <c r="KX207" s="17">
        <v>0</v>
      </c>
      <c r="KY207" s="63">
        <v>0</v>
      </c>
      <c r="KZ207" s="62">
        <v>0</v>
      </c>
      <c r="LA207" s="17">
        <v>0</v>
      </c>
      <c r="LB207" s="63">
        <v>0</v>
      </c>
      <c r="LC207" s="62">
        <v>0</v>
      </c>
      <c r="LD207" s="17">
        <v>0</v>
      </c>
      <c r="LE207" s="63">
        <v>0</v>
      </c>
      <c r="LF207" s="62">
        <v>0</v>
      </c>
      <c r="LG207" s="17">
        <v>0</v>
      </c>
      <c r="LH207" s="63">
        <v>0</v>
      </c>
      <c r="LI207" s="62">
        <v>0</v>
      </c>
      <c r="LJ207" s="17">
        <v>0</v>
      </c>
      <c r="LK207" s="63">
        <v>0</v>
      </c>
      <c r="LL207" s="60">
        <v>0.874</v>
      </c>
      <c r="LM207" s="12">
        <v>36.601999999999997</v>
      </c>
      <c r="LN207" s="61">
        <f t="shared" si="4156"/>
        <v>41878.718535469103</v>
      </c>
      <c r="LO207" s="62">
        <v>0</v>
      </c>
      <c r="LP207" s="17">
        <v>0</v>
      </c>
      <c r="LQ207" s="63">
        <v>0</v>
      </c>
      <c r="LR207" s="62">
        <v>0</v>
      </c>
      <c r="LS207" s="17">
        <v>0</v>
      </c>
      <c r="LT207" s="63">
        <v>0</v>
      </c>
      <c r="LU207" s="60">
        <v>3.3999999999999998E-3</v>
      </c>
      <c r="LV207" s="12">
        <v>1.7729999999999999</v>
      </c>
      <c r="LW207" s="61">
        <f t="shared" si="4182"/>
        <v>521470.58823529416</v>
      </c>
      <c r="LX207" s="60">
        <v>25.14893</v>
      </c>
      <c r="LY207" s="12">
        <v>1026.6030000000001</v>
      </c>
      <c r="LZ207" s="61">
        <f t="shared" si="4157"/>
        <v>40820.941487371434</v>
      </c>
      <c r="MA207" s="60">
        <v>8.9999999999999993E-3</v>
      </c>
      <c r="MB207" s="12">
        <v>4.891</v>
      </c>
      <c r="MC207" s="61">
        <f t="shared" si="4158"/>
        <v>543444.4444444445</v>
      </c>
      <c r="MD207" s="62">
        <v>0</v>
      </c>
      <c r="ME207" s="17">
        <v>0</v>
      </c>
      <c r="MF207" s="63">
        <v>0</v>
      </c>
      <c r="MG207" s="62">
        <v>0</v>
      </c>
      <c r="MH207" s="17">
        <v>0</v>
      </c>
      <c r="MI207" s="63">
        <v>0</v>
      </c>
      <c r="MJ207" s="60">
        <v>7.7570100000000002</v>
      </c>
      <c r="MK207" s="12">
        <v>5710.6310000000003</v>
      </c>
      <c r="ML207" s="61">
        <f t="shared" si="4160"/>
        <v>736189.71742978296</v>
      </c>
      <c r="MM207" s="60">
        <v>15.01183</v>
      </c>
      <c r="MN207" s="12">
        <v>1299.7629999999999</v>
      </c>
      <c r="MO207" s="61">
        <f t="shared" si="4161"/>
        <v>86582.581870431517</v>
      </c>
      <c r="MP207" s="62">
        <v>0</v>
      </c>
      <c r="MQ207" s="17">
        <v>0</v>
      </c>
      <c r="MR207" s="63">
        <v>0</v>
      </c>
      <c r="MS207" s="60">
        <v>19.786930000000002</v>
      </c>
      <c r="MT207" s="12">
        <v>197.964</v>
      </c>
      <c r="MU207" s="61">
        <f t="shared" si="4162"/>
        <v>10004.785987518024</v>
      </c>
      <c r="MV207" s="60">
        <v>5.0000000000000001E-3</v>
      </c>
      <c r="MW207" s="12">
        <v>3.7810000000000001</v>
      </c>
      <c r="MX207" s="61">
        <f t="shared" ref="MX207:MX209" si="4206">MW207/MV207*1000</f>
        <v>756200</v>
      </c>
      <c r="MY207" s="60">
        <v>75.118639999999999</v>
      </c>
      <c r="MZ207" s="12">
        <v>1150.941</v>
      </c>
      <c r="NA207" s="61">
        <f t="shared" si="4163"/>
        <v>15321.643203338081</v>
      </c>
      <c r="NB207" s="62">
        <v>0</v>
      </c>
      <c r="NC207" s="17">
        <v>0</v>
      </c>
      <c r="ND207" s="63">
        <v>0</v>
      </c>
      <c r="NE207" s="62">
        <v>0</v>
      </c>
      <c r="NF207" s="17">
        <v>0</v>
      </c>
      <c r="NG207" s="63">
        <v>0</v>
      </c>
      <c r="NH207" s="62">
        <v>0</v>
      </c>
      <c r="NI207" s="17">
        <v>0</v>
      </c>
      <c r="NJ207" s="63">
        <v>0</v>
      </c>
      <c r="NK207" s="60">
        <v>2.1281999999999996</v>
      </c>
      <c r="NL207" s="12">
        <v>239.58</v>
      </c>
      <c r="NM207" s="61">
        <f t="shared" si="4164"/>
        <v>112574.00620242461</v>
      </c>
      <c r="NN207" s="62">
        <v>0</v>
      </c>
      <c r="NO207" s="17">
        <v>0</v>
      </c>
      <c r="NP207" s="63">
        <v>0</v>
      </c>
      <c r="NQ207" s="62">
        <v>0</v>
      </c>
      <c r="NR207" s="17">
        <v>0</v>
      </c>
      <c r="NS207" s="63">
        <v>0</v>
      </c>
      <c r="NT207" s="60">
        <v>0.86109999999999998</v>
      </c>
      <c r="NU207" s="12">
        <v>1.4530000000000001</v>
      </c>
      <c r="NV207" s="61">
        <f t="shared" si="4166"/>
        <v>1687.3766113111137</v>
      </c>
      <c r="NW207" s="60">
        <v>118.25060999999999</v>
      </c>
      <c r="NX207" s="12">
        <v>10978.844999999999</v>
      </c>
      <c r="NY207" s="61">
        <f t="shared" si="4167"/>
        <v>92843.876238777972</v>
      </c>
      <c r="NZ207" s="60">
        <v>120.64693</v>
      </c>
      <c r="OA207" s="12">
        <v>20916.784</v>
      </c>
      <c r="OB207" s="61">
        <f t="shared" si="4168"/>
        <v>173371.87112842407</v>
      </c>
      <c r="OC207" s="62">
        <v>0</v>
      </c>
      <c r="OD207" s="17">
        <v>0</v>
      </c>
      <c r="OE207" s="63">
        <v>0</v>
      </c>
      <c r="OF207" s="72">
        <v>2.7E-2</v>
      </c>
      <c r="OG207" s="23">
        <v>19.754999999999999</v>
      </c>
      <c r="OH207" s="61">
        <f t="shared" si="4169"/>
        <v>731666.66666666663</v>
      </c>
      <c r="OI207" s="62">
        <v>0</v>
      </c>
      <c r="OJ207" s="17">
        <v>0</v>
      </c>
      <c r="OK207" s="63">
        <v>0</v>
      </c>
      <c r="OL207" s="62">
        <v>0</v>
      </c>
      <c r="OM207" s="17">
        <v>0</v>
      </c>
      <c r="ON207" s="63">
        <v>0</v>
      </c>
      <c r="OO207" s="62">
        <v>0</v>
      </c>
      <c r="OP207" s="17">
        <v>0</v>
      </c>
      <c r="OQ207" s="63">
        <v>0</v>
      </c>
      <c r="OR207" s="60">
        <v>12.16597</v>
      </c>
      <c r="OS207" s="12">
        <v>2089.652</v>
      </c>
      <c r="OT207" s="61">
        <f t="shared" si="4170"/>
        <v>171762.05432037069</v>
      </c>
      <c r="OU207" s="60">
        <v>0.11459999999999999</v>
      </c>
      <c r="OV207" s="12">
        <v>192.923</v>
      </c>
      <c r="OW207" s="61">
        <f t="shared" si="4171"/>
        <v>1683446.7713787088</v>
      </c>
      <c r="OX207" s="62">
        <v>0</v>
      </c>
      <c r="OY207" s="17">
        <v>0</v>
      </c>
      <c r="OZ207" s="63">
        <v>0</v>
      </c>
      <c r="PA207" s="13">
        <f t="shared" si="4172"/>
        <v>2224.38679</v>
      </c>
      <c r="PB207" s="78">
        <f t="shared" si="4173"/>
        <v>167844.35300000003</v>
      </c>
      <c r="PC207" s="6"/>
      <c r="PD207" s="9"/>
      <c r="PE207" s="6"/>
      <c r="PF207" s="6"/>
      <c r="PG207" s="6"/>
      <c r="PH207" s="9"/>
      <c r="PI207" s="6"/>
      <c r="PJ207" s="6"/>
      <c r="PK207" s="6"/>
      <c r="PL207" s="9"/>
      <c r="PM207" s="6"/>
      <c r="PN207" s="6"/>
      <c r="PO207" s="6"/>
      <c r="PP207" s="9"/>
      <c r="PQ207" s="6"/>
      <c r="PR207" s="6"/>
      <c r="PS207" s="6"/>
      <c r="PT207" s="9"/>
      <c r="PU207" s="6"/>
      <c r="PV207" s="6"/>
      <c r="PW207" s="6"/>
      <c r="PX207" s="9"/>
      <c r="PY207" s="6"/>
      <c r="PZ207" s="6"/>
      <c r="QA207" s="6"/>
      <c r="QB207" s="9"/>
      <c r="QC207" s="6"/>
      <c r="QD207" s="6"/>
      <c r="QE207" s="6"/>
      <c r="QF207" s="2"/>
      <c r="QG207" s="1"/>
      <c r="QH207" s="1"/>
      <c r="QI207" s="1"/>
      <c r="QJ207" s="2"/>
      <c r="QK207" s="1"/>
      <c r="QL207" s="1"/>
      <c r="QM207" s="1"/>
      <c r="QN207" s="2"/>
      <c r="QO207" s="1"/>
      <c r="QP207" s="1"/>
      <c r="QQ207" s="1"/>
    </row>
    <row r="208" spans="1:534" x14ac:dyDescent="0.25">
      <c r="A208" s="46">
        <v>2019</v>
      </c>
      <c r="B208" s="47" t="s">
        <v>12</v>
      </c>
      <c r="C208" s="62">
        <v>0</v>
      </c>
      <c r="D208" s="17">
        <v>0</v>
      </c>
      <c r="E208" s="63">
        <v>0</v>
      </c>
      <c r="F208" s="62">
        <v>0</v>
      </c>
      <c r="G208" s="17">
        <v>0</v>
      </c>
      <c r="H208" s="63">
        <v>0</v>
      </c>
      <c r="I208" s="62">
        <v>0</v>
      </c>
      <c r="J208" s="17">
        <v>0</v>
      </c>
      <c r="K208" s="63">
        <v>0</v>
      </c>
      <c r="L208" s="62">
        <v>0</v>
      </c>
      <c r="M208" s="17">
        <v>0</v>
      </c>
      <c r="N208" s="63">
        <v>0</v>
      </c>
      <c r="O208" s="62">
        <v>0</v>
      </c>
      <c r="P208" s="17">
        <v>0</v>
      </c>
      <c r="Q208" s="63">
        <v>0</v>
      </c>
      <c r="R208" s="62">
        <v>0</v>
      </c>
      <c r="S208" s="17">
        <v>0</v>
      </c>
      <c r="T208" s="63">
        <v>0</v>
      </c>
      <c r="U208" s="60">
        <v>1.5992</v>
      </c>
      <c r="V208" s="12">
        <v>349.24900000000002</v>
      </c>
      <c r="W208" s="61">
        <f t="shared" si="4111"/>
        <v>218389.819909955</v>
      </c>
      <c r="X208" s="60">
        <v>2.0963099999999999</v>
      </c>
      <c r="Y208" s="12">
        <v>124.208</v>
      </c>
      <c r="Z208" s="61">
        <f t="shared" si="4112"/>
        <v>59250.7787493262</v>
      </c>
      <c r="AA208" s="62">
        <v>0</v>
      </c>
      <c r="AB208" s="17">
        <v>0</v>
      </c>
      <c r="AC208" s="63">
        <v>0</v>
      </c>
      <c r="AD208" s="62">
        <v>0</v>
      </c>
      <c r="AE208" s="17">
        <v>0</v>
      </c>
      <c r="AF208" s="63">
        <v>0</v>
      </c>
      <c r="AG208" s="60">
        <v>1E-3</v>
      </c>
      <c r="AH208" s="12">
        <v>0.80400000000000005</v>
      </c>
      <c r="AI208" s="61">
        <f t="shared" si="4183"/>
        <v>804000</v>
      </c>
      <c r="AJ208" s="60">
        <v>168.70860000000002</v>
      </c>
      <c r="AK208" s="12">
        <v>3489.8510000000001</v>
      </c>
      <c r="AL208" s="61">
        <f t="shared" si="4114"/>
        <v>20685.673403726898</v>
      </c>
      <c r="AM208" s="62">
        <v>0</v>
      </c>
      <c r="AN208" s="17">
        <v>0</v>
      </c>
      <c r="AO208" s="63">
        <v>0</v>
      </c>
      <c r="AP208" s="60">
        <v>10.717000000000001</v>
      </c>
      <c r="AQ208" s="12">
        <v>195.16399999999999</v>
      </c>
      <c r="AR208" s="61">
        <f t="shared" si="4115"/>
        <v>18210.693291032934</v>
      </c>
      <c r="AS208" s="60">
        <v>6.88E-2</v>
      </c>
      <c r="AT208" s="12">
        <v>18.498999999999999</v>
      </c>
      <c r="AU208" s="61">
        <f t="shared" si="4116"/>
        <v>268880.81395348837</v>
      </c>
      <c r="AV208" s="60">
        <v>2.0000000000000001E-4</v>
      </c>
      <c r="AW208" s="12">
        <v>0</v>
      </c>
      <c r="AX208" s="61">
        <f t="shared" si="4117"/>
        <v>0</v>
      </c>
      <c r="AY208" s="62">
        <v>0</v>
      </c>
      <c r="AZ208" s="17">
        <v>0</v>
      </c>
      <c r="BA208" s="63">
        <v>0</v>
      </c>
      <c r="BB208" s="62">
        <v>0</v>
      </c>
      <c r="BC208" s="17">
        <v>0</v>
      </c>
      <c r="BD208" s="63">
        <v>0</v>
      </c>
      <c r="BE208" s="60">
        <v>2.0000000000000001E-4</v>
      </c>
      <c r="BF208" s="12">
        <v>0</v>
      </c>
      <c r="BG208" s="61">
        <f t="shared" si="4195"/>
        <v>0</v>
      </c>
      <c r="BH208" s="60">
        <v>1.1000000000000001E-3</v>
      </c>
      <c r="BI208" s="12">
        <v>1.22</v>
      </c>
      <c r="BJ208" s="80">
        <f t="shared" si="4191"/>
        <v>1109090.9090909089</v>
      </c>
      <c r="BK208" s="60">
        <v>11.18961</v>
      </c>
      <c r="BL208" s="12">
        <v>3316.1880000000001</v>
      </c>
      <c r="BM208" s="61">
        <f t="shared" si="4118"/>
        <v>296363.14402378636</v>
      </c>
      <c r="BN208" s="62">
        <v>0</v>
      </c>
      <c r="BO208" s="17">
        <v>0</v>
      </c>
      <c r="BP208" s="63">
        <v>0</v>
      </c>
      <c r="BQ208" s="62">
        <v>0</v>
      </c>
      <c r="BR208" s="17">
        <v>0</v>
      </c>
      <c r="BS208" s="63">
        <v>0</v>
      </c>
      <c r="BT208" s="60">
        <v>76.064019999999999</v>
      </c>
      <c r="BU208" s="12">
        <v>5367.4809999999998</v>
      </c>
      <c r="BV208" s="61">
        <f t="shared" si="4119"/>
        <v>70565.308012908077</v>
      </c>
      <c r="BW208" s="60">
        <v>1.6369</v>
      </c>
      <c r="BX208" s="12">
        <v>369.76900000000001</v>
      </c>
      <c r="BY208" s="61">
        <f t="shared" si="4176"/>
        <v>225895.900788075</v>
      </c>
      <c r="BZ208" s="62">
        <v>0</v>
      </c>
      <c r="CA208" s="17">
        <v>0</v>
      </c>
      <c r="CB208" s="63">
        <v>0</v>
      </c>
      <c r="CC208" s="62">
        <v>0</v>
      </c>
      <c r="CD208" s="17">
        <v>0</v>
      </c>
      <c r="CE208" s="63">
        <v>0</v>
      </c>
      <c r="CF208" s="62">
        <v>0</v>
      </c>
      <c r="CG208" s="17">
        <v>0</v>
      </c>
      <c r="CH208" s="63">
        <v>0</v>
      </c>
      <c r="CI208" s="62">
        <v>0</v>
      </c>
      <c r="CJ208" s="17">
        <v>0</v>
      </c>
      <c r="CK208" s="63">
        <v>0</v>
      </c>
      <c r="CL208" s="62">
        <v>0</v>
      </c>
      <c r="CM208" s="17">
        <v>0</v>
      </c>
      <c r="CN208" s="63">
        <v>0</v>
      </c>
      <c r="CO208" s="62">
        <v>0</v>
      </c>
      <c r="CP208" s="17">
        <v>0</v>
      </c>
      <c r="CQ208" s="63">
        <v>0</v>
      </c>
      <c r="CR208" s="60">
        <v>11.423459999999999</v>
      </c>
      <c r="CS208" s="12">
        <v>2962.6320000000001</v>
      </c>
      <c r="CT208" s="61">
        <f t="shared" si="4122"/>
        <v>259346.29262937853</v>
      </c>
      <c r="CU208" s="60">
        <v>11.271889999999999</v>
      </c>
      <c r="CV208" s="12">
        <v>624.11500000000001</v>
      </c>
      <c r="CW208" s="61">
        <f t="shared" si="4123"/>
        <v>55369.152821753945</v>
      </c>
      <c r="CX208" s="60">
        <v>6.1944499999999998</v>
      </c>
      <c r="CY208" s="12">
        <v>57.031999999999996</v>
      </c>
      <c r="CZ208" s="61">
        <f t="shared" si="4196"/>
        <v>9206.9513839001047</v>
      </c>
      <c r="DA208" s="60">
        <v>11.159000000000001</v>
      </c>
      <c r="DB208" s="12">
        <v>477.32499999999999</v>
      </c>
      <c r="DC208" s="61">
        <f t="shared" si="4124"/>
        <v>42774.890223138274</v>
      </c>
      <c r="DD208" s="62">
        <v>0</v>
      </c>
      <c r="DE208" s="17">
        <v>0</v>
      </c>
      <c r="DF208" s="63">
        <v>0</v>
      </c>
      <c r="DG208" s="62">
        <v>0</v>
      </c>
      <c r="DH208" s="17">
        <v>0</v>
      </c>
      <c r="DI208" s="63">
        <v>0</v>
      </c>
      <c r="DJ208" s="60">
        <v>55.623370000000001</v>
      </c>
      <c r="DK208" s="12">
        <v>1802.2339999999999</v>
      </c>
      <c r="DL208" s="61">
        <f t="shared" si="4200"/>
        <v>32400.661808157252</v>
      </c>
      <c r="DM208" s="60">
        <v>3.5459999999999998</v>
      </c>
      <c r="DN208" s="12">
        <v>9.0850000000000009</v>
      </c>
      <c r="DO208" s="61">
        <f t="shared" si="4177"/>
        <v>2562.0417371686412</v>
      </c>
      <c r="DP208" s="62">
        <v>0</v>
      </c>
      <c r="DQ208" s="17">
        <v>0</v>
      </c>
      <c r="DR208" s="63">
        <v>0</v>
      </c>
      <c r="DS208" s="62">
        <v>0</v>
      </c>
      <c r="DT208" s="17">
        <v>0</v>
      </c>
      <c r="DU208" s="63">
        <v>0</v>
      </c>
      <c r="DV208" s="60">
        <v>158.32926</v>
      </c>
      <c r="DW208" s="12">
        <v>15523.937</v>
      </c>
      <c r="DX208" s="61">
        <f t="shared" si="4128"/>
        <v>98048.440319875168</v>
      </c>
      <c r="DY208" s="60">
        <v>0</v>
      </c>
      <c r="DZ208" s="12">
        <v>0</v>
      </c>
      <c r="EA208" s="61">
        <v>0</v>
      </c>
      <c r="EB208" s="60">
        <v>280.34884000000005</v>
      </c>
      <c r="EC208" s="12">
        <v>23248.781999999999</v>
      </c>
      <c r="ED208" s="61">
        <f t="shared" si="4129"/>
        <v>82928.04778503807</v>
      </c>
      <c r="EE208" s="60">
        <v>1.8679999999999999E-2</v>
      </c>
      <c r="EF208" s="12">
        <v>7.4859999999999998</v>
      </c>
      <c r="EG208" s="61">
        <f t="shared" si="4130"/>
        <v>400749.46466809424</v>
      </c>
      <c r="EH208" s="60">
        <v>6.0928999999999993</v>
      </c>
      <c r="EI208" s="12">
        <v>286.435</v>
      </c>
      <c r="EJ208" s="61">
        <f t="shared" si="4131"/>
        <v>47011.275418930236</v>
      </c>
      <c r="EK208" s="60">
        <v>0</v>
      </c>
      <c r="EL208" s="12">
        <v>0</v>
      </c>
      <c r="EM208" s="61">
        <v>0</v>
      </c>
      <c r="EN208" s="60">
        <v>0</v>
      </c>
      <c r="EO208" s="12">
        <v>0</v>
      </c>
      <c r="EP208" s="61">
        <v>0</v>
      </c>
      <c r="EQ208" s="60">
        <v>0</v>
      </c>
      <c r="ER208" s="12">
        <v>0</v>
      </c>
      <c r="ES208" s="61">
        <v>0</v>
      </c>
      <c r="ET208" s="60">
        <v>0</v>
      </c>
      <c r="EU208" s="12">
        <v>0</v>
      </c>
      <c r="EV208" s="61">
        <v>0</v>
      </c>
      <c r="EW208" s="60">
        <v>6.76389</v>
      </c>
      <c r="EX208" s="12">
        <v>260.78199999999998</v>
      </c>
      <c r="EY208" s="61">
        <f t="shared" si="4132"/>
        <v>38555.032680898119</v>
      </c>
      <c r="EZ208" s="60">
        <v>4.4999999999999997E-3</v>
      </c>
      <c r="FA208" s="12">
        <v>2.202</v>
      </c>
      <c r="FB208" s="61">
        <f t="shared" si="4133"/>
        <v>489333.33333333337</v>
      </c>
      <c r="FC208" s="60">
        <v>1E-3</v>
      </c>
      <c r="FD208" s="12">
        <v>0.58899999999999997</v>
      </c>
      <c r="FE208" s="61">
        <f t="shared" ref="FE208" si="4207">FD208/FC208*1000</f>
        <v>589000</v>
      </c>
      <c r="FF208" s="60">
        <v>51.824779999999997</v>
      </c>
      <c r="FG208" s="12">
        <v>5371.5659999999998</v>
      </c>
      <c r="FH208" s="61">
        <f t="shared" si="4134"/>
        <v>103648.60207800208</v>
      </c>
      <c r="FI208" s="60">
        <v>0.39994000000000002</v>
      </c>
      <c r="FJ208" s="12">
        <v>59.082000000000001</v>
      </c>
      <c r="FK208" s="61">
        <f t="shared" si="4135"/>
        <v>147727.15907386108</v>
      </c>
      <c r="FL208" s="62">
        <v>0</v>
      </c>
      <c r="FM208" s="17">
        <v>0</v>
      </c>
      <c r="FN208" s="63">
        <v>0</v>
      </c>
      <c r="FO208" s="60">
        <v>28.94839</v>
      </c>
      <c r="FP208" s="12">
        <v>5100.5240000000003</v>
      </c>
      <c r="FQ208" s="61">
        <f t="shared" si="4136"/>
        <v>176193.70196408161</v>
      </c>
      <c r="FR208" s="60">
        <v>5.0359300000000005</v>
      </c>
      <c r="FS208" s="12">
        <v>764.90700000000004</v>
      </c>
      <c r="FT208" s="61">
        <f t="shared" si="4137"/>
        <v>151889.91904176585</v>
      </c>
      <c r="FU208" s="60">
        <v>346.32203000000004</v>
      </c>
      <c r="FV208" s="12">
        <v>22773.544999999998</v>
      </c>
      <c r="FW208" s="61">
        <f t="shared" si="4138"/>
        <v>65758.2914953461</v>
      </c>
      <c r="FX208" s="62">
        <v>0</v>
      </c>
      <c r="FY208" s="17">
        <v>0</v>
      </c>
      <c r="FZ208" s="63">
        <v>0</v>
      </c>
      <c r="GA208" s="60">
        <v>1.3780599999999998</v>
      </c>
      <c r="GB208" s="12">
        <v>449.63600000000002</v>
      </c>
      <c r="GC208" s="61">
        <f t="shared" si="4139"/>
        <v>326281.87451925175</v>
      </c>
      <c r="GD208" s="62">
        <v>0</v>
      </c>
      <c r="GE208" s="17">
        <v>0</v>
      </c>
      <c r="GF208" s="63">
        <v>0</v>
      </c>
      <c r="GG208" s="62">
        <v>0</v>
      </c>
      <c r="GH208" s="17">
        <v>0</v>
      </c>
      <c r="GI208" s="63">
        <v>0</v>
      </c>
      <c r="GJ208" s="60">
        <v>7.6200000000000004E-2</v>
      </c>
      <c r="GK208" s="12">
        <v>75.418000000000006</v>
      </c>
      <c r="GL208" s="61">
        <f t="shared" si="4141"/>
        <v>989737.53280839906</v>
      </c>
      <c r="GM208" s="62">
        <v>0</v>
      </c>
      <c r="GN208" s="17">
        <v>0</v>
      </c>
      <c r="GO208" s="63">
        <v>0</v>
      </c>
      <c r="GP208" s="62">
        <v>0</v>
      </c>
      <c r="GQ208" s="17">
        <v>0</v>
      </c>
      <c r="GR208" s="63">
        <v>0</v>
      </c>
      <c r="GS208" s="62">
        <v>0</v>
      </c>
      <c r="GT208" s="17">
        <v>0</v>
      </c>
      <c r="GU208" s="63">
        <v>0</v>
      </c>
      <c r="GV208" s="62">
        <v>0</v>
      </c>
      <c r="GW208" s="17">
        <v>0</v>
      </c>
      <c r="GX208" s="63">
        <v>0</v>
      </c>
      <c r="GY208" s="60">
        <v>0.08</v>
      </c>
      <c r="GZ208" s="12">
        <v>21.038</v>
      </c>
      <c r="HA208" s="61">
        <f t="shared" si="4142"/>
        <v>262975</v>
      </c>
      <c r="HB208" s="60">
        <v>21.01</v>
      </c>
      <c r="HC208" s="12">
        <v>788.48699999999997</v>
      </c>
      <c r="HD208" s="61">
        <f t="shared" si="4143"/>
        <v>37529.128986197044</v>
      </c>
      <c r="HE208" s="62">
        <v>0</v>
      </c>
      <c r="HF208" s="17">
        <v>0</v>
      </c>
      <c r="HG208" s="63">
        <v>0</v>
      </c>
      <c r="HH208" s="62">
        <v>0</v>
      </c>
      <c r="HI208" s="17">
        <v>0</v>
      </c>
      <c r="HJ208" s="63">
        <v>0</v>
      </c>
      <c r="HK208" s="62">
        <v>0</v>
      </c>
      <c r="HL208" s="17">
        <v>0</v>
      </c>
      <c r="HM208" s="63">
        <v>0</v>
      </c>
      <c r="HN208" s="62">
        <v>0</v>
      </c>
      <c r="HO208" s="17">
        <v>0</v>
      </c>
      <c r="HP208" s="63">
        <v>0</v>
      </c>
      <c r="HQ208" s="60">
        <v>28.781400000000001</v>
      </c>
      <c r="HR208" s="12">
        <v>743.64</v>
      </c>
      <c r="HS208" s="61">
        <f t="shared" si="4144"/>
        <v>25837.520065042005</v>
      </c>
      <c r="HT208" s="62">
        <v>0</v>
      </c>
      <c r="HU208" s="17">
        <v>0</v>
      </c>
      <c r="HV208" s="63">
        <v>0</v>
      </c>
      <c r="HW208" s="62">
        <v>0</v>
      </c>
      <c r="HX208" s="17">
        <v>0</v>
      </c>
      <c r="HY208" s="63">
        <v>0</v>
      </c>
      <c r="HZ208" s="62">
        <v>0</v>
      </c>
      <c r="IA208" s="17">
        <v>0</v>
      </c>
      <c r="IB208" s="63">
        <v>0</v>
      </c>
      <c r="IC208" s="62">
        <v>0</v>
      </c>
      <c r="ID208" s="17">
        <v>0</v>
      </c>
      <c r="IE208" s="63">
        <v>0</v>
      </c>
      <c r="IF208" s="60">
        <v>1.2880000000000001E-2</v>
      </c>
      <c r="IG208" s="12">
        <v>0.39800000000000002</v>
      </c>
      <c r="IH208" s="61">
        <f t="shared" si="4192"/>
        <v>30900.621118012419</v>
      </c>
      <c r="II208" s="60">
        <v>9.0719999999999992</v>
      </c>
      <c r="IJ208" s="12">
        <v>258.548</v>
      </c>
      <c r="IK208" s="61">
        <f t="shared" si="4145"/>
        <v>28499.559082892418</v>
      </c>
      <c r="IL208" s="62">
        <v>0</v>
      </c>
      <c r="IM208" s="17">
        <v>0</v>
      </c>
      <c r="IN208" s="63">
        <v>0</v>
      </c>
      <c r="IO208" s="60">
        <v>1.0999999999999999E-2</v>
      </c>
      <c r="IP208" s="12">
        <v>1.1819999999999999</v>
      </c>
      <c r="IQ208" s="61">
        <f t="shared" si="4187"/>
        <v>107454.54545454546</v>
      </c>
      <c r="IR208" s="62">
        <v>0</v>
      </c>
      <c r="IS208" s="17">
        <v>0</v>
      </c>
      <c r="IT208" s="63">
        <v>0</v>
      </c>
      <c r="IU208" s="60">
        <v>1E-3</v>
      </c>
      <c r="IV208" s="12">
        <v>0.15</v>
      </c>
      <c r="IW208" s="61">
        <f t="shared" si="4146"/>
        <v>150000</v>
      </c>
      <c r="IX208" s="60">
        <v>151.44176000000002</v>
      </c>
      <c r="IY208" s="12">
        <v>6552.16</v>
      </c>
      <c r="IZ208" s="61">
        <f t="shared" si="4147"/>
        <v>43265.212976922609</v>
      </c>
      <c r="JA208" s="60">
        <v>8.1204999999999998</v>
      </c>
      <c r="JB208" s="12">
        <v>2401.009</v>
      </c>
      <c r="JC208" s="61">
        <f t="shared" si="4148"/>
        <v>295672.55710855243</v>
      </c>
      <c r="JD208" s="62">
        <v>0</v>
      </c>
      <c r="JE208" s="17">
        <v>0</v>
      </c>
      <c r="JF208" s="63">
        <v>0</v>
      </c>
      <c r="JG208" s="60">
        <v>9.6700000000000008E-2</v>
      </c>
      <c r="JH208" s="12">
        <v>5.1849999999999996</v>
      </c>
      <c r="JI208" s="61">
        <f t="shared" si="4149"/>
        <v>53619.441571871757</v>
      </c>
      <c r="JJ208" s="62">
        <v>0</v>
      </c>
      <c r="JK208" s="17">
        <v>0</v>
      </c>
      <c r="JL208" s="63">
        <v>0</v>
      </c>
      <c r="JM208" s="60">
        <v>4.3331</v>
      </c>
      <c r="JN208" s="12">
        <v>36.704000000000001</v>
      </c>
      <c r="JO208" s="61">
        <f t="shared" si="4151"/>
        <v>8470.6099559207032</v>
      </c>
      <c r="JP208" s="62">
        <v>0</v>
      </c>
      <c r="JQ208" s="17">
        <v>0</v>
      </c>
      <c r="JR208" s="63">
        <v>0</v>
      </c>
      <c r="JS208" s="62">
        <v>0</v>
      </c>
      <c r="JT208" s="17">
        <v>0</v>
      </c>
      <c r="JU208" s="63">
        <v>0</v>
      </c>
      <c r="JV208" s="62">
        <v>0</v>
      </c>
      <c r="JW208" s="17">
        <v>0</v>
      </c>
      <c r="JX208" s="63">
        <v>0</v>
      </c>
      <c r="JY208" s="60">
        <v>3.8E-3</v>
      </c>
      <c r="JZ208" s="12">
        <v>1.5069999999999999</v>
      </c>
      <c r="KA208" s="61">
        <f t="shared" si="4193"/>
        <v>396578.94736842107</v>
      </c>
      <c r="KB208" s="60">
        <v>9.0499999999999997E-2</v>
      </c>
      <c r="KC208" s="12">
        <v>17.646000000000001</v>
      </c>
      <c r="KD208" s="61">
        <f t="shared" si="4152"/>
        <v>194983.42541436467</v>
      </c>
      <c r="KE208" s="60">
        <v>309.29494</v>
      </c>
      <c r="KF208" s="12">
        <v>22611.969000000001</v>
      </c>
      <c r="KG208" s="61">
        <f t="shared" si="4153"/>
        <v>73108.111629630919</v>
      </c>
      <c r="KH208" s="62">
        <v>0</v>
      </c>
      <c r="KI208" s="17">
        <v>0</v>
      </c>
      <c r="KJ208" s="63">
        <v>0</v>
      </c>
      <c r="KK208" s="62">
        <v>0</v>
      </c>
      <c r="KL208" s="17">
        <v>0</v>
      </c>
      <c r="KM208" s="63">
        <v>0</v>
      </c>
      <c r="KN208" s="62">
        <v>0</v>
      </c>
      <c r="KO208" s="17">
        <v>0</v>
      </c>
      <c r="KP208" s="63">
        <v>0</v>
      </c>
      <c r="KQ208" s="60">
        <v>2.6880900000000003</v>
      </c>
      <c r="KR208" s="12">
        <v>1663.2449999999999</v>
      </c>
      <c r="KS208" s="61">
        <f t="shared" si="4181"/>
        <v>618746.02412865625</v>
      </c>
      <c r="KT208" s="60">
        <v>8.7236700000000003</v>
      </c>
      <c r="KU208" s="12">
        <v>1309.48</v>
      </c>
      <c r="KV208" s="61">
        <f t="shared" si="4155"/>
        <v>150106.54919317213</v>
      </c>
      <c r="KW208" s="62">
        <v>0</v>
      </c>
      <c r="KX208" s="17">
        <v>0</v>
      </c>
      <c r="KY208" s="63">
        <v>0</v>
      </c>
      <c r="KZ208" s="62">
        <v>0</v>
      </c>
      <c r="LA208" s="17">
        <v>0</v>
      </c>
      <c r="LB208" s="63">
        <v>0</v>
      </c>
      <c r="LC208" s="62">
        <v>0</v>
      </c>
      <c r="LD208" s="17">
        <v>0</v>
      </c>
      <c r="LE208" s="63">
        <v>0</v>
      </c>
      <c r="LF208" s="62">
        <v>0</v>
      </c>
      <c r="LG208" s="17">
        <v>0</v>
      </c>
      <c r="LH208" s="63">
        <v>0</v>
      </c>
      <c r="LI208" s="62">
        <v>0</v>
      </c>
      <c r="LJ208" s="17">
        <v>0</v>
      </c>
      <c r="LK208" s="63">
        <v>0</v>
      </c>
      <c r="LL208" s="60">
        <v>0.12905</v>
      </c>
      <c r="LM208" s="12">
        <v>102.455</v>
      </c>
      <c r="LN208" s="61">
        <f t="shared" si="4156"/>
        <v>793917.08640061994</v>
      </c>
      <c r="LO208" s="62">
        <v>0</v>
      </c>
      <c r="LP208" s="17">
        <v>0</v>
      </c>
      <c r="LQ208" s="63">
        <v>0</v>
      </c>
      <c r="LR208" s="62">
        <v>0</v>
      </c>
      <c r="LS208" s="17">
        <v>0</v>
      </c>
      <c r="LT208" s="63">
        <v>0</v>
      </c>
      <c r="LU208" s="62">
        <v>0</v>
      </c>
      <c r="LV208" s="17">
        <v>0</v>
      </c>
      <c r="LW208" s="63">
        <v>0</v>
      </c>
      <c r="LX208" s="60">
        <v>7.6626899999999996</v>
      </c>
      <c r="LY208" s="12">
        <v>331.96800000000002</v>
      </c>
      <c r="LZ208" s="61">
        <f t="shared" si="4157"/>
        <v>43322.645180739404</v>
      </c>
      <c r="MA208" s="60">
        <v>3.9149999999999997E-2</v>
      </c>
      <c r="MB208" s="12">
        <v>7.4829999999999997</v>
      </c>
      <c r="MC208" s="61">
        <f t="shared" si="4158"/>
        <v>191136.65389527459</v>
      </c>
      <c r="MD208" s="62">
        <v>0</v>
      </c>
      <c r="ME208" s="17">
        <v>0</v>
      </c>
      <c r="MF208" s="63">
        <v>0</v>
      </c>
      <c r="MG208" s="62">
        <v>0</v>
      </c>
      <c r="MH208" s="17">
        <v>0</v>
      </c>
      <c r="MI208" s="63">
        <v>0</v>
      </c>
      <c r="MJ208" s="60">
        <v>5.6035699999999995</v>
      </c>
      <c r="MK208" s="12">
        <v>1339.9269999999999</v>
      </c>
      <c r="ML208" s="61">
        <f t="shared" si="4160"/>
        <v>239120.23941879909</v>
      </c>
      <c r="MM208" s="60">
        <v>21.25986</v>
      </c>
      <c r="MN208" s="12">
        <v>2335.5929999999998</v>
      </c>
      <c r="MO208" s="61">
        <f t="shared" si="4161"/>
        <v>109859.28411569972</v>
      </c>
      <c r="MP208" s="62">
        <v>0</v>
      </c>
      <c r="MQ208" s="17">
        <v>0</v>
      </c>
      <c r="MR208" s="63">
        <v>0</v>
      </c>
      <c r="MS208" s="60">
        <v>2.1201500000000002</v>
      </c>
      <c r="MT208" s="12">
        <v>32.218000000000004</v>
      </c>
      <c r="MU208" s="61">
        <f t="shared" si="4162"/>
        <v>15196.094615946984</v>
      </c>
      <c r="MV208" s="62">
        <v>0</v>
      </c>
      <c r="MW208" s="17">
        <v>0</v>
      </c>
      <c r="MX208" s="63">
        <v>0</v>
      </c>
      <c r="MY208" s="60">
        <v>64.519080000000002</v>
      </c>
      <c r="MZ208" s="12">
        <v>1796.67</v>
      </c>
      <c r="NA208" s="61">
        <f t="shared" si="4163"/>
        <v>27847.111273130366</v>
      </c>
      <c r="NB208" s="62">
        <v>0</v>
      </c>
      <c r="NC208" s="17">
        <v>0</v>
      </c>
      <c r="ND208" s="63">
        <v>0</v>
      </c>
      <c r="NE208" s="62">
        <v>0</v>
      </c>
      <c r="NF208" s="17">
        <v>0</v>
      </c>
      <c r="NG208" s="63">
        <v>0</v>
      </c>
      <c r="NH208" s="62">
        <v>0</v>
      </c>
      <c r="NI208" s="17">
        <v>0</v>
      </c>
      <c r="NJ208" s="63">
        <v>0</v>
      </c>
      <c r="NK208" s="60">
        <v>0.87187999999999999</v>
      </c>
      <c r="NL208" s="12">
        <v>95.885999999999996</v>
      </c>
      <c r="NM208" s="61">
        <f t="shared" si="4164"/>
        <v>109976.14350598706</v>
      </c>
      <c r="NN208" s="62">
        <v>0</v>
      </c>
      <c r="NO208" s="17">
        <v>0</v>
      </c>
      <c r="NP208" s="63">
        <v>0</v>
      </c>
      <c r="NQ208" s="62">
        <v>0</v>
      </c>
      <c r="NR208" s="17">
        <v>0</v>
      </c>
      <c r="NS208" s="63">
        <v>0</v>
      </c>
      <c r="NT208" s="62">
        <v>0</v>
      </c>
      <c r="NU208" s="17">
        <v>0</v>
      </c>
      <c r="NV208" s="63">
        <v>0</v>
      </c>
      <c r="NW208" s="60">
        <v>177.40835999999999</v>
      </c>
      <c r="NX208" s="12">
        <v>15282.674000000001</v>
      </c>
      <c r="NY208" s="61">
        <f t="shared" si="4167"/>
        <v>86144.046424869724</v>
      </c>
      <c r="NZ208" s="60">
        <v>260.89897000000002</v>
      </c>
      <c r="OA208" s="12">
        <v>39533.521000000001</v>
      </c>
      <c r="OB208" s="61">
        <f t="shared" si="4168"/>
        <v>151528.08384026965</v>
      </c>
      <c r="OC208" s="62">
        <v>0</v>
      </c>
      <c r="OD208" s="17">
        <v>0</v>
      </c>
      <c r="OE208" s="63">
        <v>0</v>
      </c>
      <c r="OF208" s="62">
        <v>0</v>
      </c>
      <c r="OG208" s="17">
        <v>0</v>
      </c>
      <c r="OH208" s="63">
        <v>0</v>
      </c>
      <c r="OI208" s="62">
        <v>0</v>
      </c>
      <c r="OJ208" s="17">
        <v>0</v>
      </c>
      <c r="OK208" s="63">
        <v>0</v>
      </c>
      <c r="OL208" s="62">
        <v>0</v>
      </c>
      <c r="OM208" s="17">
        <v>0</v>
      </c>
      <c r="ON208" s="63">
        <v>0</v>
      </c>
      <c r="OO208" s="62">
        <v>0</v>
      </c>
      <c r="OP208" s="17">
        <v>0</v>
      </c>
      <c r="OQ208" s="63">
        <v>0</v>
      </c>
      <c r="OR208" s="60">
        <v>7.3383199999999995</v>
      </c>
      <c r="OS208" s="12">
        <v>1119.0540000000001</v>
      </c>
      <c r="OT208" s="61">
        <f t="shared" si="4170"/>
        <v>152494.57641531035</v>
      </c>
      <c r="OU208" s="60">
        <v>8.1349999999999992E-2</v>
      </c>
      <c r="OV208" s="12">
        <v>176.13499999999999</v>
      </c>
      <c r="OW208" s="61">
        <f t="shared" si="4171"/>
        <v>2165150.5838967427</v>
      </c>
      <c r="OX208" s="62">
        <v>0</v>
      </c>
      <c r="OY208" s="17">
        <v>0</v>
      </c>
      <c r="OZ208" s="63">
        <v>0</v>
      </c>
      <c r="PA208" s="13">
        <f t="shared" si="4172"/>
        <v>2348.5392799999995</v>
      </c>
      <c r="PB208" s="78">
        <f t="shared" si="4173"/>
        <v>191655.67899999997</v>
      </c>
      <c r="PC208" s="6"/>
      <c r="PD208" s="9"/>
      <c r="PE208" s="6"/>
      <c r="PF208" s="6"/>
      <c r="PG208" s="6"/>
      <c r="PH208" s="9"/>
      <c r="PI208" s="6"/>
      <c r="PJ208" s="6"/>
      <c r="PK208" s="6"/>
      <c r="PL208" s="9"/>
      <c r="PM208" s="6"/>
      <c r="PN208" s="6"/>
      <c r="PO208" s="6"/>
      <c r="PP208" s="9"/>
      <c r="PQ208" s="6"/>
      <c r="PR208" s="6"/>
      <c r="PS208" s="6"/>
      <c r="PT208" s="9"/>
      <c r="PU208" s="6"/>
      <c r="PV208" s="6"/>
      <c r="PW208" s="6"/>
      <c r="PX208" s="9"/>
      <c r="PY208" s="6"/>
      <c r="PZ208" s="6"/>
      <c r="QA208" s="6"/>
      <c r="QB208" s="9"/>
      <c r="QC208" s="6"/>
      <c r="QD208" s="6"/>
      <c r="QE208" s="6"/>
      <c r="QF208" s="2"/>
      <c r="QG208" s="1"/>
      <c r="QH208" s="1"/>
      <c r="QI208" s="1"/>
      <c r="QJ208" s="2"/>
      <c r="QK208" s="1"/>
      <c r="QL208" s="1"/>
      <c r="QM208" s="1"/>
      <c r="QN208" s="2"/>
      <c r="QO208" s="1"/>
      <c r="QP208" s="1"/>
      <c r="QQ208" s="1"/>
    </row>
    <row r="209" spans="1:534" x14ac:dyDescent="0.25">
      <c r="A209" s="46">
        <v>2019</v>
      </c>
      <c r="B209" s="47" t="s">
        <v>13</v>
      </c>
      <c r="C209" s="62">
        <v>0</v>
      </c>
      <c r="D209" s="17">
        <v>0</v>
      </c>
      <c r="E209" s="63">
        <v>0</v>
      </c>
      <c r="F209" s="62">
        <v>0</v>
      </c>
      <c r="G209" s="17">
        <v>0</v>
      </c>
      <c r="H209" s="63">
        <v>0</v>
      </c>
      <c r="I209" s="62">
        <v>0</v>
      </c>
      <c r="J209" s="17">
        <v>0</v>
      </c>
      <c r="K209" s="63">
        <v>0</v>
      </c>
      <c r="L209" s="62">
        <v>0</v>
      </c>
      <c r="M209" s="17">
        <v>0</v>
      </c>
      <c r="N209" s="63">
        <v>0</v>
      </c>
      <c r="O209" s="60">
        <v>0.62714999999999999</v>
      </c>
      <c r="P209" s="12">
        <v>7.5039999999999996</v>
      </c>
      <c r="Q209" s="61">
        <f t="shared" si="4175"/>
        <v>11965.239575859045</v>
      </c>
      <c r="R209" s="62">
        <v>0</v>
      </c>
      <c r="S209" s="17">
        <v>0</v>
      </c>
      <c r="T209" s="63">
        <v>0</v>
      </c>
      <c r="U209" s="60">
        <v>0.2271</v>
      </c>
      <c r="V209" s="12">
        <v>307.43299999999999</v>
      </c>
      <c r="W209" s="61">
        <f t="shared" si="4111"/>
        <v>1353734.0378687803</v>
      </c>
      <c r="X209" s="60">
        <v>20.553360000000001</v>
      </c>
      <c r="Y209" s="12">
        <v>1088.6880000000001</v>
      </c>
      <c r="Z209" s="61">
        <f t="shared" si="4112"/>
        <v>52968.857646632961</v>
      </c>
      <c r="AA209" s="62">
        <v>0</v>
      </c>
      <c r="AB209" s="17">
        <v>0</v>
      </c>
      <c r="AC209" s="63">
        <v>0</v>
      </c>
      <c r="AD209" s="62">
        <v>0</v>
      </c>
      <c r="AE209" s="17">
        <v>0</v>
      </c>
      <c r="AF209" s="63">
        <v>0</v>
      </c>
      <c r="AG209" s="62">
        <v>0</v>
      </c>
      <c r="AH209" s="17">
        <v>0</v>
      </c>
      <c r="AI209" s="63">
        <v>0</v>
      </c>
      <c r="AJ209" s="60">
        <v>117.91236000000001</v>
      </c>
      <c r="AK209" s="12">
        <v>4437.232</v>
      </c>
      <c r="AL209" s="61">
        <f t="shared" si="4114"/>
        <v>37631.610460514908</v>
      </c>
      <c r="AM209" s="62">
        <v>0</v>
      </c>
      <c r="AN209" s="17">
        <v>0</v>
      </c>
      <c r="AO209" s="63">
        <v>0</v>
      </c>
      <c r="AP209" s="60">
        <v>0.60039999999999993</v>
      </c>
      <c r="AQ209" s="12">
        <v>8.6950000000000003</v>
      </c>
      <c r="AR209" s="61">
        <f t="shared" si="4115"/>
        <v>14482.011992005331</v>
      </c>
      <c r="AS209" s="60">
        <v>1.8385199999999999</v>
      </c>
      <c r="AT209" s="12">
        <v>191.304</v>
      </c>
      <c r="AU209" s="61">
        <f t="shared" si="4116"/>
        <v>104053.26023105542</v>
      </c>
      <c r="AV209" s="60">
        <v>0.75594000000000006</v>
      </c>
      <c r="AW209" s="12">
        <v>72.415000000000006</v>
      </c>
      <c r="AX209" s="61">
        <f t="shared" si="4117"/>
        <v>95794.639786226428</v>
      </c>
      <c r="AY209" s="62">
        <v>0</v>
      </c>
      <c r="AZ209" s="17">
        <v>0</v>
      </c>
      <c r="BA209" s="63">
        <v>0</v>
      </c>
      <c r="BB209" s="62">
        <v>0</v>
      </c>
      <c r="BC209" s="17">
        <v>0</v>
      </c>
      <c r="BD209" s="63">
        <v>0</v>
      </c>
      <c r="BE209" s="60">
        <v>2.0000000000000001E-4</v>
      </c>
      <c r="BF209" s="12">
        <v>0</v>
      </c>
      <c r="BG209" s="61">
        <f t="shared" si="4195"/>
        <v>0</v>
      </c>
      <c r="BH209" s="60">
        <v>0.09</v>
      </c>
      <c r="BI209" s="12">
        <v>1.004</v>
      </c>
      <c r="BJ209" s="61">
        <f t="shared" si="4191"/>
        <v>11155.555555555557</v>
      </c>
      <c r="BK209" s="60">
        <v>18.516860000000001</v>
      </c>
      <c r="BL209" s="12">
        <v>6372.1009999999997</v>
      </c>
      <c r="BM209" s="61">
        <f t="shared" si="4118"/>
        <v>344124.27376995882</v>
      </c>
      <c r="BN209" s="62">
        <v>0</v>
      </c>
      <c r="BO209" s="17">
        <v>0</v>
      </c>
      <c r="BP209" s="63">
        <v>0</v>
      </c>
      <c r="BQ209" s="62">
        <v>0</v>
      </c>
      <c r="BR209" s="17">
        <v>0</v>
      </c>
      <c r="BS209" s="63">
        <v>0</v>
      </c>
      <c r="BT209" s="60">
        <v>73.34254</v>
      </c>
      <c r="BU209" s="12">
        <v>4854.7359999999999</v>
      </c>
      <c r="BV209" s="61">
        <f t="shared" si="4119"/>
        <v>66192.635270062907</v>
      </c>
      <c r="BW209" s="60">
        <v>4.3370699999999998</v>
      </c>
      <c r="BX209" s="12">
        <v>915.33</v>
      </c>
      <c r="BY209" s="61">
        <f t="shared" si="4176"/>
        <v>211048.01167608547</v>
      </c>
      <c r="BZ209" s="62">
        <v>0</v>
      </c>
      <c r="CA209" s="17">
        <v>0</v>
      </c>
      <c r="CB209" s="63">
        <v>0</v>
      </c>
      <c r="CC209" s="62">
        <v>0</v>
      </c>
      <c r="CD209" s="17">
        <v>0</v>
      </c>
      <c r="CE209" s="63">
        <v>0</v>
      </c>
      <c r="CF209" s="62">
        <v>0</v>
      </c>
      <c r="CG209" s="17">
        <v>0</v>
      </c>
      <c r="CH209" s="63">
        <v>0</v>
      </c>
      <c r="CI209" s="62">
        <v>0</v>
      </c>
      <c r="CJ209" s="17">
        <v>0</v>
      </c>
      <c r="CK209" s="63">
        <v>0</v>
      </c>
      <c r="CL209" s="60">
        <v>1.8779699999999999</v>
      </c>
      <c r="CM209" s="12">
        <v>339.84</v>
      </c>
      <c r="CN209" s="61">
        <f t="shared" si="4121"/>
        <v>180961.35721017906</v>
      </c>
      <c r="CO209" s="62">
        <v>0</v>
      </c>
      <c r="CP209" s="17">
        <v>0</v>
      </c>
      <c r="CQ209" s="63">
        <v>0</v>
      </c>
      <c r="CR209" s="62">
        <v>0</v>
      </c>
      <c r="CS209" s="17">
        <v>0</v>
      </c>
      <c r="CT209" s="63">
        <v>0</v>
      </c>
      <c r="CU209" s="60">
        <v>57.429780000000001</v>
      </c>
      <c r="CV209" s="12">
        <v>9117.5470000000005</v>
      </c>
      <c r="CW209" s="61">
        <f t="shared" si="4123"/>
        <v>158759.91515203437</v>
      </c>
      <c r="CX209" s="60">
        <v>6.14161</v>
      </c>
      <c r="CY209" s="12">
        <v>62.451000000000001</v>
      </c>
      <c r="CZ209" s="61">
        <f t="shared" si="4196"/>
        <v>10168.506303721662</v>
      </c>
      <c r="DA209" s="60">
        <v>15.428600000000001</v>
      </c>
      <c r="DB209" s="12">
        <v>626.70399999999995</v>
      </c>
      <c r="DC209" s="61">
        <f t="shared" si="4124"/>
        <v>40619.628482169472</v>
      </c>
      <c r="DD209" s="62">
        <v>0</v>
      </c>
      <c r="DE209" s="17">
        <v>0</v>
      </c>
      <c r="DF209" s="63">
        <v>0</v>
      </c>
      <c r="DG209" s="60">
        <v>3.0000000000000001E-3</v>
      </c>
      <c r="DH209" s="12">
        <v>0.621</v>
      </c>
      <c r="DI209" s="61">
        <f t="shared" si="4125"/>
        <v>207000</v>
      </c>
      <c r="DJ209" s="60">
        <v>0.14968000000000001</v>
      </c>
      <c r="DK209" s="12">
        <v>2486.377</v>
      </c>
      <c r="DL209" s="61">
        <f t="shared" si="4200"/>
        <v>16611284.072688403</v>
      </c>
      <c r="DM209" s="60">
        <v>5.3129999999999997</v>
      </c>
      <c r="DN209" s="12">
        <v>10.813000000000001</v>
      </c>
      <c r="DO209" s="61">
        <f t="shared" si="4177"/>
        <v>2035.1966873706006</v>
      </c>
      <c r="DP209" s="62">
        <v>0</v>
      </c>
      <c r="DQ209" s="17">
        <v>0</v>
      </c>
      <c r="DR209" s="63">
        <v>0</v>
      </c>
      <c r="DS209" s="62">
        <v>0</v>
      </c>
      <c r="DT209" s="17">
        <v>0</v>
      </c>
      <c r="DU209" s="63">
        <v>0</v>
      </c>
      <c r="DV209" s="60">
        <v>71.883139999999997</v>
      </c>
      <c r="DW209" s="12">
        <v>6899.1469999999999</v>
      </c>
      <c r="DX209" s="61">
        <f t="shared" si="4128"/>
        <v>95977.262540284137</v>
      </c>
      <c r="DY209" s="60">
        <v>0</v>
      </c>
      <c r="DZ209" s="12">
        <v>0</v>
      </c>
      <c r="EA209" s="61">
        <v>0</v>
      </c>
      <c r="EB209" s="60">
        <v>229.80987999999999</v>
      </c>
      <c r="EC209" s="12">
        <v>22747.31</v>
      </c>
      <c r="ED209" s="61">
        <f t="shared" si="4129"/>
        <v>98983.168173622485</v>
      </c>
      <c r="EE209" s="60">
        <v>0.02</v>
      </c>
      <c r="EF209" s="12">
        <v>7.3999999999999996E-2</v>
      </c>
      <c r="EG209" s="61">
        <f t="shared" si="4130"/>
        <v>3699.9999999999995</v>
      </c>
      <c r="EH209" s="60">
        <v>0.12928000000000001</v>
      </c>
      <c r="EI209" s="12">
        <v>17.311</v>
      </c>
      <c r="EJ209" s="61">
        <f t="shared" si="4131"/>
        <v>133903.15594059404</v>
      </c>
      <c r="EK209" s="60">
        <v>0</v>
      </c>
      <c r="EL209" s="12">
        <v>0</v>
      </c>
      <c r="EM209" s="61">
        <v>0</v>
      </c>
      <c r="EN209" s="60">
        <v>0</v>
      </c>
      <c r="EO209" s="12">
        <v>0</v>
      </c>
      <c r="EP209" s="61">
        <v>0</v>
      </c>
      <c r="EQ209" s="60">
        <v>0</v>
      </c>
      <c r="ER209" s="12">
        <v>0</v>
      </c>
      <c r="ES209" s="61">
        <v>0</v>
      </c>
      <c r="ET209" s="60">
        <v>0</v>
      </c>
      <c r="EU209" s="12">
        <v>0</v>
      </c>
      <c r="EV209" s="61">
        <v>0</v>
      </c>
      <c r="EW209" s="60">
        <v>0</v>
      </c>
      <c r="EX209" s="12">
        <v>0</v>
      </c>
      <c r="EY209" s="61">
        <v>0</v>
      </c>
      <c r="EZ209" s="60">
        <v>9.9600000000000001E-3</v>
      </c>
      <c r="FA209" s="12">
        <v>91.287999999999997</v>
      </c>
      <c r="FB209" s="61">
        <f t="shared" si="4133"/>
        <v>9165461.8473895565</v>
      </c>
      <c r="FC209" s="62">
        <v>0</v>
      </c>
      <c r="FD209" s="17">
        <v>0</v>
      </c>
      <c r="FE209" s="63">
        <v>0</v>
      </c>
      <c r="FF209" s="60">
        <v>35.387550000000005</v>
      </c>
      <c r="FG209" s="12">
        <v>4654.0990000000002</v>
      </c>
      <c r="FH209" s="61">
        <f t="shared" si="4134"/>
        <v>131517.97736774656</v>
      </c>
      <c r="FI209" s="60">
        <v>2E-3</v>
      </c>
      <c r="FJ209" s="12">
        <v>0.19600000000000001</v>
      </c>
      <c r="FK209" s="61">
        <f t="shared" si="4135"/>
        <v>98000</v>
      </c>
      <c r="FL209" s="62">
        <v>0</v>
      </c>
      <c r="FM209" s="17">
        <v>0</v>
      </c>
      <c r="FN209" s="63">
        <v>0</v>
      </c>
      <c r="FO209" s="60">
        <v>30.203740000000003</v>
      </c>
      <c r="FP209" s="12">
        <v>5005.6400000000003</v>
      </c>
      <c r="FQ209" s="61">
        <f t="shared" si="4136"/>
        <v>165729.14480127295</v>
      </c>
      <c r="FR209" s="60">
        <v>10.558459999999998</v>
      </c>
      <c r="FS209" s="12">
        <v>1035.2950000000001</v>
      </c>
      <c r="FT209" s="61">
        <f t="shared" si="4137"/>
        <v>98053.598725571748</v>
      </c>
      <c r="FU209" s="60">
        <v>257.44018</v>
      </c>
      <c r="FV209" s="12">
        <v>22142.478999999999</v>
      </c>
      <c r="FW209" s="61">
        <f t="shared" si="4138"/>
        <v>86010.190794614886</v>
      </c>
      <c r="FX209" s="62">
        <v>0</v>
      </c>
      <c r="FY209" s="17">
        <v>0</v>
      </c>
      <c r="FZ209" s="63">
        <v>0</v>
      </c>
      <c r="GA209" s="60">
        <v>0.33541000000000004</v>
      </c>
      <c r="GB209" s="12">
        <v>51.828000000000003</v>
      </c>
      <c r="GC209" s="61">
        <f t="shared" si="4139"/>
        <v>154521.33210101069</v>
      </c>
      <c r="GD209" s="62">
        <v>0</v>
      </c>
      <c r="GE209" s="17">
        <v>0</v>
      </c>
      <c r="GF209" s="63">
        <v>0</v>
      </c>
      <c r="GG209" s="62">
        <v>0</v>
      </c>
      <c r="GH209" s="17">
        <v>0</v>
      </c>
      <c r="GI209" s="63">
        <v>0</v>
      </c>
      <c r="GJ209" s="60">
        <v>6.4615100000000005</v>
      </c>
      <c r="GK209" s="12">
        <v>1010.6369999999999</v>
      </c>
      <c r="GL209" s="61">
        <f t="shared" si="4141"/>
        <v>156408.79608636367</v>
      </c>
      <c r="GM209" s="62">
        <v>0</v>
      </c>
      <c r="GN209" s="17">
        <v>0</v>
      </c>
      <c r="GO209" s="63">
        <v>0</v>
      </c>
      <c r="GP209" s="62">
        <v>0</v>
      </c>
      <c r="GQ209" s="17">
        <v>0</v>
      </c>
      <c r="GR209" s="63">
        <v>0</v>
      </c>
      <c r="GS209" s="62">
        <v>0</v>
      </c>
      <c r="GT209" s="17">
        <v>0</v>
      </c>
      <c r="GU209" s="63">
        <v>0</v>
      </c>
      <c r="GV209" s="62">
        <v>0</v>
      </c>
      <c r="GW209" s="17">
        <v>0</v>
      </c>
      <c r="GX209" s="63">
        <v>0</v>
      </c>
      <c r="GY209" s="60">
        <v>1.7150000000000001</v>
      </c>
      <c r="GZ209" s="12">
        <v>34.411999999999999</v>
      </c>
      <c r="HA209" s="61">
        <f t="shared" si="4142"/>
        <v>20065.306122448976</v>
      </c>
      <c r="HB209" s="60">
        <v>24</v>
      </c>
      <c r="HC209" s="12">
        <v>902.27300000000002</v>
      </c>
      <c r="HD209" s="61">
        <f t="shared" si="4143"/>
        <v>37594.708333333336</v>
      </c>
      <c r="HE209" s="60">
        <v>7.6000000000000004E-4</v>
      </c>
      <c r="HF209" s="12">
        <v>1.242</v>
      </c>
      <c r="HG209" s="61">
        <f t="shared" si="4204"/>
        <v>1634210.5263157894</v>
      </c>
      <c r="HH209" s="62">
        <v>0</v>
      </c>
      <c r="HI209" s="17">
        <v>0</v>
      </c>
      <c r="HJ209" s="63">
        <v>0</v>
      </c>
      <c r="HK209" s="60">
        <v>1E-3</v>
      </c>
      <c r="HL209" s="12">
        <v>0.23300000000000001</v>
      </c>
      <c r="HM209" s="61">
        <f t="shared" si="4179"/>
        <v>233000</v>
      </c>
      <c r="HN209" s="60">
        <v>2.8000000000000001E-2</v>
      </c>
      <c r="HO209" s="12">
        <v>12.459</v>
      </c>
      <c r="HP209" s="61">
        <f t="shared" si="4205"/>
        <v>444964.28571428568</v>
      </c>
      <c r="HQ209" s="60">
        <v>19.176599999999997</v>
      </c>
      <c r="HR209" s="12">
        <v>499.83499999999998</v>
      </c>
      <c r="HS209" s="61">
        <f t="shared" si="4144"/>
        <v>26064.839439733845</v>
      </c>
      <c r="HT209" s="62">
        <v>0</v>
      </c>
      <c r="HU209" s="17">
        <v>0</v>
      </c>
      <c r="HV209" s="63">
        <v>0</v>
      </c>
      <c r="HW209" s="62">
        <v>0</v>
      </c>
      <c r="HX209" s="17">
        <v>0</v>
      </c>
      <c r="HY209" s="63">
        <v>0</v>
      </c>
      <c r="HZ209" s="62">
        <v>0</v>
      </c>
      <c r="IA209" s="17">
        <v>0</v>
      </c>
      <c r="IB209" s="63">
        <v>0</v>
      </c>
      <c r="IC209" s="62">
        <v>0</v>
      </c>
      <c r="ID209" s="17">
        <v>0</v>
      </c>
      <c r="IE209" s="63">
        <v>0</v>
      </c>
      <c r="IF209" s="62">
        <v>0</v>
      </c>
      <c r="IG209" s="17">
        <v>0</v>
      </c>
      <c r="IH209" s="63">
        <v>0</v>
      </c>
      <c r="II209" s="60">
        <v>6.98536</v>
      </c>
      <c r="IJ209" s="12">
        <v>222.52</v>
      </c>
      <c r="IK209" s="61">
        <f t="shared" si="4145"/>
        <v>31855.194292062257</v>
      </c>
      <c r="IL209" s="62">
        <v>0</v>
      </c>
      <c r="IM209" s="17">
        <v>0</v>
      </c>
      <c r="IN209" s="63">
        <v>0</v>
      </c>
      <c r="IO209" s="60">
        <v>3.6799999999999999E-2</v>
      </c>
      <c r="IP209" s="12">
        <v>0.61299999999999999</v>
      </c>
      <c r="IQ209" s="61">
        <f t="shared" si="4187"/>
        <v>16657.608695652176</v>
      </c>
      <c r="IR209" s="62">
        <v>0</v>
      </c>
      <c r="IS209" s="17">
        <v>0</v>
      </c>
      <c r="IT209" s="63">
        <v>0</v>
      </c>
      <c r="IU209" s="60">
        <v>0.05</v>
      </c>
      <c r="IV209" s="12">
        <v>2</v>
      </c>
      <c r="IW209" s="61">
        <f t="shared" si="4146"/>
        <v>40000</v>
      </c>
      <c r="IX209" s="60">
        <v>157.48545000000001</v>
      </c>
      <c r="IY209" s="12">
        <v>5953.1270000000004</v>
      </c>
      <c r="IZ209" s="61">
        <f t="shared" si="4147"/>
        <v>37801.123849854062</v>
      </c>
      <c r="JA209" s="60">
        <v>1.3369800000000001</v>
      </c>
      <c r="JB209" s="12">
        <v>605.71</v>
      </c>
      <c r="JC209" s="61">
        <f t="shared" si="4148"/>
        <v>453043.42622926302</v>
      </c>
      <c r="JD209" s="62">
        <v>0</v>
      </c>
      <c r="JE209" s="17">
        <v>0</v>
      </c>
      <c r="JF209" s="63">
        <v>0</v>
      </c>
      <c r="JG209" s="60">
        <v>3.8241000000000001</v>
      </c>
      <c r="JH209" s="12">
        <v>16.038</v>
      </c>
      <c r="JI209" s="61">
        <f t="shared" si="4149"/>
        <v>4193.9279830548357</v>
      </c>
      <c r="JJ209" s="62">
        <v>0</v>
      </c>
      <c r="JK209" s="17">
        <v>0</v>
      </c>
      <c r="JL209" s="63">
        <v>0</v>
      </c>
      <c r="JM209" s="60">
        <v>0.30534</v>
      </c>
      <c r="JN209" s="12">
        <v>12.403</v>
      </c>
      <c r="JO209" s="61">
        <f t="shared" si="4151"/>
        <v>40620.292133359537</v>
      </c>
      <c r="JP209" s="62">
        <v>0</v>
      </c>
      <c r="JQ209" s="17">
        <v>0</v>
      </c>
      <c r="JR209" s="63">
        <v>0</v>
      </c>
      <c r="JS209" s="62">
        <v>0</v>
      </c>
      <c r="JT209" s="17">
        <v>0</v>
      </c>
      <c r="JU209" s="63">
        <v>0</v>
      </c>
      <c r="JV209" s="62">
        <v>0</v>
      </c>
      <c r="JW209" s="17">
        <v>0</v>
      </c>
      <c r="JX209" s="63">
        <v>0</v>
      </c>
      <c r="JY209" s="60">
        <v>0.6</v>
      </c>
      <c r="JZ209" s="12">
        <v>100.7</v>
      </c>
      <c r="KA209" s="61">
        <f t="shared" si="4193"/>
        <v>167833.33333333334</v>
      </c>
      <c r="KB209" s="60">
        <v>7.0800000000000002E-2</v>
      </c>
      <c r="KC209" s="12">
        <v>9.8309999999999995</v>
      </c>
      <c r="KD209" s="61">
        <f t="shared" si="4152"/>
        <v>138855.93220338982</v>
      </c>
      <c r="KE209" s="60">
        <v>376.5761</v>
      </c>
      <c r="KF209" s="12">
        <v>30428.198</v>
      </c>
      <c r="KG209" s="61">
        <f t="shared" si="4153"/>
        <v>80802.254843045012</v>
      </c>
      <c r="KH209" s="60">
        <v>1.393E-2</v>
      </c>
      <c r="KI209" s="12">
        <v>1.873</v>
      </c>
      <c r="KJ209" s="61">
        <f t="shared" si="4180"/>
        <v>134458.00430725055</v>
      </c>
      <c r="KK209" s="60">
        <v>2.3784800000000001</v>
      </c>
      <c r="KL209" s="12">
        <v>636.51300000000003</v>
      </c>
      <c r="KM209" s="61">
        <f t="shared" si="4154"/>
        <v>267613.34970233089</v>
      </c>
      <c r="KN209" s="62">
        <v>0</v>
      </c>
      <c r="KO209" s="17">
        <v>0</v>
      </c>
      <c r="KP209" s="63">
        <v>0</v>
      </c>
      <c r="KQ209" s="60">
        <v>0.24043999999999999</v>
      </c>
      <c r="KR209" s="12">
        <v>120.895</v>
      </c>
      <c r="KS209" s="61">
        <f t="shared" si="4181"/>
        <v>502807.35318582598</v>
      </c>
      <c r="KT209" s="62">
        <v>0</v>
      </c>
      <c r="KU209" s="17">
        <v>0</v>
      </c>
      <c r="KV209" s="63">
        <v>0</v>
      </c>
      <c r="KW209" s="62">
        <v>0</v>
      </c>
      <c r="KX209" s="17">
        <v>0</v>
      </c>
      <c r="KY209" s="63">
        <v>0</v>
      </c>
      <c r="KZ209" s="60">
        <v>2E-3</v>
      </c>
      <c r="LA209" s="12">
        <v>1.85</v>
      </c>
      <c r="LB209" s="61">
        <f t="shared" si="4188"/>
        <v>925000</v>
      </c>
      <c r="LC209" s="62">
        <v>0</v>
      </c>
      <c r="LD209" s="17">
        <v>0</v>
      </c>
      <c r="LE209" s="63">
        <v>0</v>
      </c>
      <c r="LF209" s="62">
        <v>0</v>
      </c>
      <c r="LG209" s="17">
        <v>0</v>
      </c>
      <c r="LH209" s="63">
        <v>0</v>
      </c>
      <c r="LI209" s="62">
        <v>0</v>
      </c>
      <c r="LJ209" s="17">
        <v>0</v>
      </c>
      <c r="LK209" s="63">
        <v>0</v>
      </c>
      <c r="LL209" s="62">
        <v>0</v>
      </c>
      <c r="LM209" s="17">
        <v>0</v>
      </c>
      <c r="LN209" s="63">
        <v>0</v>
      </c>
      <c r="LO209" s="62">
        <v>0</v>
      </c>
      <c r="LP209" s="17">
        <v>0</v>
      </c>
      <c r="LQ209" s="63">
        <v>0</v>
      </c>
      <c r="LR209" s="60">
        <v>8.8669999999999999E-2</v>
      </c>
      <c r="LS209" s="12">
        <v>30.387</v>
      </c>
      <c r="LT209" s="61">
        <f t="shared" ref="LT209:LT212" si="4208">LS209/LR209*1000</f>
        <v>342697.64294575393</v>
      </c>
      <c r="LU209" s="60">
        <v>2E-3</v>
      </c>
      <c r="LV209" s="12">
        <v>7.83</v>
      </c>
      <c r="LW209" s="61">
        <f t="shared" si="4182"/>
        <v>3915000</v>
      </c>
      <c r="LX209" s="60">
        <v>26.317979999999999</v>
      </c>
      <c r="LY209" s="12">
        <v>1760.6179999999999</v>
      </c>
      <c r="LZ209" s="61">
        <f t="shared" si="4157"/>
        <v>66897.915417520649</v>
      </c>
      <c r="MA209" s="60">
        <v>0.18612999999999999</v>
      </c>
      <c r="MB209" s="12">
        <v>7.492</v>
      </c>
      <c r="MC209" s="61">
        <f t="shared" si="4158"/>
        <v>40251.437167571057</v>
      </c>
      <c r="MD209" s="62">
        <v>0</v>
      </c>
      <c r="ME209" s="17">
        <v>0</v>
      </c>
      <c r="MF209" s="63">
        <v>0</v>
      </c>
      <c r="MG209" s="62">
        <v>0</v>
      </c>
      <c r="MH209" s="17">
        <v>0</v>
      </c>
      <c r="MI209" s="63">
        <v>0</v>
      </c>
      <c r="MJ209" s="60">
        <v>2.1526900000000002</v>
      </c>
      <c r="MK209" s="12">
        <v>1906.4110000000001</v>
      </c>
      <c r="ML209" s="61">
        <f t="shared" si="4160"/>
        <v>885594.76747697056</v>
      </c>
      <c r="MM209" s="60">
        <v>20.209589999999999</v>
      </c>
      <c r="MN209" s="12">
        <v>4015.623</v>
      </c>
      <c r="MO209" s="61">
        <f t="shared" si="4161"/>
        <v>198698.88503428324</v>
      </c>
      <c r="MP209" s="62">
        <v>0</v>
      </c>
      <c r="MQ209" s="17">
        <v>0</v>
      </c>
      <c r="MR209" s="63">
        <v>0</v>
      </c>
      <c r="MS209" s="60">
        <v>0.39050000000000001</v>
      </c>
      <c r="MT209" s="12">
        <v>5.3369999999999997</v>
      </c>
      <c r="MU209" s="61">
        <f t="shared" si="4162"/>
        <v>13667.093469910369</v>
      </c>
      <c r="MV209" s="60">
        <v>8.0000000000000002E-3</v>
      </c>
      <c r="MW209" s="12">
        <v>1.181</v>
      </c>
      <c r="MX209" s="61">
        <f t="shared" si="4206"/>
        <v>147625</v>
      </c>
      <c r="MY209" s="60">
        <v>73.912999999999997</v>
      </c>
      <c r="MZ209" s="12">
        <v>2364.3119999999999</v>
      </c>
      <c r="NA209" s="61">
        <f t="shared" si="4163"/>
        <v>31987.769404570237</v>
      </c>
      <c r="NB209" s="62">
        <v>0</v>
      </c>
      <c r="NC209" s="17">
        <v>0</v>
      </c>
      <c r="ND209" s="63">
        <v>0</v>
      </c>
      <c r="NE209" s="62">
        <v>0</v>
      </c>
      <c r="NF209" s="17">
        <v>0</v>
      </c>
      <c r="NG209" s="63">
        <v>0</v>
      </c>
      <c r="NH209" s="62">
        <v>0</v>
      </c>
      <c r="NI209" s="17">
        <v>0</v>
      </c>
      <c r="NJ209" s="63">
        <v>0</v>
      </c>
      <c r="NK209" s="60">
        <v>1.1295200000000001</v>
      </c>
      <c r="NL209" s="12">
        <v>146.202</v>
      </c>
      <c r="NM209" s="61">
        <f t="shared" si="4164"/>
        <v>129437.28309370352</v>
      </c>
      <c r="NN209" s="60">
        <v>4.7000000000000002E-3</v>
      </c>
      <c r="NO209" s="12">
        <v>0.81799999999999995</v>
      </c>
      <c r="NP209" s="61">
        <f t="shared" si="4165"/>
        <v>174042.55319148934</v>
      </c>
      <c r="NQ209" s="62">
        <v>0</v>
      </c>
      <c r="NR209" s="17">
        <v>0</v>
      </c>
      <c r="NS209" s="63">
        <v>0</v>
      </c>
      <c r="NT209" s="60">
        <v>0.12143000000000001</v>
      </c>
      <c r="NU209" s="12">
        <v>45.456000000000003</v>
      </c>
      <c r="NV209" s="61">
        <f t="shared" si="4166"/>
        <v>374339.12542205385</v>
      </c>
      <c r="NW209" s="60">
        <v>202.97143</v>
      </c>
      <c r="NX209" s="12">
        <v>17768.530999999999</v>
      </c>
      <c r="NY209" s="61">
        <f t="shared" si="4167"/>
        <v>87542.029930025121</v>
      </c>
      <c r="NZ209" s="60">
        <v>2107.3212400000002</v>
      </c>
      <c r="OA209" s="12">
        <v>23982.424999999999</v>
      </c>
      <c r="OB209" s="61">
        <f t="shared" si="4168"/>
        <v>11380.526397579515</v>
      </c>
      <c r="OC209" s="62">
        <v>0</v>
      </c>
      <c r="OD209" s="17">
        <v>0</v>
      </c>
      <c r="OE209" s="63">
        <v>0</v>
      </c>
      <c r="OF209" s="72">
        <v>2.0179999999999998</v>
      </c>
      <c r="OG209" s="23">
        <v>70.494</v>
      </c>
      <c r="OH209" s="61">
        <f t="shared" si="4169"/>
        <v>34932.606541129833</v>
      </c>
      <c r="OI209" s="62">
        <v>0</v>
      </c>
      <c r="OJ209" s="17">
        <v>0</v>
      </c>
      <c r="OK209" s="63">
        <v>0</v>
      </c>
      <c r="OL209" s="62">
        <v>0</v>
      </c>
      <c r="OM209" s="17">
        <v>0</v>
      </c>
      <c r="ON209" s="63">
        <v>0</v>
      </c>
      <c r="OO209" s="62">
        <v>0</v>
      </c>
      <c r="OP209" s="17">
        <v>0</v>
      </c>
      <c r="OQ209" s="63">
        <v>0</v>
      </c>
      <c r="OR209" s="60">
        <v>14.2254</v>
      </c>
      <c r="OS209" s="12">
        <v>2455.6460000000002</v>
      </c>
      <c r="OT209" s="61">
        <f t="shared" si="4170"/>
        <v>172624.03869135492</v>
      </c>
      <c r="OU209" s="60">
        <v>0.12625</v>
      </c>
      <c r="OV209" s="12">
        <v>246.233</v>
      </c>
      <c r="OW209" s="61">
        <f t="shared" si="4171"/>
        <v>1950360.396039604</v>
      </c>
      <c r="OX209" s="62">
        <v>0</v>
      </c>
      <c r="OY209" s="17">
        <v>0</v>
      </c>
      <c r="OZ209" s="63">
        <v>0</v>
      </c>
      <c r="PA209" s="13">
        <f t="shared" si="4172"/>
        <v>4013.3999199999998</v>
      </c>
      <c r="PB209" s="78">
        <f t="shared" si="4173"/>
        <v>188933.82000000007</v>
      </c>
      <c r="PC209" s="6"/>
      <c r="PD209" s="9"/>
      <c r="PE209" s="6"/>
      <c r="PF209" s="6"/>
      <c r="PG209" s="6"/>
      <c r="PH209" s="9"/>
      <c r="PI209" s="6"/>
      <c r="PJ209" s="6"/>
      <c r="PK209" s="6"/>
      <c r="PL209" s="9"/>
      <c r="PM209" s="6"/>
      <c r="PN209" s="6"/>
      <c r="PO209" s="6"/>
      <c r="PP209" s="9"/>
      <c r="PQ209" s="6"/>
      <c r="PR209" s="6"/>
      <c r="PS209" s="6"/>
      <c r="PT209" s="9"/>
      <c r="PU209" s="6"/>
      <c r="PV209" s="6"/>
      <c r="PW209" s="6"/>
      <c r="PX209" s="9"/>
      <c r="PY209" s="6"/>
      <c r="PZ209" s="6"/>
      <c r="QA209" s="6"/>
      <c r="QB209" s="9"/>
      <c r="QC209" s="6"/>
      <c r="QD209" s="6"/>
      <c r="QE209" s="6"/>
      <c r="QF209" s="2"/>
      <c r="QG209" s="1"/>
      <c r="QH209" s="1"/>
      <c r="QI209" s="1"/>
      <c r="QJ209" s="2"/>
      <c r="QK209" s="1"/>
      <c r="QL209" s="1"/>
      <c r="QM209" s="1"/>
      <c r="QN209" s="2"/>
      <c r="QO209" s="1"/>
      <c r="QP209" s="1"/>
      <c r="QQ209" s="1"/>
    </row>
    <row r="210" spans="1:534" x14ac:dyDescent="0.25">
      <c r="A210" s="46">
        <v>2019</v>
      </c>
      <c r="B210" s="47" t="s">
        <v>14</v>
      </c>
      <c r="C210" s="62">
        <v>0</v>
      </c>
      <c r="D210" s="17">
        <v>0</v>
      </c>
      <c r="E210" s="63">
        <v>0</v>
      </c>
      <c r="F210" s="62">
        <v>0</v>
      </c>
      <c r="G210" s="17">
        <v>0</v>
      </c>
      <c r="H210" s="63">
        <v>0</v>
      </c>
      <c r="I210" s="62">
        <v>0</v>
      </c>
      <c r="J210" s="17">
        <v>0</v>
      </c>
      <c r="K210" s="63">
        <v>0</v>
      </c>
      <c r="L210" s="62">
        <v>0</v>
      </c>
      <c r="M210" s="17">
        <v>0</v>
      </c>
      <c r="N210" s="63">
        <v>0</v>
      </c>
      <c r="O210" s="62">
        <v>0</v>
      </c>
      <c r="P210" s="17">
        <v>0</v>
      </c>
      <c r="Q210" s="63">
        <v>0</v>
      </c>
      <c r="R210" s="62">
        <v>0</v>
      </c>
      <c r="S210" s="17">
        <v>0</v>
      </c>
      <c r="T210" s="63">
        <v>0</v>
      </c>
      <c r="U210" s="60">
        <v>1.1477599999999999</v>
      </c>
      <c r="V210" s="12">
        <v>647.755</v>
      </c>
      <c r="W210" s="61">
        <f t="shared" si="4111"/>
        <v>564364.50128946814</v>
      </c>
      <c r="X210" s="60">
        <v>16.338650000000001</v>
      </c>
      <c r="Y210" s="12">
        <v>717.42499999999995</v>
      </c>
      <c r="Z210" s="61">
        <f t="shared" si="4112"/>
        <v>43909.686540809664</v>
      </c>
      <c r="AA210" s="62">
        <v>0</v>
      </c>
      <c r="AB210" s="17">
        <v>0</v>
      </c>
      <c r="AC210" s="63">
        <v>0</v>
      </c>
      <c r="AD210" s="62">
        <v>0</v>
      </c>
      <c r="AE210" s="17">
        <v>0</v>
      </c>
      <c r="AF210" s="63">
        <v>0</v>
      </c>
      <c r="AG210" s="60">
        <v>1.3979999999999999</v>
      </c>
      <c r="AH210" s="12">
        <v>30.428000000000001</v>
      </c>
      <c r="AI210" s="61">
        <f t="shared" si="4183"/>
        <v>21765.3791130186</v>
      </c>
      <c r="AJ210" s="60">
        <v>150.79245</v>
      </c>
      <c r="AK210" s="12">
        <v>9666.5849999999991</v>
      </c>
      <c r="AL210" s="61">
        <f t="shared" si="4114"/>
        <v>64105.232059032132</v>
      </c>
      <c r="AM210" s="62">
        <v>0</v>
      </c>
      <c r="AN210" s="17">
        <v>0</v>
      </c>
      <c r="AO210" s="63">
        <v>0</v>
      </c>
      <c r="AP210" s="62">
        <v>0</v>
      </c>
      <c r="AQ210" s="17">
        <v>0</v>
      </c>
      <c r="AR210" s="63">
        <v>0</v>
      </c>
      <c r="AS210" s="60">
        <v>0.50260000000000005</v>
      </c>
      <c r="AT210" s="12">
        <v>53.259</v>
      </c>
      <c r="AU210" s="61">
        <f t="shared" si="4116"/>
        <v>105966.97174691602</v>
      </c>
      <c r="AV210" s="60">
        <v>2.1549999999999998</v>
      </c>
      <c r="AW210" s="12">
        <v>732.15800000000002</v>
      </c>
      <c r="AX210" s="61">
        <f t="shared" si="4117"/>
        <v>339748.49187935039</v>
      </c>
      <c r="AY210" s="62">
        <v>0</v>
      </c>
      <c r="AZ210" s="17">
        <v>0</v>
      </c>
      <c r="BA210" s="63">
        <v>0</v>
      </c>
      <c r="BB210" s="62">
        <v>0</v>
      </c>
      <c r="BC210" s="17">
        <v>0</v>
      </c>
      <c r="BD210" s="63">
        <v>0</v>
      </c>
      <c r="BE210" s="60">
        <v>2.0000000000000001E-4</v>
      </c>
      <c r="BF210" s="12">
        <v>0</v>
      </c>
      <c r="BG210" s="61">
        <f t="shared" si="4195"/>
        <v>0</v>
      </c>
      <c r="BH210" s="60">
        <v>2.0000000000000001E-4</v>
      </c>
      <c r="BI210" s="12">
        <v>0</v>
      </c>
      <c r="BJ210" s="61">
        <f t="shared" si="4191"/>
        <v>0</v>
      </c>
      <c r="BK210" s="60">
        <v>25.649150000000002</v>
      </c>
      <c r="BL210" s="12">
        <v>9414.3220000000001</v>
      </c>
      <c r="BM210" s="61">
        <f t="shared" si="4118"/>
        <v>367042.26065970992</v>
      </c>
      <c r="BN210" s="62">
        <v>0</v>
      </c>
      <c r="BO210" s="17">
        <v>0</v>
      </c>
      <c r="BP210" s="63">
        <v>0</v>
      </c>
      <c r="BQ210" s="62">
        <v>0</v>
      </c>
      <c r="BR210" s="17">
        <v>0</v>
      </c>
      <c r="BS210" s="63">
        <v>0</v>
      </c>
      <c r="BT210" s="60">
        <v>123.18369</v>
      </c>
      <c r="BU210" s="12">
        <v>9053.6239999999998</v>
      </c>
      <c r="BV210" s="61">
        <f t="shared" si="4119"/>
        <v>73496.937784539492</v>
      </c>
      <c r="BW210" s="60">
        <v>1.7575999999999998</v>
      </c>
      <c r="BX210" s="12">
        <v>365.90499999999997</v>
      </c>
      <c r="BY210" s="61">
        <f t="shared" si="4176"/>
        <v>208184.4560764679</v>
      </c>
      <c r="BZ210" s="62">
        <v>0</v>
      </c>
      <c r="CA210" s="17">
        <v>0</v>
      </c>
      <c r="CB210" s="63">
        <v>0</v>
      </c>
      <c r="CC210" s="62">
        <v>0</v>
      </c>
      <c r="CD210" s="17">
        <v>0</v>
      </c>
      <c r="CE210" s="63">
        <v>0</v>
      </c>
      <c r="CF210" s="62">
        <v>0</v>
      </c>
      <c r="CG210" s="17">
        <v>0</v>
      </c>
      <c r="CH210" s="63">
        <v>0</v>
      </c>
      <c r="CI210" s="62">
        <v>0</v>
      </c>
      <c r="CJ210" s="17">
        <v>0</v>
      </c>
      <c r="CK210" s="63">
        <v>0</v>
      </c>
      <c r="CL210" s="60">
        <v>0.55650999999999995</v>
      </c>
      <c r="CM210" s="12">
        <v>65.875</v>
      </c>
      <c r="CN210" s="61">
        <f t="shared" si="4121"/>
        <v>118371.63752672909</v>
      </c>
      <c r="CO210" s="62">
        <v>0</v>
      </c>
      <c r="CP210" s="17">
        <v>0</v>
      </c>
      <c r="CQ210" s="63">
        <v>0</v>
      </c>
      <c r="CR210" s="60">
        <v>8.0310799999999993</v>
      </c>
      <c r="CS210" s="12">
        <v>2875.1439999999998</v>
      </c>
      <c r="CT210" s="61">
        <f t="shared" si="4122"/>
        <v>358002.16160217556</v>
      </c>
      <c r="CU210" s="60">
        <v>75.761610000000005</v>
      </c>
      <c r="CV210" s="12">
        <v>9165.8629999999994</v>
      </c>
      <c r="CW210" s="61">
        <f t="shared" si="4123"/>
        <v>120982.94901599898</v>
      </c>
      <c r="CX210" s="62">
        <v>0</v>
      </c>
      <c r="CY210" s="17">
        <v>0</v>
      </c>
      <c r="CZ210" s="63">
        <v>0</v>
      </c>
      <c r="DA210" s="60">
        <v>22.4832</v>
      </c>
      <c r="DB210" s="12">
        <v>755.05200000000002</v>
      </c>
      <c r="DC210" s="61">
        <f t="shared" si="4124"/>
        <v>33582.941929974382</v>
      </c>
      <c r="DD210" s="62">
        <v>0</v>
      </c>
      <c r="DE210" s="17">
        <v>0</v>
      </c>
      <c r="DF210" s="63">
        <v>0</v>
      </c>
      <c r="DG210" s="60">
        <v>0.01</v>
      </c>
      <c r="DH210" s="12">
        <v>0.16900000000000001</v>
      </c>
      <c r="DI210" s="61">
        <f t="shared" si="4125"/>
        <v>16900.000000000004</v>
      </c>
      <c r="DJ210" s="60">
        <v>8.2390000000000005E-2</v>
      </c>
      <c r="DK210" s="12">
        <v>934.23900000000003</v>
      </c>
      <c r="DL210" s="61">
        <f t="shared" si="4200"/>
        <v>11339228.061657969</v>
      </c>
      <c r="DM210" s="62">
        <v>0</v>
      </c>
      <c r="DN210" s="17">
        <v>0</v>
      </c>
      <c r="DO210" s="63">
        <v>0</v>
      </c>
      <c r="DP210" s="62">
        <v>0</v>
      </c>
      <c r="DQ210" s="17">
        <v>0</v>
      </c>
      <c r="DR210" s="63">
        <v>0</v>
      </c>
      <c r="DS210" s="62">
        <v>0</v>
      </c>
      <c r="DT210" s="17">
        <v>0</v>
      </c>
      <c r="DU210" s="63">
        <v>0</v>
      </c>
      <c r="DV210" s="60">
        <v>33.093180000000004</v>
      </c>
      <c r="DW210" s="12">
        <v>4529.38</v>
      </c>
      <c r="DX210" s="61">
        <f t="shared" si="4128"/>
        <v>136867.47541336311</v>
      </c>
      <c r="DY210" s="60">
        <v>0</v>
      </c>
      <c r="DZ210" s="12">
        <v>0</v>
      </c>
      <c r="EA210" s="61">
        <v>0</v>
      </c>
      <c r="EB210" s="60">
        <v>156.47565</v>
      </c>
      <c r="EC210" s="12">
        <v>12031.665000000001</v>
      </c>
      <c r="ED210" s="61">
        <f t="shared" si="4129"/>
        <v>76891.612209311803</v>
      </c>
      <c r="EE210" s="60">
        <v>0</v>
      </c>
      <c r="EF210" s="12">
        <v>0</v>
      </c>
      <c r="EG210" s="61">
        <v>0</v>
      </c>
      <c r="EH210" s="60">
        <v>10.299530000000001</v>
      </c>
      <c r="EI210" s="12">
        <v>882.375</v>
      </c>
      <c r="EJ210" s="61">
        <f t="shared" si="4131"/>
        <v>85671.385004946831</v>
      </c>
      <c r="EK210" s="60">
        <v>0</v>
      </c>
      <c r="EL210" s="12">
        <v>0</v>
      </c>
      <c r="EM210" s="61">
        <v>0</v>
      </c>
      <c r="EN210" s="60">
        <v>0</v>
      </c>
      <c r="EO210" s="12">
        <v>0</v>
      </c>
      <c r="EP210" s="61">
        <v>0</v>
      </c>
      <c r="EQ210" s="60">
        <v>0</v>
      </c>
      <c r="ER210" s="12">
        <v>0</v>
      </c>
      <c r="ES210" s="61">
        <v>0</v>
      </c>
      <c r="ET210" s="60">
        <v>0</v>
      </c>
      <c r="EU210" s="12">
        <v>0</v>
      </c>
      <c r="EV210" s="61">
        <v>0</v>
      </c>
      <c r="EW210" s="60">
        <v>2.7E-2</v>
      </c>
      <c r="EX210" s="12">
        <v>97.861999999999995</v>
      </c>
      <c r="EY210" s="61">
        <f t="shared" si="4132"/>
        <v>3624518.5185185182</v>
      </c>
      <c r="EZ210" s="62">
        <v>0</v>
      </c>
      <c r="FA210" s="17">
        <v>0</v>
      </c>
      <c r="FB210" s="63">
        <v>0</v>
      </c>
      <c r="FC210" s="62">
        <v>0</v>
      </c>
      <c r="FD210" s="17">
        <v>0</v>
      </c>
      <c r="FE210" s="63">
        <v>0</v>
      </c>
      <c r="FF210" s="60">
        <v>62.906279999999995</v>
      </c>
      <c r="FG210" s="12">
        <v>6757.8770000000004</v>
      </c>
      <c r="FH210" s="61">
        <f t="shared" si="4134"/>
        <v>107427.70038221939</v>
      </c>
      <c r="FI210" s="60">
        <v>4.2300000000000003E-3</v>
      </c>
      <c r="FJ210" s="12">
        <v>1.925</v>
      </c>
      <c r="FK210" s="61">
        <f t="shared" si="4135"/>
        <v>455082.74231678486</v>
      </c>
      <c r="FL210" s="62">
        <v>0</v>
      </c>
      <c r="FM210" s="17">
        <v>0</v>
      </c>
      <c r="FN210" s="63">
        <v>0</v>
      </c>
      <c r="FO210" s="60">
        <v>35.81664</v>
      </c>
      <c r="FP210" s="12">
        <v>6643.4750000000004</v>
      </c>
      <c r="FQ210" s="61">
        <f t="shared" si="4136"/>
        <v>185485.71278601233</v>
      </c>
      <c r="FR210" s="60">
        <v>6.0004999999999997</v>
      </c>
      <c r="FS210" s="12">
        <v>903.96299999999997</v>
      </c>
      <c r="FT210" s="61">
        <f t="shared" si="4137"/>
        <v>150647.94600449962</v>
      </c>
      <c r="FU210" s="60">
        <v>409.93459999999999</v>
      </c>
      <c r="FV210" s="12">
        <v>22944.447</v>
      </c>
      <c r="FW210" s="61">
        <f t="shared" si="4138"/>
        <v>55970.99390976024</v>
      </c>
      <c r="FX210" s="62">
        <v>0</v>
      </c>
      <c r="FY210" s="17">
        <v>0</v>
      </c>
      <c r="FZ210" s="63">
        <v>0</v>
      </c>
      <c r="GA210" s="60">
        <v>4.7832799999999995</v>
      </c>
      <c r="GB210" s="12">
        <v>550.38499999999999</v>
      </c>
      <c r="GC210" s="61">
        <f t="shared" si="4139"/>
        <v>115064.34914953756</v>
      </c>
      <c r="GD210" s="62">
        <v>0</v>
      </c>
      <c r="GE210" s="17">
        <v>0</v>
      </c>
      <c r="GF210" s="63">
        <v>0</v>
      </c>
      <c r="GG210" s="60">
        <v>2.078E-2</v>
      </c>
      <c r="GH210" s="12">
        <v>2.6509999999999998</v>
      </c>
      <c r="GI210" s="61">
        <f t="shared" si="4140"/>
        <v>127574.59095283927</v>
      </c>
      <c r="GJ210" s="60">
        <v>0.52515999999999996</v>
      </c>
      <c r="GK210" s="12">
        <v>171.071</v>
      </c>
      <c r="GL210" s="61">
        <f t="shared" si="4141"/>
        <v>325750.2475436058</v>
      </c>
      <c r="GM210" s="62">
        <v>0</v>
      </c>
      <c r="GN210" s="17">
        <v>0</v>
      </c>
      <c r="GO210" s="63">
        <v>0</v>
      </c>
      <c r="GP210" s="62">
        <v>0</v>
      </c>
      <c r="GQ210" s="17">
        <v>0</v>
      </c>
      <c r="GR210" s="63">
        <v>0</v>
      </c>
      <c r="GS210" s="62">
        <v>0</v>
      </c>
      <c r="GT210" s="17">
        <v>0</v>
      </c>
      <c r="GU210" s="63">
        <v>0</v>
      </c>
      <c r="GV210" s="62">
        <v>0</v>
      </c>
      <c r="GW210" s="17">
        <v>0</v>
      </c>
      <c r="GX210" s="63">
        <v>0</v>
      </c>
      <c r="GY210" s="60">
        <v>0.51</v>
      </c>
      <c r="GZ210" s="12">
        <v>2.831</v>
      </c>
      <c r="HA210" s="61">
        <f t="shared" si="4142"/>
        <v>5550.9803921568628</v>
      </c>
      <c r="HB210" s="60">
        <v>1.5</v>
      </c>
      <c r="HC210" s="12">
        <v>26.161000000000001</v>
      </c>
      <c r="HD210" s="61">
        <f t="shared" si="4143"/>
        <v>17440.666666666668</v>
      </c>
      <c r="HE210" s="62">
        <v>0</v>
      </c>
      <c r="HF210" s="17">
        <v>0</v>
      </c>
      <c r="HG210" s="63">
        <v>0</v>
      </c>
      <c r="HH210" s="62">
        <v>0</v>
      </c>
      <c r="HI210" s="17">
        <v>0</v>
      </c>
      <c r="HJ210" s="63">
        <v>0</v>
      </c>
      <c r="HK210" s="60">
        <v>9.2599999999999991E-3</v>
      </c>
      <c r="HL210" s="12">
        <v>5.8650000000000002</v>
      </c>
      <c r="HM210" s="61">
        <f t="shared" si="4179"/>
        <v>633369.33045356371</v>
      </c>
      <c r="HN210" s="60">
        <v>1.6E-2</v>
      </c>
      <c r="HO210" s="12">
        <v>7.9279999999999999</v>
      </c>
      <c r="HP210" s="61">
        <f t="shared" si="4205"/>
        <v>495500</v>
      </c>
      <c r="HQ210" s="60">
        <v>31.872799999999998</v>
      </c>
      <c r="HR210" s="12">
        <v>871.47799999999995</v>
      </c>
      <c r="HS210" s="61">
        <f t="shared" si="4144"/>
        <v>27342.373434401747</v>
      </c>
      <c r="HT210" s="62">
        <v>0</v>
      </c>
      <c r="HU210" s="17">
        <v>0</v>
      </c>
      <c r="HV210" s="63">
        <v>0</v>
      </c>
      <c r="HW210" s="62">
        <v>0</v>
      </c>
      <c r="HX210" s="17">
        <v>0</v>
      </c>
      <c r="HY210" s="63">
        <v>0</v>
      </c>
      <c r="HZ210" s="62">
        <v>0</v>
      </c>
      <c r="IA210" s="17">
        <v>0</v>
      </c>
      <c r="IB210" s="63">
        <v>0</v>
      </c>
      <c r="IC210" s="62">
        <v>0</v>
      </c>
      <c r="ID210" s="17">
        <v>0</v>
      </c>
      <c r="IE210" s="63">
        <v>0</v>
      </c>
      <c r="IF210" s="62">
        <v>0</v>
      </c>
      <c r="IG210" s="17">
        <v>0</v>
      </c>
      <c r="IH210" s="63">
        <v>0</v>
      </c>
      <c r="II210" s="62">
        <v>0</v>
      </c>
      <c r="IJ210" s="17">
        <v>0</v>
      </c>
      <c r="IK210" s="63">
        <v>0</v>
      </c>
      <c r="IL210" s="62">
        <v>0</v>
      </c>
      <c r="IM210" s="17">
        <v>0</v>
      </c>
      <c r="IN210" s="63">
        <v>0</v>
      </c>
      <c r="IO210" s="62">
        <v>0</v>
      </c>
      <c r="IP210" s="17">
        <v>0</v>
      </c>
      <c r="IQ210" s="63">
        <v>0</v>
      </c>
      <c r="IR210" s="62">
        <v>0</v>
      </c>
      <c r="IS210" s="17">
        <v>0</v>
      </c>
      <c r="IT210" s="63">
        <v>0</v>
      </c>
      <c r="IU210" s="60">
        <v>1.5499999999999999E-3</v>
      </c>
      <c r="IV210" s="12">
        <v>0.93500000000000005</v>
      </c>
      <c r="IW210" s="61">
        <f t="shared" si="4146"/>
        <v>603225.80645161297</v>
      </c>
      <c r="IX210" s="60">
        <v>133.98692000000003</v>
      </c>
      <c r="IY210" s="12">
        <v>8702.6260000000002</v>
      </c>
      <c r="IZ210" s="61">
        <f t="shared" si="4147"/>
        <v>64951.310172664605</v>
      </c>
      <c r="JA210" s="60">
        <v>20.242699999999999</v>
      </c>
      <c r="JB210" s="12">
        <v>5050.5349999999999</v>
      </c>
      <c r="JC210" s="61">
        <f t="shared" si="4148"/>
        <v>249499.07868021558</v>
      </c>
      <c r="JD210" s="62">
        <v>0</v>
      </c>
      <c r="JE210" s="17">
        <v>0</v>
      </c>
      <c r="JF210" s="63">
        <v>0</v>
      </c>
      <c r="JG210" s="60">
        <v>5.2046800000000006</v>
      </c>
      <c r="JH210" s="12">
        <v>11.903</v>
      </c>
      <c r="JI210" s="61">
        <f t="shared" si="4149"/>
        <v>2286.9801793770221</v>
      </c>
      <c r="JJ210" s="60">
        <v>4.7109999999999999E-2</v>
      </c>
      <c r="JK210" s="12">
        <v>67.364000000000004</v>
      </c>
      <c r="JL210" s="61">
        <f t="shared" si="4150"/>
        <v>1429929.9511780939</v>
      </c>
      <c r="JM210" s="60">
        <v>0.59060000000000001</v>
      </c>
      <c r="JN210" s="12">
        <v>18.148</v>
      </c>
      <c r="JO210" s="61">
        <f t="shared" si="4151"/>
        <v>30728.073145953269</v>
      </c>
      <c r="JP210" s="62">
        <v>0</v>
      </c>
      <c r="JQ210" s="17">
        <v>0</v>
      </c>
      <c r="JR210" s="63">
        <v>0</v>
      </c>
      <c r="JS210" s="62">
        <v>0</v>
      </c>
      <c r="JT210" s="17">
        <v>0</v>
      </c>
      <c r="JU210" s="63">
        <v>0</v>
      </c>
      <c r="JV210" s="62">
        <v>0</v>
      </c>
      <c r="JW210" s="17">
        <v>0</v>
      </c>
      <c r="JX210" s="63">
        <v>0</v>
      </c>
      <c r="JY210" s="62">
        <v>0</v>
      </c>
      <c r="JZ210" s="17">
        <v>0</v>
      </c>
      <c r="KA210" s="63">
        <v>0</v>
      </c>
      <c r="KB210" s="60">
        <v>6.3E-2</v>
      </c>
      <c r="KC210" s="12">
        <v>11.243</v>
      </c>
      <c r="KD210" s="61">
        <f t="shared" si="4152"/>
        <v>178460.31746031746</v>
      </c>
      <c r="KE210" s="60">
        <v>320.43428</v>
      </c>
      <c r="KF210" s="12">
        <v>28120.809000000001</v>
      </c>
      <c r="KG210" s="61">
        <f t="shared" si="4153"/>
        <v>87758.428967088053</v>
      </c>
      <c r="KH210" s="60">
        <v>0.95295000000000007</v>
      </c>
      <c r="KI210" s="12">
        <v>86.783000000000001</v>
      </c>
      <c r="KJ210" s="61">
        <f t="shared" si="4180"/>
        <v>91067.737027126292</v>
      </c>
      <c r="KK210" s="62">
        <v>0</v>
      </c>
      <c r="KL210" s="17">
        <v>0</v>
      </c>
      <c r="KM210" s="63">
        <v>0</v>
      </c>
      <c r="KN210" s="62">
        <v>0</v>
      </c>
      <c r="KO210" s="17">
        <v>0</v>
      </c>
      <c r="KP210" s="63">
        <v>0</v>
      </c>
      <c r="KQ210" s="60">
        <v>5.1350800000000003</v>
      </c>
      <c r="KR210" s="12">
        <v>2416.0740000000001</v>
      </c>
      <c r="KS210" s="61">
        <f t="shared" si="4181"/>
        <v>470503.67277627613</v>
      </c>
      <c r="KT210" s="60">
        <v>21.01962</v>
      </c>
      <c r="KU210" s="12">
        <v>3232.7170000000001</v>
      </c>
      <c r="KV210" s="61">
        <f t="shared" si="4155"/>
        <v>153795.21608858771</v>
      </c>
      <c r="KW210" s="62">
        <v>0</v>
      </c>
      <c r="KX210" s="17">
        <v>0</v>
      </c>
      <c r="KY210" s="63">
        <v>0</v>
      </c>
      <c r="KZ210" s="62">
        <v>0</v>
      </c>
      <c r="LA210" s="17">
        <v>0</v>
      </c>
      <c r="LB210" s="63">
        <v>0</v>
      </c>
      <c r="LC210" s="62">
        <v>0</v>
      </c>
      <c r="LD210" s="17">
        <v>0</v>
      </c>
      <c r="LE210" s="63">
        <v>0</v>
      </c>
      <c r="LF210" s="62">
        <v>0</v>
      </c>
      <c r="LG210" s="17">
        <v>0</v>
      </c>
      <c r="LH210" s="63">
        <v>0</v>
      </c>
      <c r="LI210" s="62">
        <v>0</v>
      </c>
      <c r="LJ210" s="17">
        <v>0</v>
      </c>
      <c r="LK210" s="63">
        <v>0</v>
      </c>
      <c r="LL210" s="60">
        <v>0.10897</v>
      </c>
      <c r="LM210" s="12">
        <v>92.150999999999996</v>
      </c>
      <c r="LN210" s="61">
        <f t="shared" si="4156"/>
        <v>845654.7673671653</v>
      </c>
      <c r="LO210" s="62">
        <v>0</v>
      </c>
      <c r="LP210" s="17">
        <v>0</v>
      </c>
      <c r="LQ210" s="63">
        <v>0</v>
      </c>
      <c r="LR210" s="60">
        <v>1E-3</v>
      </c>
      <c r="LS210" s="12">
        <v>8.2000000000000003E-2</v>
      </c>
      <c r="LT210" s="61">
        <f t="shared" si="4208"/>
        <v>82000</v>
      </c>
      <c r="LU210" s="60">
        <v>5.2319999999999998E-2</v>
      </c>
      <c r="LV210" s="12">
        <v>37.908999999999999</v>
      </c>
      <c r="LW210" s="61">
        <f t="shared" si="4182"/>
        <v>724560.3975535169</v>
      </c>
      <c r="LX210" s="60">
        <v>23.238319999999998</v>
      </c>
      <c r="LY210" s="12">
        <v>1263.24</v>
      </c>
      <c r="LZ210" s="61">
        <f t="shared" si="4157"/>
        <v>54360.21192581908</v>
      </c>
      <c r="MA210" s="60">
        <v>0.55535999999999996</v>
      </c>
      <c r="MB210" s="12">
        <v>329.73500000000001</v>
      </c>
      <c r="MC210" s="61">
        <f t="shared" si="4158"/>
        <v>593731.99366176897</v>
      </c>
      <c r="MD210" s="62">
        <v>0</v>
      </c>
      <c r="ME210" s="17">
        <v>0</v>
      </c>
      <c r="MF210" s="63">
        <v>0</v>
      </c>
      <c r="MG210" s="62">
        <v>0</v>
      </c>
      <c r="MH210" s="17">
        <v>0</v>
      </c>
      <c r="MI210" s="63">
        <v>0</v>
      </c>
      <c r="MJ210" s="60">
        <v>7.8806000000000003</v>
      </c>
      <c r="MK210" s="12">
        <v>2089.2730000000001</v>
      </c>
      <c r="ML210" s="61">
        <f t="shared" si="4160"/>
        <v>265115.98101667385</v>
      </c>
      <c r="MM210" s="60">
        <v>39.568899999999999</v>
      </c>
      <c r="MN210" s="12">
        <v>12879.796</v>
      </c>
      <c r="MO210" s="61">
        <f t="shared" si="4161"/>
        <v>325503.00867600564</v>
      </c>
      <c r="MP210" s="62">
        <v>0</v>
      </c>
      <c r="MQ210" s="17">
        <v>0</v>
      </c>
      <c r="MR210" s="63">
        <v>0</v>
      </c>
      <c r="MS210" s="60">
        <v>2.9855</v>
      </c>
      <c r="MT210" s="12">
        <v>20.567</v>
      </c>
      <c r="MU210" s="61">
        <f t="shared" si="4162"/>
        <v>6888.9633227265113</v>
      </c>
      <c r="MV210" s="60">
        <v>0</v>
      </c>
      <c r="MW210" s="12">
        <v>0</v>
      </c>
      <c r="MX210" s="61">
        <v>0</v>
      </c>
      <c r="MY210" s="60">
        <v>80.729339999999993</v>
      </c>
      <c r="MZ210" s="12">
        <v>1810.999</v>
      </c>
      <c r="NA210" s="61">
        <f t="shared" si="4163"/>
        <v>22432.971705206561</v>
      </c>
      <c r="NB210" s="62">
        <v>0</v>
      </c>
      <c r="NC210" s="17">
        <v>0</v>
      </c>
      <c r="ND210" s="63">
        <v>0</v>
      </c>
      <c r="NE210" s="62">
        <v>0</v>
      </c>
      <c r="NF210" s="17">
        <v>0</v>
      </c>
      <c r="NG210" s="63">
        <v>0</v>
      </c>
      <c r="NH210" s="62">
        <v>0</v>
      </c>
      <c r="NI210" s="17">
        <v>0</v>
      </c>
      <c r="NJ210" s="63">
        <v>0</v>
      </c>
      <c r="NK210" s="60">
        <v>6.5678000000000001</v>
      </c>
      <c r="NL210" s="12">
        <v>117.325</v>
      </c>
      <c r="NM210" s="61">
        <f t="shared" si="4164"/>
        <v>17863.668199397056</v>
      </c>
      <c r="NN210" s="60">
        <v>2E-3</v>
      </c>
      <c r="NO210" s="12">
        <v>5.8440000000000003</v>
      </c>
      <c r="NP210" s="61">
        <f t="shared" si="4165"/>
        <v>2922000</v>
      </c>
      <c r="NQ210" s="62">
        <v>0</v>
      </c>
      <c r="NR210" s="17">
        <v>0</v>
      </c>
      <c r="NS210" s="63">
        <v>0</v>
      </c>
      <c r="NT210" s="60">
        <v>1.0076000000000001</v>
      </c>
      <c r="NU210" s="12">
        <v>9.33</v>
      </c>
      <c r="NV210" s="61">
        <f t="shared" si="4166"/>
        <v>9259.626836046049</v>
      </c>
      <c r="NW210" s="60">
        <v>130.18352000000002</v>
      </c>
      <c r="NX210" s="12">
        <v>8791.5190000000002</v>
      </c>
      <c r="NY210" s="61">
        <f t="shared" si="4167"/>
        <v>67531.735199662755</v>
      </c>
      <c r="NZ210" s="60">
        <v>135.98079999999999</v>
      </c>
      <c r="OA210" s="12">
        <v>31086.574000000001</v>
      </c>
      <c r="OB210" s="61">
        <f t="shared" si="4168"/>
        <v>228610.02435637973</v>
      </c>
      <c r="OC210" s="62">
        <v>0</v>
      </c>
      <c r="OD210" s="17">
        <v>0</v>
      </c>
      <c r="OE210" s="63">
        <v>0</v>
      </c>
      <c r="OF210" s="72">
        <v>24.5669</v>
      </c>
      <c r="OG210" s="23">
        <v>317.87700000000001</v>
      </c>
      <c r="OH210" s="61">
        <f t="shared" si="4169"/>
        <v>12939.239383072347</v>
      </c>
      <c r="OI210" s="62">
        <v>0</v>
      </c>
      <c r="OJ210" s="17">
        <v>0</v>
      </c>
      <c r="OK210" s="63">
        <v>0</v>
      </c>
      <c r="OL210" s="62">
        <v>0</v>
      </c>
      <c r="OM210" s="17">
        <v>0</v>
      </c>
      <c r="ON210" s="63">
        <v>0</v>
      </c>
      <c r="OO210" s="62">
        <v>0</v>
      </c>
      <c r="OP210" s="17">
        <v>0</v>
      </c>
      <c r="OQ210" s="63">
        <v>0</v>
      </c>
      <c r="OR210" s="60">
        <v>40.757150000000003</v>
      </c>
      <c r="OS210" s="12">
        <v>6920.1559999999999</v>
      </c>
      <c r="OT210" s="61">
        <f t="shared" si="4170"/>
        <v>169789.98776901723</v>
      </c>
      <c r="OU210" s="60">
        <v>0.15930000000000002</v>
      </c>
      <c r="OV210" s="12">
        <v>254.535</v>
      </c>
      <c r="OW210" s="61">
        <f t="shared" si="4171"/>
        <v>1597834.2749529188</v>
      </c>
      <c r="OX210" s="62">
        <v>0</v>
      </c>
      <c r="OY210" s="17">
        <v>0</v>
      </c>
      <c r="OZ210" s="63">
        <v>0</v>
      </c>
      <c r="PA210" s="13">
        <f t="shared" si="4172"/>
        <v>2185.6688500000005</v>
      </c>
      <c r="PB210" s="78">
        <f t="shared" si="4173"/>
        <v>214655.19100000002</v>
      </c>
      <c r="PC210" s="6"/>
      <c r="PD210" s="9"/>
      <c r="PE210" s="6"/>
      <c r="PF210" s="6"/>
      <c r="PG210" s="6"/>
      <c r="PH210" s="9"/>
      <c r="PI210" s="6"/>
      <c r="PJ210" s="6"/>
      <c r="PK210" s="6"/>
      <c r="PL210" s="9"/>
      <c r="PM210" s="6"/>
      <c r="PN210" s="6"/>
      <c r="PO210" s="6"/>
      <c r="PP210" s="9"/>
      <c r="PQ210" s="6"/>
      <c r="PR210" s="6"/>
      <c r="PS210" s="6"/>
      <c r="PT210" s="9"/>
      <c r="PU210" s="6"/>
      <c r="PV210" s="6"/>
      <c r="PW210" s="6"/>
      <c r="PX210" s="9"/>
      <c r="PY210" s="6"/>
      <c r="PZ210" s="6"/>
      <c r="QA210" s="6"/>
      <c r="QB210" s="9"/>
      <c r="QC210" s="6"/>
      <c r="QD210" s="6"/>
      <c r="QE210" s="6"/>
      <c r="QF210" s="2"/>
      <c r="QG210" s="1"/>
      <c r="QH210" s="1"/>
      <c r="QI210" s="1"/>
      <c r="QJ210" s="2"/>
      <c r="QK210" s="1"/>
      <c r="QL210" s="1"/>
      <c r="QM210" s="1"/>
      <c r="QN210" s="2"/>
      <c r="QO210" s="1"/>
      <c r="QP210" s="1"/>
      <c r="QQ210" s="1"/>
    </row>
    <row r="211" spans="1:534" x14ac:dyDescent="0.25">
      <c r="A211" s="46">
        <v>2019</v>
      </c>
      <c r="B211" s="47" t="s">
        <v>15</v>
      </c>
      <c r="C211" s="62">
        <v>0</v>
      </c>
      <c r="D211" s="17">
        <v>0</v>
      </c>
      <c r="E211" s="63">
        <v>0</v>
      </c>
      <c r="F211" s="62">
        <v>0</v>
      </c>
      <c r="G211" s="17">
        <v>0</v>
      </c>
      <c r="H211" s="63">
        <v>0</v>
      </c>
      <c r="I211" s="62">
        <v>0</v>
      </c>
      <c r="J211" s="17">
        <v>0</v>
      </c>
      <c r="K211" s="63">
        <v>0</v>
      </c>
      <c r="L211" s="62">
        <v>0</v>
      </c>
      <c r="M211" s="17">
        <v>0</v>
      </c>
      <c r="N211" s="63">
        <v>0</v>
      </c>
      <c r="O211" s="62">
        <v>0</v>
      </c>
      <c r="P211" s="17">
        <v>0</v>
      </c>
      <c r="Q211" s="63">
        <v>0</v>
      </c>
      <c r="R211" s="62">
        <v>0</v>
      </c>
      <c r="S211" s="17">
        <v>0</v>
      </c>
      <c r="T211" s="63">
        <v>0</v>
      </c>
      <c r="U211" s="60">
        <v>0.59604000000000001</v>
      </c>
      <c r="V211" s="12">
        <v>743.45299999999997</v>
      </c>
      <c r="W211" s="61">
        <f t="shared" si="4111"/>
        <v>1247320.6496208305</v>
      </c>
      <c r="X211" s="60">
        <v>3.1314199999999999</v>
      </c>
      <c r="Y211" s="12">
        <v>328.67</v>
      </c>
      <c r="Z211" s="61">
        <f t="shared" si="4112"/>
        <v>104958.77269737053</v>
      </c>
      <c r="AA211" s="62">
        <v>0</v>
      </c>
      <c r="AB211" s="17">
        <v>0</v>
      </c>
      <c r="AC211" s="63">
        <v>0</v>
      </c>
      <c r="AD211" s="62">
        <v>0</v>
      </c>
      <c r="AE211" s="17">
        <v>0</v>
      </c>
      <c r="AF211" s="63">
        <v>0</v>
      </c>
      <c r="AG211" s="60">
        <v>0.63749999999999996</v>
      </c>
      <c r="AH211" s="12">
        <v>2.5870000000000002</v>
      </c>
      <c r="AI211" s="61">
        <f t="shared" si="4183"/>
        <v>4058.0392156862749</v>
      </c>
      <c r="AJ211" s="60">
        <v>131.29492999999999</v>
      </c>
      <c r="AK211" s="12">
        <v>4256.3559999999998</v>
      </c>
      <c r="AL211" s="61">
        <f t="shared" si="4114"/>
        <v>32418.281497998436</v>
      </c>
      <c r="AM211" s="62">
        <v>0</v>
      </c>
      <c r="AN211" s="17">
        <v>0</v>
      </c>
      <c r="AO211" s="63">
        <v>0</v>
      </c>
      <c r="AP211" s="60">
        <v>4.4999999999999998E-2</v>
      </c>
      <c r="AQ211" s="12">
        <v>0.50600000000000001</v>
      </c>
      <c r="AR211" s="61">
        <f t="shared" si="4115"/>
        <v>11244.444444444445</v>
      </c>
      <c r="AS211" s="60">
        <v>0.72499999999999998</v>
      </c>
      <c r="AT211" s="12">
        <v>62.533000000000001</v>
      </c>
      <c r="AU211" s="61">
        <f t="shared" si="4116"/>
        <v>86252.413793103464</v>
      </c>
      <c r="AV211" s="60">
        <v>1.82</v>
      </c>
      <c r="AW211" s="12">
        <v>316.56299999999999</v>
      </c>
      <c r="AX211" s="61">
        <f t="shared" si="4117"/>
        <v>173935.71428571429</v>
      </c>
      <c r="AY211" s="62">
        <v>0</v>
      </c>
      <c r="AZ211" s="17">
        <v>0</v>
      </c>
      <c r="BA211" s="63">
        <v>0</v>
      </c>
      <c r="BB211" s="62">
        <v>0</v>
      </c>
      <c r="BC211" s="17">
        <v>0</v>
      </c>
      <c r="BD211" s="63">
        <v>0</v>
      </c>
      <c r="BE211" s="60">
        <v>2.0000000000000001E-4</v>
      </c>
      <c r="BF211" s="12">
        <v>0</v>
      </c>
      <c r="BG211" s="61">
        <f t="shared" ref="BG211:BG212" si="4209">BF211/BE211*1000</f>
        <v>0</v>
      </c>
      <c r="BH211" s="60">
        <v>2.0000000000000001E-4</v>
      </c>
      <c r="BI211" s="12">
        <v>0</v>
      </c>
      <c r="BJ211" s="61">
        <f t="shared" ref="BJ211" si="4210">BI211/BH211*1000</f>
        <v>0</v>
      </c>
      <c r="BK211" s="60">
        <v>9.2097600000000011</v>
      </c>
      <c r="BL211" s="12">
        <v>3140.5349999999999</v>
      </c>
      <c r="BM211" s="61">
        <f t="shared" si="4118"/>
        <v>341000.7426903632</v>
      </c>
      <c r="BN211" s="62">
        <v>0</v>
      </c>
      <c r="BO211" s="17">
        <v>0</v>
      </c>
      <c r="BP211" s="63">
        <v>0</v>
      </c>
      <c r="BQ211" s="62">
        <v>0</v>
      </c>
      <c r="BR211" s="17">
        <v>0</v>
      </c>
      <c r="BS211" s="63">
        <v>0</v>
      </c>
      <c r="BT211" s="60">
        <v>162.55438000000001</v>
      </c>
      <c r="BU211" s="12">
        <v>5786.0060000000003</v>
      </c>
      <c r="BV211" s="61">
        <f t="shared" si="4119"/>
        <v>35594.279280570605</v>
      </c>
      <c r="BW211" s="60">
        <v>6.3736800000000002</v>
      </c>
      <c r="BX211" s="12">
        <v>1005.1420000000001</v>
      </c>
      <c r="BY211" s="61">
        <f t="shared" si="4176"/>
        <v>157701.98692121348</v>
      </c>
      <c r="BZ211" s="62">
        <v>0</v>
      </c>
      <c r="CA211" s="17">
        <v>0</v>
      </c>
      <c r="CB211" s="63">
        <v>0</v>
      </c>
      <c r="CC211" s="62">
        <v>0</v>
      </c>
      <c r="CD211" s="17">
        <v>0</v>
      </c>
      <c r="CE211" s="63">
        <v>0</v>
      </c>
      <c r="CF211" s="60">
        <v>0.16291999999999998</v>
      </c>
      <c r="CG211" s="12">
        <v>168.13300000000001</v>
      </c>
      <c r="CH211" s="79">
        <f t="shared" si="4120"/>
        <v>1031997.2992879944</v>
      </c>
      <c r="CI211" s="62">
        <v>0</v>
      </c>
      <c r="CJ211" s="17">
        <v>0</v>
      </c>
      <c r="CK211" s="63">
        <v>0</v>
      </c>
      <c r="CL211" s="60">
        <v>2.4198000000000004</v>
      </c>
      <c r="CM211" s="12">
        <v>315.7</v>
      </c>
      <c r="CN211" s="61">
        <f t="shared" si="4121"/>
        <v>130465.3277130341</v>
      </c>
      <c r="CO211" s="62">
        <v>0</v>
      </c>
      <c r="CP211" s="17">
        <v>0</v>
      </c>
      <c r="CQ211" s="63">
        <v>0</v>
      </c>
      <c r="CR211" s="60">
        <v>3.6866599999999998</v>
      </c>
      <c r="CS211" s="12">
        <v>1343.2339999999999</v>
      </c>
      <c r="CT211" s="61">
        <f t="shared" si="4122"/>
        <v>364349.84511726059</v>
      </c>
      <c r="CU211" s="60">
        <v>28.804400000000001</v>
      </c>
      <c r="CV211" s="12">
        <v>2179.8539999999998</v>
      </c>
      <c r="CW211" s="61">
        <f t="shared" si="4123"/>
        <v>75677.813111885669</v>
      </c>
      <c r="CX211" s="62">
        <v>0</v>
      </c>
      <c r="CY211" s="17">
        <v>0</v>
      </c>
      <c r="CZ211" s="63">
        <v>0</v>
      </c>
      <c r="DA211" s="60">
        <v>33.062400000000004</v>
      </c>
      <c r="DB211" s="12">
        <v>1071.625</v>
      </c>
      <c r="DC211" s="61">
        <f t="shared" si="4124"/>
        <v>32412.19633178474</v>
      </c>
      <c r="DD211" s="62">
        <v>0</v>
      </c>
      <c r="DE211" s="17">
        <v>0</v>
      </c>
      <c r="DF211" s="63">
        <v>0</v>
      </c>
      <c r="DG211" s="60">
        <v>2.4218699999999997</v>
      </c>
      <c r="DH211" s="12">
        <v>575.51400000000001</v>
      </c>
      <c r="DI211" s="61">
        <f t="shared" si="4125"/>
        <v>237632.07769203139</v>
      </c>
      <c r="DJ211" s="60">
        <v>2.6019999999999998E-2</v>
      </c>
      <c r="DK211" s="12">
        <v>328.42899999999997</v>
      </c>
      <c r="DL211" s="61">
        <f t="shared" si="4200"/>
        <v>12622175.24980784</v>
      </c>
      <c r="DM211" s="60">
        <v>14.004370000000002</v>
      </c>
      <c r="DN211" s="12">
        <v>87.346000000000004</v>
      </c>
      <c r="DO211" s="61">
        <f t="shared" si="4177"/>
        <v>6237.0531484101029</v>
      </c>
      <c r="DP211" s="62">
        <v>0</v>
      </c>
      <c r="DQ211" s="17">
        <v>0</v>
      </c>
      <c r="DR211" s="63">
        <v>0</v>
      </c>
      <c r="DS211" s="60">
        <v>0.32200000000000001</v>
      </c>
      <c r="DT211" s="12">
        <v>91.673000000000002</v>
      </c>
      <c r="DU211" s="61">
        <f t="shared" si="4127"/>
        <v>284698.75776397513</v>
      </c>
      <c r="DV211" s="60">
        <v>47.873080000000002</v>
      </c>
      <c r="DW211" s="12">
        <v>7489.9780000000001</v>
      </c>
      <c r="DX211" s="61">
        <f t="shared" si="4128"/>
        <v>156454.90116783796</v>
      </c>
      <c r="DY211" s="60">
        <v>0</v>
      </c>
      <c r="DZ211" s="12">
        <v>0</v>
      </c>
      <c r="EA211" s="61">
        <v>0</v>
      </c>
      <c r="EB211" s="60">
        <v>165.11462</v>
      </c>
      <c r="EC211" s="12">
        <v>16826.995999999999</v>
      </c>
      <c r="ED211" s="61">
        <f t="shared" si="4129"/>
        <v>101910.99976489058</v>
      </c>
      <c r="EE211" s="60">
        <v>3.0999999999999999E-3</v>
      </c>
      <c r="EF211" s="12">
        <v>1.4E-2</v>
      </c>
      <c r="EG211" s="61">
        <f t="shared" si="4130"/>
        <v>4516.1290322580653</v>
      </c>
      <c r="EH211" s="60">
        <v>16.268699999999999</v>
      </c>
      <c r="EI211" s="12">
        <v>3868.3850000000002</v>
      </c>
      <c r="EJ211" s="61">
        <f t="shared" si="4131"/>
        <v>237780.83067485419</v>
      </c>
      <c r="EK211" s="60">
        <v>0</v>
      </c>
      <c r="EL211" s="12">
        <v>0</v>
      </c>
      <c r="EM211" s="61">
        <v>0</v>
      </c>
      <c r="EN211" s="60">
        <v>0</v>
      </c>
      <c r="EO211" s="12">
        <v>0</v>
      </c>
      <c r="EP211" s="61">
        <v>0</v>
      </c>
      <c r="EQ211" s="60">
        <v>0</v>
      </c>
      <c r="ER211" s="12">
        <v>0</v>
      </c>
      <c r="ES211" s="61">
        <v>0</v>
      </c>
      <c r="ET211" s="60">
        <v>0</v>
      </c>
      <c r="EU211" s="12">
        <v>0</v>
      </c>
      <c r="EV211" s="61">
        <v>0</v>
      </c>
      <c r="EW211" s="60">
        <v>12.64522</v>
      </c>
      <c r="EX211" s="12">
        <v>156.374</v>
      </c>
      <c r="EY211" s="61">
        <f t="shared" si="4132"/>
        <v>12366.253809739965</v>
      </c>
      <c r="EZ211" s="62">
        <v>0</v>
      </c>
      <c r="FA211" s="17">
        <v>0</v>
      </c>
      <c r="FB211" s="63">
        <v>0</v>
      </c>
      <c r="FC211" s="62">
        <v>0</v>
      </c>
      <c r="FD211" s="17">
        <v>0</v>
      </c>
      <c r="FE211" s="63">
        <v>0</v>
      </c>
      <c r="FF211" s="60">
        <v>51.525179999999999</v>
      </c>
      <c r="FG211" s="12">
        <v>5487.2470000000003</v>
      </c>
      <c r="FH211" s="61">
        <f t="shared" si="4134"/>
        <v>106496.41592712534</v>
      </c>
      <c r="FI211" s="60">
        <v>1.0300000000000001E-3</v>
      </c>
      <c r="FJ211" s="12">
        <v>0.106</v>
      </c>
      <c r="FK211" s="61">
        <f t="shared" si="4135"/>
        <v>102912.6213592233</v>
      </c>
      <c r="FL211" s="62">
        <v>0</v>
      </c>
      <c r="FM211" s="17">
        <v>0</v>
      </c>
      <c r="FN211" s="63">
        <v>0</v>
      </c>
      <c r="FO211" s="60">
        <v>74.045850000000002</v>
      </c>
      <c r="FP211" s="12">
        <v>9456.2880000000005</v>
      </c>
      <c r="FQ211" s="61">
        <f t="shared" si="4136"/>
        <v>127708.5481495587</v>
      </c>
      <c r="FR211" s="60">
        <v>13.413600000000001</v>
      </c>
      <c r="FS211" s="12">
        <v>2017.528</v>
      </c>
      <c r="FT211" s="61">
        <f t="shared" si="4137"/>
        <v>150409.13699528834</v>
      </c>
      <c r="FU211" s="60">
        <v>83.543639999999996</v>
      </c>
      <c r="FV211" s="12">
        <v>13407.375</v>
      </c>
      <c r="FW211" s="61">
        <f t="shared" si="4138"/>
        <v>160483.49102337414</v>
      </c>
      <c r="FX211" s="62">
        <v>0</v>
      </c>
      <c r="FY211" s="17">
        <v>0</v>
      </c>
      <c r="FZ211" s="63">
        <v>0</v>
      </c>
      <c r="GA211" s="60">
        <v>1.4499900000000001</v>
      </c>
      <c r="GB211" s="12">
        <v>187.983</v>
      </c>
      <c r="GC211" s="61">
        <f t="shared" si="4139"/>
        <v>129644.34237477499</v>
      </c>
      <c r="GD211" s="62">
        <v>0</v>
      </c>
      <c r="GE211" s="17">
        <v>0</v>
      </c>
      <c r="GF211" s="63">
        <v>0</v>
      </c>
      <c r="GG211" s="62">
        <v>0</v>
      </c>
      <c r="GH211" s="17">
        <v>0</v>
      </c>
      <c r="GI211" s="63">
        <v>0</v>
      </c>
      <c r="GJ211" s="60">
        <v>0.62253999999999998</v>
      </c>
      <c r="GK211" s="12">
        <v>60.685000000000002</v>
      </c>
      <c r="GL211" s="61">
        <f t="shared" si="4141"/>
        <v>97479.680020560932</v>
      </c>
      <c r="GM211" s="62">
        <v>0</v>
      </c>
      <c r="GN211" s="17">
        <v>0</v>
      </c>
      <c r="GO211" s="63">
        <v>0</v>
      </c>
      <c r="GP211" s="62">
        <v>0</v>
      </c>
      <c r="GQ211" s="17">
        <v>0</v>
      </c>
      <c r="GR211" s="63">
        <v>0</v>
      </c>
      <c r="GS211" s="62">
        <v>0</v>
      </c>
      <c r="GT211" s="17">
        <v>0</v>
      </c>
      <c r="GU211" s="63">
        <v>0</v>
      </c>
      <c r="GV211" s="62">
        <v>0</v>
      </c>
      <c r="GW211" s="17">
        <v>0</v>
      </c>
      <c r="GX211" s="63">
        <v>0</v>
      </c>
      <c r="GY211" s="60">
        <v>2.1000000000000001E-2</v>
      </c>
      <c r="GZ211" s="12">
        <v>0.998</v>
      </c>
      <c r="HA211" s="61">
        <f t="shared" si="4142"/>
        <v>47523.809523809519</v>
      </c>
      <c r="HB211" s="60">
        <v>21.50881</v>
      </c>
      <c r="HC211" s="12">
        <v>943.80100000000004</v>
      </c>
      <c r="HD211" s="61">
        <f t="shared" si="4143"/>
        <v>43879.740441242444</v>
      </c>
      <c r="HE211" s="62">
        <v>0</v>
      </c>
      <c r="HF211" s="17">
        <v>0</v>
      </c>
      <c r="HG211" s="63">
        <v>0</v>
      </c>
      <c r="HH211" s="62">
        <v>0</v>
      </c>
      <c r="HI211" s="17">
        <v>0</v>
      </c>
      <c r="HJ211" s="63">
        <v>0</v>
      </c>
      <c r="HK211" s="60">
        <v>2.5000000000000001E-3</v>
      </c>
      <c r="HL211" s="12">
        <v>6.1529999999999996</v>
      </c>
      <c r="HM211" s="61">
        <f t="shared" si="4179"/>
        <v>2461200</v>
      </c>
      <c r="HN211" s="62">
        <v>0</v>
      </c>
      <c r="HO211" s="17">
        <v>0</v>
      </c>
      <c r="HP211" s="63">
        <v>0</v>
      </c>
      <c r="HQ211" s="60">
        <v>39.085320000000003</v>
      </c>
      <c r="HR211" s="12">
        <v>948.53200000000004</v>
      </c>
      <c r="HS211" s="61">
        <f t="shared" si="4144"/>
        <v>24268.241887235414</v>
      </c>
      <c r="HT211" s="62">
        <v>0</v>
      </c>
      <c r="HU211" s="17">
        <v>0</v>
      </c>
      <c r="HV211" s="63">
        <v>0</v>
      </c>
      <c r="HW211" s="60">
        <v>1E-3</v>
      </c>
      <c r="HX211" s="12">
        <v>0.66400000000000003</v>
      </c>
      <c r="HY211" s="61">
        <f t="shared" si="4185"/>
        <v>664000</v>
      </c>
      <c r="HZ211" s="62">
        <v>0</v>
      </c>
      <c r="IA211" s="17">
        <v>0</v>
      </c>
      <c r="IB211" s="63">
        <v>0</v>
      </c>
      <c r="IC211" s="62">
        <v>0</v>
      </c>
      <c r="ID211" s="17">
        <v>0</v>
      </c>
      <c r="IE211" s="63">
        <v>0</v>
      </c>
      <c r="IF211" s="62">
        <v>0</v>
      </c>
      <c r="IG211" s="17">
        <v>0</v>
      </c>
      <c r="IH211" s="63">
        <v>0</v>
      </c>
      <c r="II211" s="60">
        <v>8.2328399999999995</v>
      </c>
      <c r="IJ211" s="12">
        <v>259.05099999999999</v>
      </c>
      <c r="IK211" s="61">
        <f t="shared" si="4145"/>
        <v>31465.569596882731</v>
      </c>
      <c r="IL211" s="60">
        <v>0.52175000000000005</v>
      </c>
      <c r="IM211" s="12">
        <v>133.256</v>
      </c>
      <c r="IN211" s="61">
        <f t="shared" si="4186"/>
        <v>255402.01245807376</v>
      </c>
      <c r="IO211" s="62">
        <v>0</v>
      </c>
      <c r="IP211" s="17">
        <v>0</v>
      </c>
      <c r="IQ211" s="63">
        <v>0</v>
      </c>
      <c r="IR211" s="62">
        <v>0</v>
      </c>
      <c r="IS211" s="17">
        <v>0</v>
      </c>
      <c r="IT211" s="63">
        <v>0</v>
      </c>
      <c r="IU211" s="60">
        <v>17.704000000000001</v>
      </c>
      <c r="IV211" s="12">
        <v>120.248</v>
      </c>
      <c r="IW211" s="61">
        <f t="shared" si="4146"/>
        <v>6792.1373700858567</v>
      </c>
      <c r="IX211" s="60">
        <v>186.25912</v>
      </c>
      <c r="IY211" s="12">
        <v>7347.6180000000004</v>
      </c>
      <c r="IZ211" s="61">
        <f t="shared" si="4147"/>
        <v>39448.366340397188</v>
      </c>
      <c r="JA211" s="60">
        <v>0.89299000000000006</v>
      </c>
      <c r="JB211" s="12">
        <v>687.52200000000005</v>
      </c>
      <c r="JC211" s="61">
        <f t="shared" si="4148"/>
        <v>769910.07738048572</v>
      </c>
      <c r="JD211" s="62">
        <v>0</v>
      </c>
      <c r="JE211" s="17">
        <v>0</v>
      </c>
      <c r="JF211" s="63">
        <v>0</v>
      </c>
      <c r="JG211" s="60">
        <v>0.28620000000000001</v>
      </c>
      <c r="JH211" s="12">
        <v>1.099</v>
      </c>
      <c r="JI211" s="61">
        <f t="shared" si="4149"/>
        <v>3839.9720475192171</v>
      </c>
      <c r="JJ211" s="62">
        <v>0</v>
      </c>
      <c r="JK211" s="17">
        <v>0</v>
      </c>
      <c r="JL211" s="63">
        <v>0</v>
      </c>
      <c r="JM211" s="60">
        <v>2.66893</v>
      </c>
      <c r="JN211" s="12">
        <v>69.510000000000005</v>
      </c>
      <c r="JO211" s="61">
        <f t="shared" si="4151"/>
        <v>26044.145031904172</v>
      </c>
      <c r="JP211" s="62">
        <v>0</v>
      </c>
      <c r="JQ211" s="17">
        <v>0</v>
      </c>
      <c r="JR211" s="63">
        <v>0</v>
      </c>
      <c r="JS211" s="62">
        <v>0</v>
      </c>
      <c r="JT211" s="17">
        <v>0</v>
      </c>
      <c r="JU211" s="63">
        <v>0</v>
      </c>
      <c r="JV211" s="62">
        <v>0</v>
      </c>
      <c r="JW211" s="17">
        <v>0</v>
      </c>
      <c r="JX211" s="63">
        <v>0</v>
      </c>
      <c r="JY211" s="62">
        <v>0</v>
      </c>
      <c r="JZ211" s="17">
        <v>0</v>
      </c>
      <c r="KA211" s="63">
        <v>0</v>
      </c>
      <c r="KB211" s="60">
        <v>0.15208000000000002</v>
      </c>
      <c r="KC211" s="12">
        <v>5.2690000000000001</v>
      </c>
      <c r="KD211" s="61">
        <f t="shared" si="4152"/>
        <v>34646.2388216728</v>
      </c>
      <c r="KE211" s="60">
        <v>430.48174</v>
      </c>
      <c r="KF211" s="12">
        <v>29299.542000000001</v>
      </c>
      <c r="KG211" s="61">
        <f t="shared" si="4153"/>
        <v>68062.217923575576</v>
      </c>
      <c r="KH211" s="60">
        <v>0.87461</v>
      </c>
      <c r="KI211" s="12">
        <v>100.837</v>
      </c>
      <c r="KJ211" s="61">
        <f t="shared" si="4180"/>
        <v>115293.67375172934</v>
      </c>
      <c r="KK211" s="60">
        <v>2.1636599999999997</v>
      </c>
      <c r="KL211" s="12">
        <v>501.17700000000002</v>
      </c>
      <c r="KM211" s="61">
        <f t="shared" si="4154"/>
        <v>231633.89811707943</v>
      </c>
      <c r="KN211" s="62">
        <v>0</v>
      </c>
      <c r="KO211" s="17">
        <v>0</v>
      </c>
      <c r="KP211" s="63">
        <v>0</v>
      </c>
      <c r="KQ211" s="60">
        <v>0.48863000000000001</v>
      </c>
      <c r="KR211" s="12">
        <v>234.65199999999999</v>
      </c>
      <c r="KS211" s="61">
        <f t="shared" si="4181"/>
        <v>480224.30059554259</v>
      </c>
      <c r="KT211" s="60">
        <v>13.44458</v>
      </c>
      <c r="KU211" s="12">
        <v>2013.556</v>
      </c>
      <c r="KV211" s="61">
        <f t="shared" si="4155"/>
        <v>149767.11805054525</v>
      </c>
      <c r="KW211" s="62">
        <v>0</v>
      </c>
      <c r="KX211" s="17">
        <v>0</v>
      </c>
      <c r="KY211" s="63">
        <v>0</v>
      </c>
      <c r="KZ211" s="62">
        <v>0</v>
      </c>
      <c r="LA211" s="17">
        <v>0</v>
      </c>
      <c r="LB211" s="63">
        <v>0</v>
      </c>
      <c r="LC211" s="62">
        <v>0</v>
      </c>
      <c r="LD211" s="17">
        <v>0</v>
      </c>
      <c r="LE211" s="63">
        <v>0</v>
      </c>
      <c r="LF211" s="62">
        <v>0</v>
      </c>
      <c r="LG211" s="17">
        <v>0</v>
      </c>
      <c r="LH211" s="63">
        <v>0</v>
      </c>
      <c r="LI211" s="62">
        <v>0</v>
      </c>
      <c r="LJ211" s="17">
        <v>0</v>
      </c>
      <c r="LK211" s="63">
        <v>0</v>
      </c>
      <c r="LL211" s="60">
        <v>1.438E-2</v>
      </c>
      <c r="LM211" s="12">
        <v>9.9079999999999995</v>
      </c>
      <c r="LN211" s="61">
        <f t="shared" si="4156"/>
        <v>689012.51738525729</v>
      </c>
      <c r="LO211" s="62">
        <v>0</v>
      </c>
      <c r="LP211" s="17">
        <v>0</v>
      </c>
      <c r="LQ211" s="63">
        <v>0</v>
      </c>
      <c r="LR211" s="62">
        <v>0</v>
      </c>
      <c r="LS211" s="17">
        <v>0</v>
      </c>
      <c r="LT211" s="63">
        <v>0</v>
      </c>
      <c r="LU211" s="60">
        <v>4.4420000000000001E-2</v>
      </c>
      <c r="LV211" s="12">
        <v>39.04</v>
      </c>
      <c r="LW211" s="61">
        <f t="shared" si="4182"/>
        <v>878883.38586222415</v>
      </c>
      <c r="LX211" s="60">
        <v>85.931359999999998</v>
      </c>
      <c r="LY211" s="12">
        <v>2407.3020000000001</v>
      </c>
      <c r="LZ211" s="61">
        <f t="shared" si="4157"/>
        <v>28014.242995805027</v>
      </c>
      <c r="MA211" s="60">
        <v>1.9785999999999999</v>
      </c>
      <c r="MB211" s="12">
        <v>472.02800000000002</v>
      </c>
      <c r="MC211" s="61">
        <f t="shared" si="4158"/>
        <v>238566.66329728093</v>
      </c>
      <c r="MD211" s="62">
        <v>0</v>
      </c>
      <c r="ME211" s="17">
        <v>0</v>
      </c>
      <c r="MF211" s="63">
        <v>0</v>
      </c>
      <c r="MG211" s="62">
        <v>0</v>
      </c>
      <c r="MH211" s="17">
        <v>0</v>
      </c>
      <c r="MI211" s="63">
        <v>0</v>
      </c>
      <c r="MJ211" s="60">
        <v>5.6335800000000003</v>
      </c>
      <c r="MK211" s="12">
        <v>1761.655</v>
      </c>
      <c r="ML211" s="61">
        <f t="shared" si="4160"/>
        <v>312706.13002744253</v>
      </c>
      <c r="MM211" s="60">
        <v>1.3208599999999999</v>
      </c>
      <c r="MN211" s="12">
        <v>273.488</v>
      </c>
      <c r="MO211" s="61">
        <f t="shared" si="4161"/>
        <v>207052.98063382949</v>
      </c>
      <c r="MP211" s="62">
        <v>0</v>
      </c>
      <c r="MQ211" s="17">
        <v>0</v>
      </c>
      <c r="MR211" s="63">
        <v>0</v>
      </c>
      <c r="MS211" s="60">
        <v>4.2006399999999999</v>
      </c>
      <c r="MT211" s="12">
        <v>36.89</v>
      </c>
      <c r="MU211" s="61">
        <f t="shared" si="4162"/>
        <v>8781.995124552448</v>
      </c>
      <c r="MV211" s="60">
        <v>0</v>
      </c>
      <c r="MW211" s="12">
        <v>0</v>
      </c>
      <c r="MX211" s="61">
        <v>0</v>
      </c>
      <c r="MY211" s="60">
        <v>74.782359999999997</v>
      </c>
      <c r="MZ211" s="12">
        <v>1803.5920000000001</v>
      </c>
      <c r="NA211" s="61">
        <f t="shared" si="4163"/>
        <v>24117.88020597371</v>
      </c>
      <c r="NB211" s="62">
        <v>0</v>
      </c>
      <c r="NC211" s="17">
        <v>0</v>
      </c>
      <c r="ND211" s="63">
        <v>0</v>
      </c>
      <c r="NE211" s="62">
        <v>0</v>
      </c>
      <c r="NF211" s="17">
        <v>0</v>
      </c>
      <c r="NG211" s="63">
        <v>0</v>
      </c>
      <c r="NH211" s="62">
        <v>0</v>
      </c>
      <c r="NI211" s="17">
        <v>0</v>
      </c>
      <c r="NJ211" s="63">
        <v>0</v>
      </c>
      <c r="NK211" s="60">
        <v>22.484000000000002</v>
      </c>
      <c r="NL211" s="12">
        <v>624.36400000000003</v>
      </c>
      <c r="NM211" s="61">
        <f t="shared" si="4164"/>
        <v>27769.258139121153</v>
      </c>
      <c r="NN211" s="60">
        <v>3.6299999999999999E-2</v>
      </c>
      <c r="NO211" s="12">
        <v>2.355</v>
      </c>
      <c r="NP211" s="61">
        <f t="shared" si="4165"/>
        <v>64876.033057851244</v>
      </c>
      <c r="NQ211" s="62">
        <v>0</v>
      </c>
      <c r="NR211" s="17">
        <v>0</v>
      </c>
      <c r="NS211" s="63">
        <v>0</v>
      </c>
      <c r="NT211" s="62">
        <v>0</v>
      </c>
      <c r="NU211" s="17">
        <v>0</v>
      </c>
      <c r="NV211" s="63">
        <v>0</v>
      </c>
      <c r="NW211" s="60">
        <v>214.11487</v>
      </c>
      <c r="NX211" s="12">
        <v>10576.394</v>
      </c>
      <c r="NY211" s="61">
        <f t="shared" si="4167"/>
        <v>49395.887357099491</v>
      </c>
      <c r="NZ211" s="60">
        <v>126.42746000000001</v>
      </c>
      <c r="OA211" s="12">
        <v>26417.634999999998</v>
      </c>
      <c r="OB211" s="61">
        <f t="shared" si="4168"/>
        <v>208954.88211184496</v>
      </c>
      <c r="OC211" s="62">
        <v>0</v>
      </c>
      <c r="OD211" s="17">
        <v>0</v>
      </c>
      <c r="OE211" s="63">
        <v>0</v>
      </c>
      <c r="OF211" s="72">
        <v>0.19452</v>
      </c>
      <c r="OG211" s="23">
        <v>135.22199999999998</v>
      </c>
      <c r="OH211" s="61">
        <f t="shared" si="4169"/>
        <v>695157.31030228245</v>
      </c>
      <c r="OI211" s="62">
        <v>0</v>
      </c>
      <c r="OJ211" s="17">
        <v>0</v>
      </c>
      <c r="OK211" s="63">
        <v>0</v>
      </c>
      <c r="OL211" s="62">
        <v>0</v>
      </c>
      <c r="OM211" s="17">
        <v>0</v>
      </c>
      <c r="ON211" s="63">
        <v>0</v>
      </c>
      <c r="OO211" s="62">
        <v>0</v>
      </c>
      <c r="OP211" s="17">
        <v>0</v>
      </c>
      <c r="OQ211" s="63">
        <v>0</v>
      </c>
      <c r="OR211" s="60">
        <v>47.313499999999998</v>
      </c>
      <c r="OS211" s="12">
        <v>7553.6289999999999</v>
      </c>
      <c r="OT211" s="61">
        <f t="shared" si="4170"/>
        <v>159650.60712058927</v>
      </c>
      <c r="OU211" s="60">
        <v>2.1581999999999999</v>
      </c>
      <c r="OV211" s="12">
        <v>299.89499999999998</v>
      </c>
      <c r="OW211" s="61">
        <f t="shared" si="4171"/>
        <v>138956.07450653322</v>
      </c>
      <c r="OX211" s="62">
        <v>0</v>
      </c>
      <c r="OY211" s="17">
        <v>0</v>
      </c>
      <c r="OZ211" s="63">
        <v>0</v>
      </c>
      <c r="PA211" s="13">
        <f t="shared" si="4172"/>
        <v>2179.22991</v>
      </c>
      <c r="PB211" s="78">
        <f t="shared" si="4173"/>
        <v>175849.7</v>
      </c>
      <c r="PC211" s="6"/>
      <c r="PD211" s="9"/>
      <c r="PE211" s="6"/>
      <c r="PF211" s="6"/>
      <c r="PG211" s="6"/>
      <c r="PH211" s="9"/>
      <c r="PI211" s="6"/>
      <c r="PJ211" s="6"/>
      <c r="PK211" s="6"/>
      <c r="PL211" s="9"/>
      <c r="PM211" s="6"/>
      <c r="PN211" s="6"/>
      <c r="PO211" s="6"/>
      <c r="PP211" s="9"/>
      <c r="PQ211" s="6"/>
      <c r="PR211" s="6"/>
      <c r="PS211" s="6"/>
      <c r="PT211" s="9"/>
      <c r="PU211" s="6"/>
      <c r="PV211" s="6"/>
      <c r="PW211" s="6"/>
      <c r="PX211" s="9"/>
      <c r="PY211" s="6"/>
      <c r="PZ211" s="6"/>
      <c r="QA211" s="6"/>
      <c r="QB211" s="9"/>
      <c r="QC211" s="6"/>
      <c r="QD211" s="6"/>
      <c r="QE211" s="6"/>
      <c r="QF211" s="2"/>
      <c r="QG211" s="1"/>
      <c r="QH211" s="1"/>
      <c r="QI211" s="1"/>
      <c r="QJ211" s="2"/>
      <c r="QK211" s="1"/>
      <c r="QL211" s="1"/>
      <c r="QM211" s="1"/>
      <c r="QN211" s="2"/>
      <c r="QO211" s="1"/>
      <c r="QP211" s="1"/>
      <c r="QQ211" s="1"/>
    </row>
    <row r="212" spans="1:534" x14ac:dyDescent="0.25">
      <c r="A212" s="46">
        <v>2019</v>
      </c>
      <c r="B212" s="47" t="s">
        <v>16</v>
      </c>
      <c r="C212" s="62">
        <v>0</v>
      </c>
      <c r="D212" s="17">
        <v>0</v>
      </c>
      <c r="E212" s="63">
        <v>0</v>
      </c>
      <c r="F212" s="62">
        <v>0</v>
      </c>
      <c r="G212" s="17">
        <v>0</v>
      </c>
      <c r="H212" s="63">
        <v>0</v>
      </c>
      <c r="I212" s="62">
        <v>0</v>
      </c>
      <c r="J212" s="17">
        <v>0</v>
      </c>
      <c r="K212" s="63">
        <v>0</v>
      </c>
      <c r="L212" s="62">
        <v>0</v>
      </c>
      <c r="M212" s="17">
        <v>0</v>
      </c>
      <c r="N212" s="63">
        <v>0</v>
      </c>
      <c r="O212" s="62">
        <v>0</v>
      </c>
      <c r="P212" s="17">
        <v>0</v>
      </c>
      <c r="Q212" s="63">
        <v>0</v>
      </c>
      <c r="R212" s="62">
        <v>0</v>
      </c>
      <c r="S212" s="17">
        <v>0</v>
      </c>
      <c r="T212" s="63">
        <v>0</v>
      </c>
      <c r="U212" s="60">
        <v>0.81294000000000011</v>
      </c>
      <c r="V212" s="12">
        <v>354.28399999999999</v>
      </c>
      <c r="W212" s="61">
        <f t="shared" si="4111"/>
        <v>435805.8405294363</v>
      </c>
      <c r="X212" s="60">
        <v>18.03</v>
      </c>
      <c r="Y212" s="12">
        <v>734.22400000000005</v>
      </c>
      <c r="Z212" s="61">
        <f t="shared" si="4112"/>
        <v>40722.351636161955</v>
      </c>
      <c r="AA212" s="62">
        <v>0</v>
      </c>
      <c r="AB212" s="17">
        <v>0</v>
      </c>
      <c r="AC212" s="63">
        <v>0</v>
      </c>
      <c r="AD212" s="62">
        <v>0</v>
      </c>
      <c r="AE212" s="17">
        <v>0</v>
      </c>
      <c r="AF212" s="63">
        <v>0</v>
      </c>
      <c r="AG212" s="62">
        <v>0</v>
      </c>
      <c r="AH212" s="17">
        <v>0</v>
      </c>
      <c r="AI212" s="63">
        <v>0</v>
      </c>
      <c r="AJ212" s="60">
        <v>69.556259999999995</v>
      </c>
      <c r="AK212" s="12">
        <v>3650.41</v>
      </c>
      <c r="AL212" s="61">
        <f t="shared" si="4114"/>
        <v>52481.401386446021</v>
      </c>
      <c r="AM212" s="62">
        <v>0</v>
      </c>
      <c r="AN212" s="17">
        <v>0</v>
      </c>
      <c r="AO212" s="63">
        <v>0</v>
      </c>
      <c r="AP212" s="60">
        <v>0.74</v>
      </c>
      <c r="AQ212" s="12">
        <v>9.1999999999999993</v>
      </c>
      <c r="AR212" s="61">
        <f t="shared" si="4115"/>
        <v>12432.432432432432</v>
      </c>
      <c r="AS212" s="60">
        <v>4.0208000000000004</v>
      </c>
      <c r="AT212" s="12">
        <v>296.45</v>
      </c>
      <c r="AU212" s="61">
        <f t="shared" si="4116"/>
        <v>73729.108635097495</v>
      </c>
      <c r="AV212" s="60">
        <v>7.0999999999999994E-2</v>
      </c>
      <c r="AW212" s="12">
        <v>6.7830000000000004</v>
      </c>
      <c r="AX212" s="61">
        <f t="shared" si="4117"/>
        <v>95535.211267605642</v>
      </c>
      <c r="AY212" s="62">
        <v>0</v>
      </c>
      <c r="AZ212" s="17">
        <v>0</v>
      </c>
      <c r="BA212" s="63">
        <v>0</v>
      </c>
      <c r="BB212" s="62">
        <v>0</v>
      </c>
      <c r="BC212" s="17">
        <v>0</v>
      </c>
      <c r="BD212" s="63">
        <v>0</v>
      </c>
      <c r="BE212" s="60">
        <v>2.0000000000000001E-4</v>
      </c>
      <c r="BF212" s="12">
        <v>0</v>
      </c>
      <c r="BG212" s="61">
        <f t="shared" si="4209"/>
        <v>0</v>
      </c>
      <c r="BH212" s="60">
        <v>2.0000000000000001E-4</v>
      </c>
      <c r="BI212" s="12">
        <v>0</v>
      </c>
      <c r="BJ212" s="61">
        <f t="shared" ref="BJ212" si="4211">BI212/BH212*1000</f>
        <v>0</v>
      </c>
      <c r="BK212" s="60">
        <v>0.99739</v>
      </c>
      <c r="BL212" s="12">
        <v>233.285</v>
      </c>
      <c r="BM212" s="61">
        <f t="shared" si="4118"/>
        <v>233895.46716931189</v>
      </c>
      <c r="BN212" s="62">
        <v>0</v>
      </c>
      <c r="BO212" s="17">
        <v>0</v>
      </c>
      <c r="BP212" s="63">
        <v>0</v>
      </c>
      <c r="BQ212" s="62">
        <v>0</v>
      </c>
      <c r="BR212" s="17">
        <v>0</v>
      </c>
      <c r="BS212" s="63">
        <v>0</v>
      </c>
      <c r="BT212" s="60">
        <v>87.074889999999996</v>
      </c>
      <c r="BU212" s="12">
        <v>4599.5370000000003</v>
      </c>
      <c r="BV212" s="61">
        <f t="shared" si="4119"/>
        <v>52822.771294916369</v>
      </c>
      <c r="BW212" s="60">
        <v>1.0932999999999999</v>
      </c>
      <c r="BX212" s="12">
        <v>306.18700000000001</v>
      </c>
      <c r="BY212" s="61">
        <f t="shared" si="4176"/>
        <v>280057.62370803987</v>
      </c>
      <c r="BZ212" s="62">
        <v>0</v>
      </c>
      <c r="CA212" s="17">
        <v>0</v>
      </c>
      <c r="CB212" s="63">
        <v>0</v>
      </c>
      <c r="CC212" s="62">
        <v>0</v>
      </c>
      <c r="CD212" s="17">
        <v>0</v>
      </c>
      <c r="CE212" s="63">
        <v>0</v>
      </c>
      <c r="CF212" s="60">
        <v>0.01</v>
      </c>
      <c r="CG212" s="12">
        <v>7.3999999999999996E-2</v>
      </c>
      <c r="CH212" s="61">
        <f t="shared" si="4120"/>
        <v>7399.9999999999991</v>
      </c>
      <c r="CI212" s="62">
        <v>0</v>
      </c>
      <c r="CJ212" s="17">
        <v>0</v>
      </c>
      <c r="CK212" s="63">
        <v>0</v>
      </c>
      <c r="CL212" s="62">
        <v>0</v>
      </c>
      <c r="CM212" s="17">
        <v>0</v>
      </c>
      <c r="CN212" s="63">
        <v>0</v>
      </c>
      <c r="CO212" s="60">
        <v>5.9999999999999995E-4</v>
      </c>
      <c r="CP212" s="12">
        <v>1.4590000000000001</v>
      </c>
      <c r="CQ212" s="79">
        <f t="shared" ref="CQ212" si="4212">CP212/CO212*1000</f>
        <v>2431666.666666667</v>
      </c>
      <c r="CR212" s="60">
        <v>13.596219999999999</v>
      </c>
      <c r="CS212" s="12">
        <v>3016.18</v>
      </c>
      <c r="CT212" s="61">
        <f t="shared" si="4122"/>
        <v>221839.59953575334</v>
      </c>
      <c r="CU212" s="60">
        <v>41.197220000000002</v>
      </c>
      <c r="CV212" s="12">
        <v>5352.3810000000003</v>
      </c>
      <c r="CW212" s="61">
        <f t="shared" si="4123"/>
        <v>129920.92670330669</v>
      </c>
      <c r="CX212" s="62">
        <v>0</v>
      </c>
      <c r="CY212" s="17">
        <v>0</v>
      </c>
      <c r="CZ212" s="63">
        <v>0</v>
      </c>
      <c r="DA212" s="60">
        <v>1.1135999999999999</v>
      </c>
      <c r="DB212" s="12">
        <v>51.087000000000003</v>
      </c>
      <c r="DC212" s="61">
        <f t="shared" si="4124"/>
        <v>45875.538793103449</v>
      </c>
      <c r="DD212" s="62">
        <v>0</v>
      </c>
      <c r="DE212" s="17">
        <v>0</v>
      </c>
      <c r="DF212" s="63">
        <v>0</v>
      </c>
      <c r="DG212" s="62">
        <v>0</v>
      </c>
      <c r="DH212" s="17">
        <v>0</v>
      </c>
      <c r="DI212" s="63">
        <v>0</v>
      </c>
      <c r="DJ212" s="60">
        <v>5.3420000000000002E-2</v>
      </c>
      <c r="DK212" s="12">
        <v>1261.104</v>
      </c>
      <c r="DL212" s="61">
        <f t="shared" si="4200"/>
        <v>23607338.075627107</v>
      </c>
      <c r="DM212" s="62">
        <v>0</v>
      </c>
      <c r="DN212" s="17">
        <v>0</v>
      </c>
      <c r="DO212" s="63">
        <v>0</v>
      </c>
      <c r="DP212" s="62">
        <v>0</v>
      </c>
      <c r="DQ212" s="17">
        <v>0</v>
      </c>
      <c r="DR212" s="63">
        <v>0</v>
      </c>
      <c r="DS212" s="60">
        <v>0.42768</v>
      </c>
      <c r="DT212" s="12">
        <v>43.27</v>
      </c>
      <c r="DU212" s="61">
        <f t="shared" si="4127"/>
        <v>101173.77478488591</v>
      </c>
      <c r="DV212" s="60">
        <v>46.615379999999995</v>
      </c>
      <c r="DW212" s="12">
        <v>5461.3990000000003</v>
      </c>
      <c r="DX212" s="61">
        <f t="shared" si="4128"/>
        <v>117158.73602231711</v>
      </c>
      <c r="DY212" s="60">
        <v>0</v>
      </c>
      <c r="DZ212" s="12">
        <v>0</v>
      </c>
      <c r="EA212" s="61">
        <v>0</v>
      </c>
      <c r="EB212" s="60">
        <v>118.98807000000001</v>
      </c>
      <c r="EC212" s="12">
        <v>19426.289000000001</v>
      </c>
      <c r="ED212" s="61">
        <f t="shared" si="4129"/>
        <v>163262.49345837781</v>
      </c>
      <c r="EE212" s="60">
        <v>0</v>
      </c>
      <c r="EF212" s="12">
        <v>0</v>
      </c>
      <c r="EG212" s="61">
        <v>0</v>
      </c>
      <c r="EH212" s="60">
        <v>9.6240000000000006</v>
      </c>
      <c r="EI212" s="12">
        <v>428.74599999999998</v>
      </c>
      <c r="EJ212" s="61">
        <f t="shared" si="4131"/>
        <v>44549.667497921859</v>
      </c>
      <c r="EK212" s="60">
        <v>0</v>
      </c>
      <c r="EL212" s="12">
        <v>0</v>
      </c>
      <c r="EM212" s="61">
        <v>0</v>
      </c>
      <c r="EN212" s="60">
        <v>0</v>
      </c>
      <c r="EO212" s="12">
        <v>0</v>
      </c>
      <c r="EP212" s="61">
        <v>0</v>
      </c>
      <c r="EQ212" s="60">
        <v>0</v>
      </c>
      <c r="ER212" s="12">
        <v>0</v>
      </c>
      <c r="ES212" s="61">
        <v>0</v>
      </c>
      <c r="ET212" s="60">
        <v>0</v>
      </c>
      <c r="EU212" s="12">
        <v>0</v>
      </c>
      <c r="EV212" s="61">
        <v>0</v>
      </c>
      <c r="EW212" s="62">
        <v>0</v>
      </c>
      <c r="EX212" s="17">
        <v>0</v>
      </c>
      <c r="EY212" s="63">
        <v>0</v>
      </c>
      <c r="EZ212" s="62">
        <v>0</v>
      </c>
      <c r="FA212" s="17">
        <v>0</v>
      </c>
      <c r="FB212" s="63">
        <v>0</v>
      </c>
      <c r="FC212" s="62">
        <v>0</v>
      </c>
      <c r="FD212" s="17">
        <v>0</v>
      </c>
      <c r="FE212" s="63">
        <v>0</v>
      </c>
      <c r="FF212" s="60">
        <v>30.444509999999998</v>
      </c>
      <c r="FG212" s="12">
        <v>2810.3919999999998</v>
      </c>
      <c r="FH212" s="61">
        <f t="shared" si="4134"/>
        <v>92311.947211500534</v>
      </c>
      <c r="FI212" s="62">
        <v>0</v>
      </c>
      <c r="FJ212" s="17">
        <v>0</v>
      </c>
      <c r="FK212" s="63">
        <v>0</v>
      </c>
      <c r="FL212" s="62">
        <v>0</v>
      </c>
      <c r="FM212" s="17">
        <v>0</v>
      </c>
      <c r="FN212" s="63">
        <v>0</v>
      </c>
      <c r="FO212" s="60">
        <v>70.692340000000002</v>
      </c>
      <c r="FP212" s="12">
        <v>2633.837</v>
      </c>
      <c r="FQ212" s="61">
        <f t="shared" si="4136"/>
        <v>37257.742493741192</v>
      </c>
      <c r="FR212" s="60">
        <v>3.7490900000000003</v>
      </c>
      <c r="FS212" s="12">
        <v>126.553</v>
      </c>
      <c r="FT212" s="61">
        <f t="shared" si="4137"/>
        <v>33755.658039684291</v>
      </c>
      <c r="FU212" s="60">
        <v>204.36973999999998</v>
      </c>
      <c r="FV212" s="12">
        <v>19172.600999999999</v>
      </c>
      <c r="FW212" s="61">
        <f t="shared" si="4138"/>
        <v>93813.306216468249</v>
      </c>
      <c r="FX212" s="62">
        <v>0</v>
      </c>
      <c r="FY212" s="17">
        <v>0</v>
      </c>
      <c r="FZ212" s="63">
        <v>0</v>
      </c>
      <c r="GA212" s="60">
        <v>0.97748999999999997</v>
      </c>
      <c r="GB212" s="12">
        <v>185.733</v>
      </c>
      <c r="GC212" s="61">
        <f t="shared" si="4139"/>
        <v>190010.12798084892</v>
      </c>
      <c r="GD212" s="62">
        <v>0</v>
      </c>
      <c r="GE212" s="17">
        <v>0</v>
      </c>
      <c r="GF212" s="63">
        <v>0</v>
      </c>
      <c r="GG212" s="62">
        <v>0</v>
      </c>
      <c r="GH212" s="17">
        <v>0</v>
      </c>
      <c r="GI212" s="63">
        <v>0</v>
      </c>
      <c r="GJ212" s="60">
        <v>1.4E-2</v>
      </c>
      <c r="GK212" s="12">
        <v>0.57199999999999995</v>
      </c>
      <c r="GL212" s="61">
        <f t="shared" si="4141"/>
        <v>40857.142857142855</v>
      </c>
      <c r="GM212" s="62">
        <v>0</v>
      </c>
      <c r="GN212" s="17">
        <v>0</v>
      </c>
      <c r="GO212" s="63">
        <v>0</v>
      </c>
      <c r="GP212" s="62">
        <v>0</v>
      </c>
      <c r="GQ212" s="17">
        <v>0</v>
      </c>
      <c r="GR212" s="63">
        <v>0</v>
      </c>
      <c r="GS212" s="62">
        <v>0</v>
      </c>
      <c r="GT212" s="17">
        <v>0</v>
      </c>
      <c r="GU212" s="63">
        <v>0</v>
      </c>
      <c r="GV212" s="60">
        <v>8.9999999999999993E-3</v>
      </c>
      <c r="GW212" s="12">
        <v>2.907</v>
      </c>
      <c r="GX212" s="61">
        <f t="shared" si="4184"/>
        <v>323000</v>
      </c>
      <c r="GY212" s="62">
        <v>0</v>
      </c>
      <c r="GZ212" s="17">
        <v>0</v>
      </c>
      <c r="HA212" s="63">
        <v>0</v>
      </c>
      <c r="HB212" s="60">
        <v>24</v>
      </c>
      <c r="HC212" s="12">
        <v>923.65499999999997</v>
      </c>
      <c r="HD212" s="61">
        <f t="shared" si="4143"/>
        <v>38485.625</v>
      </c>
      <c r="HE212" s="60">
        <v>0.3</v>
      </c>
      <c r="HF212" s="12">
        <v>222.30600000000001</v>
      </c>
      <c r="HG212" s="61">
        <f t="shared" si="4204"/>
        <v>741020.00000000012</v>
      </c>
      <c r="HH212" s="62">
        <v>0</v>
      </c>
      <c r="HI212" s="17">
        <v>0</v>
      </c>
      <c r="HJ212" s="63">
        <v>0</v>
      </c>
      <c r="HK212" s="60">
        <v>4.8000000000000001E-2</v>
      </c>
      <c r="HL212" s="12">
        <v>28.75</v>
      </c>
      <c r="HM212" s="61">
        <f t="shared" si="4179"/>
        <v>598958.33333333337</v>
      </c>
      <c r="HN212" s="62">
        <v>0</v>
      </c>
      <c r="HO212" s="17">
        <v>0</v>
      </c>
      <c r="HP212" s="63">
        <v>0</v>
      </c>
      <c r="HQ212" s="60">
        <v>25.443099999999998</v>
      </c>
      <c r="HR212" s="12">
        <v>725.40099999999995</v>
      </c>
      <c r="HS212" s="61">
        <f t="shared" si="4144"/>
        <v>28510.716068403613</v>
      </c>
      <c r="HT212" s="62">
        <v>0</v>
      </c>
      <c r="HU212" s="17">
        <v>0</v>
      </c>
      <c r="HV212" s="63">
        <v>0</v>
      </c>
      <c r="HW212" s="62">
        <v>0</v>
      </c>
      <c r="HX212" s="17">
        <v>0</v>
      </c>
      <c r="HY212" s="63">
        <v>0</v>
      </c>
      <c r="HZ212" s="62">
        <v>0</v>
      </c>
      <c r="IA212" s="17">
        <v>0</v>
      </c>
      <c r="IB212" s="63">
        <v>0</v>
      </c>
      <c r="IC212" s="62">
        <v>0</v>
      </c>
      <c r="ID212" s="17">
        <v>0</v>
      </c>
      <c r="IE212" s="63">
        <v>0</v>
      </c>
      <c r="IF212" s="62">
        <v>0</v>
      </c>
      <c r="IG212" s="17">
        <v>0</v>
      </c>
      <c r="IH212" s="63">
        <v>0</v>
      </c>
      <c r="II212" s="60">
        <v>10.206</v>
      </c>
      <c r="IJ212" s="12">
        <v>346.55700000000002</v>
      </c>
      <c r="IK212" s="61">
        <f t="shared" si="4145"/>
        <v>33956.202233980017</v>
      </c>
      <c r="IL212" s="62">
        <v>0</v>
      </c>
      <c r="IM212" s="17">
        <v>0</v>
      </c>
      <c r="IN212" s="63">
        <v>0</v>
      </c>
      <c r="IO212" s="62">
        <v>0</v>
      </c>
      <c r="IP212" s="17">
        <v>0</v>
      </c>
      <c r="IQ212" s="63">
        <v>0</v>
      </c>
      <c r="IR212" s="62">
        <v>0</v>
      </c>
      <c r="IS212" s="17">
        <v>0</v>
      </c>
      <c r="IT212" s="63">
        <v>0</v>
      </c>
      <c r="IU212" s="60">
        <v>1E-3</v>
      </c>
      <c r="IV212" s="12">
        <v>0.76400000000000001</v>
      </c>
      <c r="IW212" s="61">
        <f t="shared" si="4146"/>
        <v>764000</v>
      </c>
      <c r="IX212" s="60">
        <v>51.571680000000001</v>
      </c>
      <c r="IY212" s="12">
        <v>2864.0889999999999</v>
      </c>
      <c r="IZ212" s="61">
        <f t="shared" si="4147"/>
        <v>55536.081042928985</v>
      </c>
      <c r="JA212" s="60">
        <v>9.5901800000000001</v>
      </c>
      <c r="JB212" s="12">
        <v>2476.8420000000001</v>
      </c>
      <c r="JC212" s="61">
        <f t="shared" si="4148"/>
        <v>258268.56221676758</v>
      </c>
      <c r="JD212" s="62">
        <v>0</v>
      </c>
      <c r="JE212" s="17">
        <v>0</v>
      </c>
      <c r="JF212" s="63">
        <v>0</v>
      </c>
      <c r="JG212" s="60">
        <v>3.5190999999999999</v>
      </c>
      <c r="JH212" s="12">
        <v>4.7110000000000003</v>
      </c>
      <c r="JI212" s="61">
        <f t="shared" si="4149"/>
        <v>1338.6945525844678</v>
      </c>
      <c r="JJ212" s="62">
        <v>0</v>
      </c>
      <c r="JK212" s="17">
        <v>0</v>
      </c>
      <c r="JL212" s="63">
        <v>0</v>
      </c>
      <c r="JM212" s="60">
        <v>2.5790000000000002</v>
      </c>
      <c r="JN212" s="12">
        <v>78.494</v>
      </c>
      <c r="JO212" s="61">
        <f t="shared" si="4151"/>
        <v>30435.827840248156</v>
      </c>
      <c r="JP212" s="62">
        <v>0</v>
      </c>
      <c r="JQ212" s="17">
        <v>0</v>
      </c>
      <c r="JR212" s="63">
        <v>0</v>
      </c>
      <c r="JS212" s="62">
        <v>0</v>
      </c>
      <c r="JT212" s="17">
        <v>0</v>
      </c>
      <c r="JU212" s="63">
        <v>0</v>
      </c>
      <c r="JV212" s="62">
        <v>0</v>
      </c>
      <c r="JW212" s="17">
        <v>0</v>
      </c>
      <c r="JX212" s="63">
        <v>0</v>
      </c>
      <c r="JY212" s="62">
        <v>0</v>
      </c>
      <c r="JZ212" s="17">
        <v>0</v>
      </c>
      <c r="KA212" s="63">
        <v>0</v>
      </c>
      <c r="KB212" s="60">
        <v>9.1000000000000004E-3</v>
      </c>
      <c r="KC212" s="12">
        <v>2.194</v>
      </c>
      <c r="KD212" s="61">
        <f t="shared" si="4152"/>
        <v>241098.90109890109</v>
      </c>
      <c r="KE212" s="60">
        <v>302.69324</v>
      </c>
      <c r="KF212" s="12">
        <v>15994.441000000001</v>
      </c>
      <c r="KG212" s="61">
        <f t="shared" si="4153"/>
        <v>52840.43013316056</v>
      </c>
      <c r="KH212" s="60">
        <v>2.31609</v>
      </c>
      <c r="KI212" s="12">
        <v>122.908</v>
      </c>
      <c r="KJ212" s="61">
        <f t="shared" si="4180"/>
        <v>53067.022438678985</v>
      </c>
      <c r="KK212" s="60">
        <v>8.9999999999999998E-4</v>
      </c>
      <c r="KL212" s="12">
        <v>0.52800000000000002</v>
      </c>
      <c r="KM212" s="61">
        <f t="shared" si="4154"/>
        <v>586666.66666666674</v>
      </c>
      <c r="KN212" s="62">
        <v>0</v>
      </c>
      <c r="KO212" s="17">
        <v>0</v>
      </c>
      <c r="KP212" s="63">
        <v>0</v>
      </c>
      <c r="KQ212" s="60">
        <v>0.28697</v>
      </c>
      <c r="KR212" s="12">
        <v>133.107</v>
      </c>
      <c r="KS212" s="61">
        <f t="shared" si="4181"/>
        <v>463835.941039133</v>
      </c>
      <c r="KT212" s="62">
        <v>0</v>
      </c>
      <c r="KU212" s="17">
        <v>0</v>
      </c>
      <c r="KV212" s="63">
        <v>0</v>
      </c>
      <c r="KW212" s="62">
        <v>0</v>
      </c>
      <c r="KX212" s="17">
        <v>0</v>
      </c>
      <c r="KY212" s="63">
        <v>0</v>
      </c>
      <c r="KZ212" s="60">
        <v>9.6120000000000011E-2</v>
      </c>
      <c r="LA212" s="12">
        <v>5.73</v>
      </c>
      <c r="LB212" s="61">
        <f t="shared" si="4188"/>
        <v>59612.983770287137</v>
      </c>
      <c r="LC212" s="62">
        <v>0</v>
      </c>
      <c r="LD212" s="17">
        <v>0</v>
      </c>
      <c r="LE212" s="63">
        <v>0</v>
      </c>
      <c r="LF212" s="62">
        <v>0</v>
      </c>
      <c r="LG212" s="17">
        <v>0</v>
      </c>
      <c r="LH212" s="63">
        <v>0</v>
      </c>
      <c r="LI212" s="62">
        <v>0</v>
      </c>
      <c r="LJ212" s="17">
        <v>0</v>
      </c>
      <c r="LK212" s="63">
        <v>0</v>
      </c>
      <c r="LL212" s="60">
        <v>0.04</v>
      </c>
      <c r="LM212" s="12">
        <v>16.161000000000001</v>
      </c>
      <c r="LN212" s="61">
        <f t="shared" si="4156"/>
        <v>404025.00000000006</v>
      </c>
      <c r="LO212" s="60">
        <v>21.815999999999999</v>
      </c>
      <c r="LP212" s="12">
        <v>491.233</v>
      </c>
      <c r="LQ212" s="61">
        <f t="shared" si="4197"/>
        <v>22517.097543087642</v>
      </c>
      <c r="LR212" s="60">
        <v>3.0000000000000001E-3</v>
      </c>
      <c r="LS212" s="12">
        <v>1.389</v>
      </c>
      <c r="LT212" s="61">
        <f t="shared" si="4208"/>
        <v>463000</v>
      </c>
      <c r="LU212" s="60">
        <v>1E-3</v>
      </c>
      <c r="LV212" s="12">
        <v>0.15</v>
      </c>
      <c r="LW212" s="61">
        <f t="shared" si="4182"/>
        <v>150000</v>
      </c>
      <c r="LX212" s="60">
        <v>4.7147600000000001</v>
      </c>
      <c r="LY212" s="12">
        <v>939.73</v>
      </c>
      <c r="LZ212" s="61">
        <f t="shared" si="4157"/>
        <v>199316.61420729794</v>
      </c>
      <c r="MA212" s="60">
        <v>9</v>
      </c>
      <c r="MB212" s="12">
        <v>277.34899999999999</v>
      </c>
      <c r="MC212" s="61">
        <f t="shared" si="4158"/>
        <v>30816.555555555551</v>
      </c>
      <c r="MD212" s="62">
        <v>0</v>
      </c>
      <c r="ME212" s="17">
        <v>0</v>
      </c>
      <c r="MF212" s="63">
        <v>0</v>
      </c>
      <c r="MG212" s="62">
        <v>0</v>
      </c>
      <c r="MH212" s="17">
        <v>0</v>
      </c>
      <c r="MI212" s="63">
        <v>0</v>
      </c>
      <c r="MJ212" s="62">
        <v>0</v>
      </c>
      <c r="MK212" s="17">
        <v>0</v>
      </c>
      <c r="ML212" s="63">
        <v>0</v>
      </c>
      <c r="MM212" s="60">
        <v>16.553909999999998</v>
      </c>
      <c r="MN212" s="12">
        <v>5170.3810000000003</v>
      </c>
      <c r="MO212" s="61">
        <f t="shared" si="4161"/>
        <v>312335.93755191378</v>
      </c>
      <c r="MP212" s="62">
        <v>0</v>
      </c>
      <c r="MQ212" s="17">
        <v>0</v>
      </c>
      <c r="MR212" s="63">
        <v>0</v>
      </c>
      <c r="MS212" s="60">
        <v>5.6175500000000005</v>
      </c>
      <c r="MT212" s="12">
        <v>30.606999999999999</v>
      </c>
      <c r="MU212" s="61">
        <f t="shared" si="4162"/>
        <v>5448.4606278537794</v>
      </c>
      <c r="MV212" s="60">
        <v>0</v>
      </c>
      <c r="MW212" s="12">
        <v>0</v>
      </c>
      <c r="MX212" s="61">
        <v>0</v>
      </c>
      <c r="MY212" s="60">
        <v>39.0565</v>
      </c>
      <c r="MZ212" s="12">
        <v>796.60599999999999</v>
      </c>
      <c r="NA212" s="61">
        <f t="shared" si="4163"/>
        <v>20396.246463456788</v>
      </c>
      <c r="NB212" s="62">
        <v>0</v>
      </c>
      <c r="NC212" s="17">
        <v>0</v>
      </c>
      <c r="ND212" s="63">
        <v>0</v>
      </c>
      <c r="NE212" s="62">
        <v>0</v>
      </c>
      <c r="NF212" s="17">
        <v>0</v>
      </c>
      <c r="NG212" s="63">
        <v>0</v>
      </c>
      <c r="NH212" s="62">
        <v>0</v>
      </c>
      <c r="NI212" s="17">
        <v>0</v>
      </c>
      <c r="NJ212" s="63">
        <v>0</v>
      </c>
      <c r="NK212" s="60">
        <v>8.1159999999999996E-2</v>
      </c>
      <c r="NL212" s="12">
        <v>25.911999999999999</v>
      </c>
      <c r="NM212" s="61">
        <f t="shared" si="4164"/>
        <v>319270.57663873833</v>
      </c>
      <c r="NN212" s="60">
        <v>0.01</v>
      </c>
      <c r="NO212" s="12">
        <v>1.1779999999999999</v>
      </c>
      <c r="NP212" s="61">
        <f t="shared" si="4165"/>
        <v>117800</v>
      </c>
      <c r="NQ212" s="62">
        <v>0</v>
      </c>
      <c r="NR212" s="17">
        <v>0</v>
      </c>
      <c r="NS212" s="63">
        <v>0</v>
      </c>
      <c r="NT212" s="60">
        <v>5.0000000000000001E-4</v>
      </c>
      <c r="NU212" s="12">
        <v>2.0950000000000002</v>
      </c>
      <c r="NV212" s="61">
        <f t="shared" si="4166"/>
        <v>4190000</v>
      </c>
      <c r="NW212" s="60">
        <v>106.25911000000001</v>
      </c>
      <c r="NX212" s="12">
        <v>8414.5730000000003</v>
      </c>
      <c r="NY212" s="61">
        <f t="shared" si="4167"/>
        <v>79189.191402036013</v>
      </c>
      <c r="NZ212" s="60">
        <v>107.56211999999999</v>
      </c>
      <c r="OA212" s="12">
        <v>26992.865000000002</v>
      </c>
      <c r="OB212" s="61">
        <f t="shared" si="4168"/>
        <v>250951.40370978188</v>
      </c>
      <c r="OC212" s="62">
        <v>0</v>
      </c>
      <c r="OD212" s="17">
        <v>0</v>
      </c>
      <c r="OE212" s="63">
        <v>0</v>
      </c>
      <c r="OF212" s="72">
        <v>8.4229999999999999E-2</v>
      </c>
      <c r="OG212" s="23">
        <v>59.18</v>
      </c>
      <c r="OH212" s="61">
        <f t="shared" si="4169"/>
        <v>702600.02374450897</v>
      </c>
      <c r="OI212" s="62">
        <v>0</v>
      </c>
      <c r="OJ212" s="17">
        <v>0</v>
      </c>
      <c r="OK212" s="63">
        <v>0</v>
      </c>
      <c r="OL212" s="62">
        <v>0</v>
      </c>
      <c r="OM212" s="17">
        <v>0</v>
      </c>
      <c r="ON212" s="63">
        <v>0</v>
      </c>
      <c r="OO212" s="62">
        <v>0</v>
      </c>
      <c r="OP212" s="17">
        <v>0</v>
      </c>
      <c r="OQ212" s="63">
        <v>0</v>
      </c>
      <c r="OR212" s="62">
        <v>0</v>
      </c>
      <c r="OS212" s="17">
        <v>0</v>
      </c>
      <c r="OT212" s="63">
        <v>0</v>
      </c>
      <c r="OU212" s="60">
        <v>9.1299999999999992E-2</v>
      </c>
      <c r="OV212" s="12">
        <v>243.934</v>
      </c>
      <c r="OW212" s="61">
        <f t="shared" si="4171"/>
        <v>2671785.3231106247</v>
      </c>
      <c r="OX212" s="62">
        <v>0</v>
      </c>
      <c r="OY212" s="17">
        <v>0</v>
      </c>
      <c r="OZ212" s="63">
        <v>0</v>
      </c>
      <c r="PA212" s="13">
        <f t="shared" si="4172"/>
        <v>1467.8309599999998</v>
      </c>
      <c r="PB212" s="78">
        <f t="shared" si="4173"/>
        <v>137558.76399999997</v>
      </c>
      <c r="PC212" s="6"/>
      <c r="PD212" s="9"/>
      <c r="PE212" s="6"/>
      <c r="PF212" s="6"/>
      <c r="PG212" s="6"/>
      <c r="PH212" s="9"/>
      <c r="PI212" s="6"/>
      <c r="PJ212" s="6"/>
      <c r="PK212" s="6"/>
      <c r="PL212" s="9"/>
      <c r="PM212" s="6"/>
      <c r="PN212" s="6"/>
      <c r="PO212" s="6"/>
      <c r="PP212" s="9"/>
      <c r="PQ212" s="6"/>
      <c r="PR212" s="6"/>
      <c r="PS212" s="6"/>
      <c r="PT212" s="9"/>
      <c r="PU212" s="6"/>
      <c r="PV212" s="6"/>
      <c r="PW212" s="6"/>
      <c r="PX212" s="9"/>
      <c r="PY212" s="6"/>
      <c r="PZ212" s="6"/>
      <c r="QA212" s="6"/>
      <c r="QB212" s="9"/>
      <c r="QC212" s="6"/>
      <c r="QD212" s="6"/>
      <c r="QE212" s="6"/>
      <c r="QF212" s="2"/>
      <c r="QG212" s="1"/>
      <c r="QH212" s="1"/>
      <c r="QI212" s="1"/>
      <c r="QJ212" s="2"/>
      <c r="QK212" s="1"/>
      <c r="QL212" s="1"/>
      <c r="QM212" s="1"/>
      <c r="QN212" s="2"/>
      <c r="QO212" s="1"/>
      <c r="QP212" s="1"/>
      <c r="QQ212" s="1"/>
    </row>
    <row r="213" spans="1:534" ht="15.75" thickBot="1" x14ac:dyDescent="0.3">
      <c r="A213" s="48"/>
      <c r="B213" s="49" t="s">
        <v>17</v>
      </c>
      <c r="C213" s="56">
        <f>SUM(C201:C212)</f>
        <v>0</v>
      </c>
      <c r="D213" s="43">
        <f t="shared" ref="D213" si="4213">SUM(D201:D212)</f>
        <v>0</v>
      </c>
      <c r="E213" s="57"/>
      <c r="F213" s="56">
        <f t="shared" ref="F213:G213" si="4214">SUM(F201:F212)</f>
        <v>0</v>
      </c>
      <c r="G213" s="43">
        <f t="shared" si="4214"/>
        <v>0</v>
      </c>
      <c r="H213" s="57"/>
      <c r="I213" s="56">
        <f t="shared" ref="I213:J213" si="4215">SUM(I201:I212)</f>
        <v>2.75E-2</v>
      </c>
      <c r="J213" s="43">
        <f t="shared" si="4215"/>
        <v>2.2629999999999999</v>
      </c>
      <c r="K213" s="57"/>
      <c r="L213" s="56">
        <f>SUM(L201:L212)</f>
        <v>0</v>
      </c>
      <c r="M213" s="43">
        <f t="shared" ref="M213" si="4216">SUM(M201:M212)</f>
        <v>0</v>
      </c>
      <c r="N213" s="57"/>
      <c r="O213" s="56">
        <f t="shared" ref="O213:P213" si="4217">SUM(O201:O212)</f>
        <v>0.62914999999999999</v>
      </c>
      <c r="P213" s="43">
        <f t="shared" si="4217"/>
        <v>8.1180000000000003</v>
      </c>
      <c r="Q213" s="57"/>
      <c r="R213" s="56">
        <f>SUM(R201:R212)</f>
        <v>0</v>
      </c>
      <c r="S213" s="43">
        <f>SUM(S201:S212)</f>
        <v>0</v>
      </c>
      <c r="T213" s="57"/>
      <c r="U213" s="56">
        <f>SUM(U201:U212)</f>
        <v>22.926339999999996</v>
      </c>
      <c r="V213" s="43">
        <f t="shared" ref="V213" si="4218">SUM(V201:V212)</f>
        <v>6550.6959999999999</v>
      </c>
      <c r="W213" s="57"/>
      <c r="X213" s="56">
        <f>SUM(X201:X212)</f>
        <v>124.30307000000001</v>
      </c>
      <c r="Y213" s="43">
        <f t="shared" ref="Y213" si="4219">SUM(Y201:Y212)</f>
        <v>6779.1620000000012</v>
      </c>
      <c r="Z213" s="57"/>
      <c r="AA213" s="56">
        <f>SUM(AA201:AA212)</f>
        <v>0</v>
      </c>
      <c r="AB213" s="43">
        <f t="shared" ref="AB213" si="4220">SUM(AB201:AB212)</f>
        <v>0</v>
      </c>
      <c r="AC213" s="57"/>
      <c r="AD213" s="56">
        <f>SUM(AD201:AD212)</f>
        <v>1E-3</v>
      </c>
      <c r="AE213" s="43">
        <f t="shared" ref="AE213" si="4221">SUM(AE201:AE212)</f>
        <v>1.4850000000000001</v>
      </c>
      <c r="AF213" s="57"/>
      <c r="AG213" s="56">
        <f>SUM(AG201:AG212)</f>
        <v>12.5215</v>
      </c>
      <c r="AH213" s="43">
        <f t="shared" ref="AH213" si="4222">SUM(AH201:AH212)</f>
        <v>53.486000000000004</v>
      </c>
      <c r="AI213" s="57"/>
      <c r="AJ213" s="56">
        <f>SUM(AJ201:AJ212)</f>
        <v>1568.70174</v>
      </c>
      <c r="AK213" s="43">
        <f t="shared" ref="AK213" si="4223">SUM(AK201:AK212)</f>
        <v>49774.524000000005</v>
      </c>
      <c r="AL213" s="57"/>
      <c r="AM213" s="56">
        <f>SUM(AM201:AM212)</f>
        <v>1.2699999999999999E-2</v>
      </c>
      <c r="AN213" s="43">
        <f t="shared" ref="AN213" si="4224">SUM(AN201:AN212)</f>
        <v>2.2410000000000001</v>
      </c>
      <c r="AO213" s="57"/>
      <c r="AP213" s="56">
        <f t="shared" ref="AP213" si="4225">SUM(AP201:AP212)</f>
        <v>47.047000000000004</v>
      </c>
      <c r="AQ213" s="43">
        <f>SUM(AQ201:AQ212)</f>
        <v>392.6049999999999</v>
      </c>
      <c r="AR213" s="57"/>
      <c r="AS213" s="56">
        <f t="shared" ref="AS213" si="4226">SUM(AS201:AS212)</f>
        <v>19.360959999999999</v>
      </c>
      <c r="AT213" s="43">
        <f>SUM(AT201:AT212)</f>
        <v>1795.8050000000001</v>
      </c>
      <c r="AU213" s="57"/>
      <c r="AV213" s="56">
        <f t="shared" ref="AV213" si="4227">SUM(AV201:AV212)</f>
        <v>9.7908399999999993</v>
      </c>
      <c r="AW213" s="43">
        <f>SUM(AW201:AW212)</f>
        <v>2677.5709999999999</v>
      </c>
      <c r="AX213" s="57"/>
      <c r="AY213" s="56">
        <f t="shared" ref="AY213" si="4228">SUM(AY201:AY212)</f>
        <v>0</v>
      </c>
      <c r="AZ213" s="43">
        <f>SUM(AZ201:AZ212)</f>
        <v>0</v>
      </c>
      <c r="BA213" s="57"/>
      <c r="BB213" s="56">
        <f>SUM(BB201:BB212)</f>
        <v>0</v>
      </c>
      <c r="BC213" s="43">
        <f>SUM(BC201:BC212)</f>
        <v>0</v>
      </c>
      <c r="BD213" s="57"/>
      <c r="BE213" s="56">
        <f t="shared" ref="BE213" si="4229">SUM(BE201:BE212)</f>
        <v>1.8000000000000004E-3</v>
      </c>
      <c r="BF213" s="43">
        <f>SUM(BF201:BF212)</f>
        <v>0</v>
      </c>
      <c r="BG213" s="57"/>
      <c r="BH213" s="56">
        <f t="shared" ref="BH213" si="4230">SUM(BH201:BH212)</f>
        <v>9.4300000000000009E-2</v>
      </c>
      <c r="BI213" s="43">
        <f>SUM(BI201:BI212)</f>
        <v>2.5449999999999999</v>
      </c>
      <c r="BJ213" s="57"/>
      <c r="BK213" s="56">
        <f t="shared" ref="BK213" si="4231">SUM(BK201:BK212)</f>
        <v>205.08037999999996</v>
      </c>
      <c r="BL213" s="43">
        <f>SUM(BL201:BL212)</f>
        <v>69868.194000000018</v>
      </c>
      <c r="BM213" s="57"/>
      <c r="BN213" s="56">
        <f t="shared" ref="BN213" si="4232">SUM(BN201:BN212)</f>
        <v>0</v>
      </c>
      <c r="BO213" s="43">
        <f>SUM(BO201:BO212)</f>
        <v>0</v>
      </c>
      <c r="BP213" s="57"/>
      <c r="BQ213" s="56">
        <f t="shared" ref="BQ213" si="4233">SUM(BQ201:BQ212)</f>
        <v>0</v>
      </c>
      <c r="BR213" s="43">
        <f>SUM(BR201:BR212)</f>
        <v>0</v>
      </c>
      <c r="BS213" s="57"/>
      <c r="BT213" s="56">
        <f t="shared" ref="BT213" si="4234">SUM(BT201:BT212)</f>
        <v>1048.9222600000001</v>
      </c>
      <c r="BU213" s="43">
        <f>SUM(BU201:BU212)</f>
        <v>62924.056000000011</v>
      </c>
      <c r="BV213" s="57"/>
      <c r="BW213" s="56">
        <f t="shared" ref="BW213" si="4235">SUM(BW201:BW212)</f>
        <v>48.113449999999993</v>
      </c>
      <c r="BX213" s="43">
        <f>SUM(BX201:BX212)</f>
        <v>9324.23</v>
      </c>
      <c r="BY213" s="57"/>
      <c r="BZ213" s="56">
        <f t="shared" ref="BZ213" si="4236">SUM(BZ201:BZ212)</f>
        <v>0</v>
      </c>
      <c r="CA213" s="43">
        <f>SUM(CA201:CA212)</f>
        <v>0</v>
      </c>
      <c r="CB213" s="57"/>
      <c r="CC213" s="56">
        <f t="shared" ref="CC213" si="4237">SUM(CC201:CC212)</f>
        <v>0</v>
      </c>
      <c r="CD213" s="43">
        <f>SUM(CD201:CD212)</f>
        <v>0</v>
      </c>
      <c r="CE213" s="57"/>
      <c r="CF213" s="56">
        <f t="shared" ref="CF213" si="4238">SUM(CF201:CF212)</f>
        <v>0.37092000000000003</v>
      </c>
      <c r="CG213" s="43">
        <f>SUM(CG201:CG212)</f>
        <v>571.09799999999996</v>
      </c>
      <c r="CH213" s="57"/>
      <c r="CI213" s="56">
        <f t="shared" ref="CI213" si="4239">SUM(CI201:CI212)</f>
        <v>0</v>
      </c>
      <c r="CJ213" s="43">
        <f>SUM(CJ201:CJ212)</f>
        <v>0</v>
      </c>
      <c r="CK213" s="57"/>
      <c r="CL213" s="56">
        <f t="shared" ref="CL213" si="4240">SUM(CL201:CL212)</f>
        <v>7.0300300000000009</v>
      </c>
      <c r="CM213" s="43">
        <f>SUM(CM201:CM212)</f>
        <v>1034.8310000000001</v>
      </c>
      <c r="CN213" s="57"/>
      <c r="CO213" s="56">
        <f t="shared" ref="CO213" si="4241">SUM(CO201:CO212)</f>
        <v>5.9999999999999995E-4</v>
      </c>
      <c r="CP213" s="43">
        <f>SUM(CP201:CP212)</f>
        <v>1.4590000000000001</v>
      </c>
      <c r="CQ213" s="57"/>
      <c r="CR213" s="56">
        <f t="shared" ref="CR213" si="4242">SUM(CR201:CR212)</f>
        <v>112.53603000000001</v>
      </c>
      <c r="CS213" s="43">
        <f>SUM(CS201:CS212)</f>
        <v>27940.851000000002</v>
      </c>
      <c r="CT213" s="57"/>
      <c r="CU213" s="56">
        <f t="shared" ref="CU213" si="4243">SUM(CU201:CU212)</f>
        <v>685.54109000000005</v>
      </c>
      <c r="CV213" s="43">
        <f>SUM(CV201:CV212)</f>
        <v>58066.053</v>
      </c>
      <c r="CW213" s="57"/>
      <c r="CX213" s="56">
        <f t="shared" ref="CX213" si="4244">SUM(CX201:CX212)</f>
        <v>29.461409999999997</v>
      </c>
      <c r="CY213" s="43">
        <f>SUM(CY201:CY212)</f>
        <v>278.58699999999999</v>
      </c>
      <c r="CZ213" s="57"/>
      <c r="DA213" s="56">
        <f t="shared" ref="DA213" si="4245">SUM(DA201:DA212)</f>
        <v>135.0677</v>
      </c>
      <c r="DB213" s="43">
        <f>SUM(DB201:DB212)</f>
        <v>4537.5200000000004</v>
      </c>
      <c r="DC213" s="57"/>
      <c r="DD213" s="56">
        <f t="shared" ref="DD213" si="4246">SUM(DD201:DD212)</f>
        <v>0</v>
      </c>
      <c r="DE213" s="43">
        <f>SUM(DE201:DE212)</f>
        <v>0</v>
      </c>
      <c r="DF213" s="57"/>
      <c r="DG213" s="56">
        <f t="shared" ref="DG213" si="4247">SUM(DG201:DG212)</f>
        <v>3.5948699999999993</v>
      </c>
      <c r="DH213" s="43">
        <f>SUM(DH201:DH212)</f>
        <v>733.85599999999999</v>
      </c>
      <c r="DI213" s="57"/>
      <c r="DJ213" s="56">
        <f t="shared" ref="DJ213:DK213" si="4248">SUM(DJ201:DJ212)</f>
        <v>140.62816999999998</v>
      </c>
      <c r="DK213" s="43">
        <f t="shared" si="4248"/>
        <v>18395.381000000001</v>
      </c>
      <c r="DL213" s="57"/>
      <c r="DM213" s="56">
        <f t="shared" ref="DM213" si="4249">SUM(DM201:DM212)</f>
        <v>98.357760000000013</v>
      </c>
      <c r="DN213" s="43">
        <f>SUM(DN201:DN212)</f>
        <v>448.79500000000002</v>
      </c>
      <c r="DO213" s="57"/>
      <c r="DP213" s="56">
        <f t="shared" ref="DP213" si="4250">SUM(DP201:DP212)</f>
        <v>0</v>
      </c>
      <c r="DQ213" s="43">
        <f>SUM(DQ201:DQ212)</f>
        <v>0</v>
      </c>
      <c r="DR213" s="57"/>
      <c r="DS213" s="56">
        <f t="shared" ref="DS213" si="4251">SUM(DS201:DS212)</f>
        <v>1.08162</v>
      </c>
      <c r="DT213" s="43">
        <f>SUM(DT201:DT212)</f>
        <v>224.21799999999999</v>
      </c>
      <c r="DU213" s="57"/>
      <c r="DV213" s="56">
        <f t="shared" ref="DV213" si="4252">SUM(DV201:DV212)</f>
        <v>728.92991999999992</v>
      </c>
      <c r="DW213" s="43">
        <f>SUM(DW201:DW212)</f>
        <v>83851.831000000006</v>
      </c>
      <c r="DX213" s="57"/>
      <c r="DY213" s="56">
        <f t="shared" ref="DY213" si="4253">SUM(DY201:DY212)</f>
        <v>0</v>
      </c>
      <c r="DZ213" s="43">
        <f>SUM(DZ201:DZ212)</f>
        <v>0</v>
      </c>
      <c r="EA213" s="57"/>
      <c r="EB213" s="56">
        <f t="shared" ref="EB213" si="4254">SUM(EB201:EB212)</f>
        <v>3846.253619999999</v>
      </c>
      <c r="EC213" s="43">
        <f>SUM(EC201:EC212)</f>
        <v>237435.87599999999</v>
      </c>
      <c r="ED213" s="57"/>
      <c r="EE213" s="56">
        <f t="shared" ref="EE213" si="4255">SUM(EE201:EE212)</f>
        <v>1.4621000000000002</v>
      </c>
      <c r="EF213" s="43">
        <f>SUM(EF201:EF212)</f>
        <v>80.460999999999999</v>
      </c>
      <c r="EG213" s="57"/>
      <c r="EH213" s="56">
        <f t="shared" ref="EH213" si="4256">SUM(EH201:EH212)</f>
        <v>124.10489999999999</v>
      </c>
      <c r="EI213" s="43">
        <f>SUM(EI201:EI212)</f>
        <v>17974.823999999997</v>
      </c>
      <c r="EJ213" s="57"/>
      <c r="EK213" s="56">
        <f t="shared" ref="EK213" si="4257">SUM(EK201:EK212)</f>
        <v>0</v>
      </c>
      <c r="EL213" s="43">
        <f>SUM(EL201:EL212)</f>
        <v>0</v>
      </c>
      <c r="EM213" s="57"/>
      <c r="EN213" s="56">
        <f t="shared" ref="EN213" si="4258">SUM(EN201:EN212)</f>
        <v>0</v>
      </c>
      <c r="EO213" s="43">
        <f>SUM(EO201:EO212)</f>
        <v>0</v>
      </c>
      <c r="EP213" s="57"/>
      <c r="EQ213" s="56">
        <f t="shared" ref="EQ213" si="4259">SUM(EQ201:EQ212)</f>
        <v>0</v>
      </c>
      <c r="ER213" s="43">
        <f>SUM(ER201:ER212)</f>
        <v>0</v>
      </c>
      <c r="ES213" s="57"/>
      <c r="ET213" s="56">
        <f t="shared" ref="ET213" si="4260">SUM(ET201:ET212)</f>
        <v>0</v>
      </c>
      <c r="EU213" s="43">
        <f>SUM(EU201:EU212)</f>
        <v>0</v>
      </c>
      <c r="EV213" s="57"/>
      <c r="EW213" s="56">
        <f t="shared" ref="EW213" si="4261">SUM(EW201:EW212)</f>
        <v>42.417349999999999</v>
      </c>
      <c r="EX213" s="43">
        <f>SUM(EX201:EX212)</f>
        <v>936.45999999999992</v>
      </c>
      <c r="EY213" s="57"/>
      <c r="EZ213" s="56">
        <f t="shared" ref="EZ213" si="4262">SUM(EZ201:EZ212)</f>
        <v>0.23460000000000003</v>
      </c>
      <c r="FA213" s="43">
        <f>SUM(FA201:FA212)</f>
        <v>136.61099999999999</v>
      </c>
      <c r="FB213" s="57"/>
      <c r="FC213" s="56">
        <f t="shared" ref="FC213" si="4263">SUM(FC201:FC212)</f>
        <v>2E-3</v>
      </c>
      <c r="FD213" s="43">
        <f>SUM(FD201:FD212)</f>
        <v>1.1779999999999999</v>
      </c>
      <c r="FE213" s="57"/>
      <c r="FF213" s="56">
        <f t="shared" ref="FF213" si="4264">SUM(FF201:FF212)</f>
        <v>519.94348999999988</v>
      </c>
      <c r="FG213" s="43">
        <f>SUM(FG201:FG212)</f>
        <v>46647.937000000005</v>
      </c>
      <c r="FH213" s="57"/>
      <c r="FI213" s="56">
        <f t="shared" ref="FI213" si="4265">SUM(FI201:FI212)</f>
        <v>22.736979999999999</v>
      </c>
      <c r="FJ213" s="43">
        <f>SUM(FJ201:FJ212)</f>
        <v>3025.5780000000004</v>
      </c>
      <c r="FK213" s="57"/>
      <c r="FL213" s="56">
        <f t="shared" ref="FL213" si="4266">SUM(FL201:FL212)</f>
        <v>1.272E-2</v>
      </c>
      <c r="FM213" s="43">
        <f>SUM(FM201:FM212)</f>
        <v>2.7879999999999998</v>
      </c>
      <c r="FN213" s="57"/>
      <c r="FO213" s="56">
        <f t="shared" ref="FO213" si="4267">SUM(FO201:FO212)</f>
        <v>393.19819999999999</v>
      </c>
      <c r="FP213" s="43">
        <f>SUM(FP201:FP212)</f>
        <v>49860.057999999997</v>
      </c>
      <c r="FQ213" s="57"/>
      <c r="FR213" s="56">
        <f t="shared" ref="FR213" si="4268">SUM(FR201:FR212)</f>
        <v>264.18977999999998</v>
      </c>
      <c r="FS213" s="43">
        <f>SUM(FS201:FS212)</f>
        <v>16149.792999999998</v>
      </c>
      <c r="FT213" s="57"/>
      <c r="FU213" s="56">
        <f t="shared" ref="FU213" si="4269">SUM(FU201:FU212)</f>
        <v>3121.4556000000002</v>
      </c>
      <c r="FV213" s="43">
        <f>SUM(FV201:FV212)</f>
        <v>236627.46799999996</v>
      </c>
      <c r="FW213" s="57"/>
      <c r="FX213" s="56">
        <f t="shared" ref="FX213" si="4270">SUM(FX201:FX212)</f>
        <v>0</v>
      </c>
      <c r="FY213" s="43">
        <f>SUM(FY201:FY212)</f>
        <v>0</v>
      </c>
      <c r="FZ213" s="57"/>
      <c r="GA213" s="56">
        <f t="shared" ref="GA213" si="4271">SUM(GA201:GA212)</f>
        <v>30.480540000000001</v>
      </c>
      <c r="GB213" s="43">
        <f>SUM(GB201:GB212)</f>
        <v>4598.7090000000007</v>
      </c>
      <c r="GC213" s="57"/>
      <c r="GD213" s="56">
        <f t="shared" ref="GD213" si="4272">SUM(GD201:GD212)</f>
        <v>0.111</v>
      </c>
      <c r="GE213" s="43">
        <f>SUM(GE201:GE212)</f>
        <v>2.2410000000000001</v>
      </c>
      <c r="GF213" s="57"/>
      <c r="GG213" s="56">
        <f t="shared" ref="GG213" si="4273">SUM(GG201:GG212)</f>
        <v>0.89700000000000002</v>
      </c>
      <c r="GH213" s="43">
        <f>SUM(GH201:GH212)</f>
        <v>228.26300000000003</v>
      </c>
      <c r="GI213" s="57"/>
      <c r="GJ213" s="56">
        <f t="shared" ref="GJ213" si="4274">SUM(GJ201:GJ212)</f>
        <v>160.84569000000002</v>
      </c>
      <c r="GK213" s="43">
        <f>SUM(GK201:GK212)</f>
        <v>4998.2480000000005</v>
      </c>
      <c r="GL213" s="57"/>
      <c r="GM213" s="56">
        <f t="shared" ref="GM213" si="4275">SUM(GM201:GM212)</f>
        <v>0</v>
      </c>
      <c r="GN213" s="43">
        <f>SUM(GN201:GN212)</f>
        <v>0</v>
      </c>
      <c r="GO213" s="57"/>
      <c r="GP213" s="56">
        <f t="shared" ref="GP213" si="4276">SUM(GP201:GP212)</f>
        <v>0</v>
      </c>
      <c r="GQ213" s="43">
        <f>SUM(GQ201:GQ212)</f>
        <v>0</v>
      </c>
      <c r="GR213" s="57"/>
      <c r="GS213" s="56">
        <f t="shared" ref="GS213" si="4277">SUM(GS201:GS212)</f>
        <v>2.9999999999999997E-4</v>
      </c>
      <c r="GT213" s="43">
        <f>SUM(GT201:GT212)</f>
        <v>1.119</v>
      </c>
      <c r="GU213" s="57"/>
      <c r="GV213" s="56">
        <f t="shared" ref="GV213" si="4278">SUM(GV201:GV212)</f>
        <v>1.6500000000000001E-2</v>
      </c>
      <c r="GW213" s="43">
        <f>SUM(GW201:GW212)</f>
        <v>4.2229999999999999</v>
      </c>
      <c r="GX213" s="57"/>
      <c r="GY213" s="56">
        <f t="shared" ref="GY213" si="4279">SUM(GY201:GY212)</f>
        <v>2.7990000000000004</v>
      </c>
      <c r="GZ213" s="43">
        <f>SUM(GZ201:GZ212)</f>
        <v>65.641000000000005</v>
      </c>
      <c r="HA213" s="57"/>
      <c r="HB213" s="56">
        <f t="shared" ref="HB213" si="4280">SUM(HB201:HB212)</f>
        <v>154.81980999999999</v>
      </c>
      <c r="HC213" s="43">
        <f>SUM(HC201:HC212)</f>
        <v>5295.6080000000002</v>
      </c>
      <c r="HD213" s="57"/>
      <c r="HE213" s="56">
        <f t="shared" ref="HE213" si="4281">SUM(HE201:HE212)</f>
        <v>0.30175999999999997</v>
      </c>
      <c r="HF213" s="43">
        <f>SUM(HF201:HF212)</f>
        <v>224.75700000000001</v>
      </c>
      <c r="HG213" s="57"/>
      <c r="HH213" s="56">
        <f>SUM(HH201:HH212)</f>
        <v>0</v>
      </c>
      <c r="HI213" s="43">
        <f>SUM(HI201:HI212)</f>
        <v>0</v>
      </c>
      <c r="HJ213" s="57"/>
      <c r="HK213" s="56">
        <f t="shared" ref="HK213:HL213" si="4282">SUM(HK201:HK212)</f>
        <v>0.15676000000000001</v>
      </c>
      <c r="HL213" s="43">
        <f t="shared" si="4282"/>
        <v>95.84</v>
      </c>
      <c r="HM213" s="57"/>
      <c r="HN213" s="56">
        <f t="shared" ref="HN213:HO213" si="4283">SUM(HN201:HN212)</f>
        <v>8.4720000000000004E-2</v>
      </c>
      <c r="HO213" s="43">
        <f t="shared" si="4283"/>
        <v>22.908000000000001</v>
      </c>
      <c r="HP213" s="57"/>
      <c r="HQ213" s="56">
        <f t="shared" ref="HQ213:HR213" si="4284">SUM(HQ201:HQ212)</f>
        <v>304.07376000000005</v>
      </c>
      <c r="HR213" s="43">
        <f t="shared" si="4284"/>
        <v>9496.5069999999996</v>
      </c>
      <c r="HS213" s="57"/>
      <c r="HT213" s="56">
        <f t="shared" ref="HT213:HU213" si="4285">SUM(HT201:HT212)</f>
        <v>0</v>
      </c>
      <c r="HU213" s="43">
        <f t="shared" si="4285"/>
        <v>0</v>
      </c>
      <c r="HV213" s="57"/>
      <c r="HW213" s="56">
        <f t="shared" ref="HW213:HX213" si="4286">SUM(HW201:HW212)</f>
        <v>1.5E-3</v>
      </c>
      <c r="HX213" s="43">
        <f t="shared" si="4286"/>
        <v>1.5590000000000002</v>
      </c>
      <c r="HY213" s="57"/>
      <c r="HZ213" s="56">
        <f t="shared" ref="HZ213:IA213" si="4287">SUM(HZ201:HZ212)</f>
        <v>0</v>
      </c>
      <c r="IA213" s="43">
        <f t="shared" si="4287"/>
        <v>0</v>
      </c>
      <c r="IB213" s="57"/>
      <c r="IC213" s="56">
        <f t="shared" ref="IC213:ID213" si="4288">SUM(IC201:IC212)</f>
        <v>0</v>
      </c>
      <c r="ID213" s="43">
        <f t="shared" si="4288"/>
        <v>0</v>
      </c>
      <c r="IE213" s="57"/>
      <c r="IF213" s="56">
        <f t="shared" ref="IF213:IG213" si="4289">SUM(IF201:IF212)</f>
        <v>1.7080000000000001E-2</v>
      </c>
      <c r="IG213" s="43">
        <f t="shared" si="4289"/>
        <v>2.1429999999999998</v>
      </c>
      <c r="IH213" s="57"/>
      <c r="II213" s="56">
        <f t="shared" ref="II213:IJ213" si="4290">SUM(II201:II212)</f>
        <v>62.773079999999993</v>
      </c>
      <c r="IJ213" s="43">
        <f t="shared" si="4290"/>
        <v>2004.0600000000002</v>
      </c>
      <c r="IK213" s="57"/>
      <c r="IL213" s="56">
        <f t="shared" ref="IL213:IM213" si="4291">SUM(IL201:IL212)</f>
        <v>0.52897000000000005</v>
      </c>
      <c r="IM213" s="43">
        <f t="shared" si="4291"/>
        <v>138.30000000000001</v>
      </c>
      <c r="IN213" s="57"/>
      <c r="IO213" s="56">
        <f t="shared" ref="IO213:IP213" si="4292">SUM(IO201:IO212)</f>
        <v>5.9799999999999999E-2</v>
      </c>
      <c r="IP213" s="43">
        <f t="shared" si="4292"/>
        <v>3.9769999999999999</v>
      </c>
      <c r="IQ213" s="57"/>
      <c r="IR213" s="56">
        <f t="shared" ref="IR213:IS213" si="4293">SUM(IR201:IR212)</f>
        <v>0</v>
      </c>
      <c r="IS213" s="43">
        <f t="shared" si="4293"/>
        <v>0</v>
      </c>
      <c r="IT213" s="57"/>
      <c r="IU213" s="56">
        <f t="shared" ref="IU213:IV213" si="4294">SUM(IU201:IU212)</f>
        <v>50.103099999999998</v>
      </c>
      <c r="IV213" s="43">
        <f t="shared" si="4294"/>
        <v>483.27300000000002</v>
      </c>
      <c r="IW213" s="57"/>
      <c r="IX213" s="56">
        <f t="shared" ref="IX213:IY213" si="4295">SUM(IX201:IX212)</f>
        <v>1438.0389</v>
      </c>
      <c r="IY213" s="43">
        <f t="shared" si="4295"/>
        <v>67051.238000000012</v>
      </c>
      <c r="IZ213" s="57"/>
      <c r="JA213" s="56">
        <f t="shared" ref="JA213:JB213" si="4296">SUM(JA201:JA212)</f>
        <v>62.960519999999988</v>
      </c>
      <c r="JB213" s="43">
        <f t="shared" si="4296"/>
        <v>21875.75</v>
      </c>
      <c r="JC213" s="57"/>
      <c r="JD213" s="56">
        <f t="shared" ref="JD213:JE213" si="4297">SUM(JD201:JD212)</f>
        <v>0</v>
      </c>
      <c r="JE213" s="43">
        <f t="shared" si="4297"/>
        <v>0</v>
      </c>
      <c r="JF213" s="57"/>
      <c r="JG213" s="56">
        <f t="shared" ref="JG213:JH213" si="4298">SUM(JG201:JG212)</f>
        <v>24.527950000000004</v>
      </c>
      <c r="JH213" s="43">
        <f t="shared" si="4298"/>
        <v>101.76900000000001</v>
      </c>
      <c r="JI213" s="57"/>
      <c r="JJ213" s="56">
        <f t="shared" ref="JJ213:JK213" si="4299">SUM(JJ201:JJ212)</f>
        <v>7.7658099999999992</v>
      </c>
      <c r="JK213" s="43">
        <f t="shared" si="4299"/>
        <v>599.11500000000001</v>
      </c>
      <c r="JL213" s="57"/>
      <c r="JM213" s="56">
        <f t="shared" ref="JM213:JN213" si="4300">SUM(JM201:JM212)</f>
        <v>50.933920000000008</v>
      </c>
      <c r="JN213" s="43">
        <f t="shared" si="4300"/>
        <v>861.77700000000004</v>
      </c>
      <c r="JO213" s="57"/>
      <c r="JP213" s="56">
        <f t="shared" ref="JP213:JQ213" si="4301">SUM(JP201:JP212)</f>
        <v>0</v>
      </c>
      <c r="JQ213" s="43">
        <f t="shared" si="4301"/>
        <v>0</v>
      </c>
      <c r="JR213" s="57"/>
      <c r="JS213" s="56">
        <f t="shared" ref="JS213:JT213" si="4302">SUM(JS201:JS212)</f>
        <v>0</v>
      </c>
      <c r="JT213" s="43">
        <f t="shared" si="4302"/>
        <v>0</v>
      </c>
      <c r="JU213" s="57"/>
      <c r="JV213" s="56">
        <f t="shared" ref="JV213:JW213" si="4303">SUM(JV201:JV212)</f>
        <v>0</v>
      </c>
      <c r="JW213" s="43">
        <f t="shared" si="4303"/>
        <v>0</v>
      </c>
      <c r="JX213" s="57"/>
      <c r="JY213" s="56">
        <f t="shared" ref="JY213:JZ213" si="4304">SUM(JY201:JY212)</f>
        <v>2.3692099999999998</v>
      </c>
      <c r="JZ213" s="43">
        <f t="shared" si="4304"/>
        <v>415.62599999999998</v>
      </c>
      <c r="KA213" s="57"/>
      <c r="KB213" s="56">
        <f t="shared" ref="KB213:KC213" si="4305">SUM(KB201:KB212)</f>
        <v>2.9181800000000004</v>
      </c>
      <c r="KC213" s="43">
        <f t="shared" si="4305"/>
        <v>348.98500000000007</v>
      </c>
      <c r="KD213" s="57"/>
      <c r="KE213" s="56">
        <f t="shared" ref="KE213:KF213" si="4306">SUM(KE201:KE212)</f>
        <v>3765.9345000000003</v>
      </c>
      <c r="KF213" s="43">
        <f t="shared" si="4306"/>
        <v>268825.65100000001</v>
      </c>
      <c r="KG213" s="57"/>
      <c r="KH213" s="56">
        <f t="shared" ref="KH213:KI213" si="4307">SUM(KH201:KH212)</f>
        <v>21.374579999999998</v>
      </c>
      <c r="KI213" s="43">
        <f t="shared" si="4307"/>
        <v>1814.3519999999999</v>
      </c>
      <c r="KJ213" s="57"/>
      <c r="KK213" s="56">
        <f t="shared" ref="KK213:KL213" si="4308">SUM(KK201:KK212)</f>
        <v>9.1869999999999994</v>
      </c>
      <c r="KL213" s="43">
        <f t="shared" si="4308"/>
        <v>2412.598</v>
      </c>
      <c r="KM213" s="57"/>
      <c r="KN213" s="56">
        <f t="shared" ref="KN213:KO213" si="4309">SUM(KN201:KN212)</f>
        <v>0</v>
      </c>
      <c r="KO213" s="43">
        <f t="shared" si="4309"/>
        <v>0</v>
      </c>
      <c r="KP213" s="57"/>
      <c r="KQ213" s="56">
        <f t="shared" ref="KQ213:KR213" si="4310">SUM(KQ201:KQ212)</f>
        <v>29.679210000000001</v>
      </c>
      <c r="KR213" s="43">
        <f t="shared" si="4310"/>
        <v>8912.965000000002</v>
      </c>
      <c r="KS213" s="57"/>
      <c r="KT213" s="56">
        <f t="shared" ref="KT213:KU213" si="4311">SUM(KT201:KT212)</f>
        <v>94.863399999999999</v>
      </c>
      <c r="KU213" s="43">
        <f t="shared" si="4311"/>
        <v>14771.131000000001</v>
      </c>
      <c r="KV213" s="57"/>
      <c r="KW213" s="56">
        <f t="shared" ref="KW213:KX213" si="4312">SUM(KW201:KW212)</f>
        <v>0</v>
      </c>
      <c r="KX213" s="43">
        <f t="shared" si="4312"/>
        <v>0</v>
      </c>
      <c r="KY213" s="57"/>
      <c r="KZ213" s="56">
        <f t="shared" ref="KZ213:LA213" si="4313">SUM(KZ201:KZ212)</f>
        <v>0.31594</v>
      </c>
      <c r="LA213" s="43">
        <f t="shared" si="4313"/>
        <v>14.843999999999999</v>
      </c>
      <c r="LB213" s="57"/>
      <c r="LC213" s="56">
        <f t="shared" ref="LC213:LD213" si="4314">SUM(LC201:LC212)</f>
        <v>0</v>
      </c>
      <c r="LD213" s="43">
        <f t="shared" si="4314"/>
        <v>0</v>
      </c>
      <c r="LE213" s="57"/>
      <c r="LF213" s="56">
        <f t="shared" ref="LF213:LG213" si="4315">SUM(LF201:LF212)</f>
        <v>0</v>
      </c>
      <c r="LG213" s="43">
        <f t="shared" si="4315"/>
        <v>0</v>
      </c>
      <c r="LH213" s="57"/>
      <c r="LI213" s="56">
        <f t="shared" ref="LI213:LJ213" si="4316">SUM(LI201:LI212)</f>
        <v>0</v>
      </c>
      <c r="LJ213" s="43">
        <f t="shared" si="4316"/>
        <v>0</v>
      </c>
      <c r="LK213" s="57"/>
      <c r="LL213" s="56">
        <f t="shared" ref="LL213:LM213" si="4317">SUM(LL201:LL212)</f>
        <v>7.2099000000000011</v>
      </c>
      <c r="LM213" s="43">
        <f t="shared" si="4317"/>
        <v>727.95</v>
      </c>
      <c r="LN213" s="57"/>
      <c r="LO213" s="56">
        <f t="shared" ref="LO213:LP213" si="4318">SUM(LO201:LO212)</f>
        <v>65.016000000000005</v>
      </c>
      <c r="LP213" s="43">
        <f t="shared" si="4318"/>
        <v>1474.3019999999999</v>
      </c>
      <c r="LQ213" s="57"/>
      <c r="LR213" s="56">
        <f t="shared" ref="LR213:LS213" si="4319">SUM(LR201:LR212)</f>
        <v>9.2670000000000002E-2</v>
      </c>
      <c r="LS213" s="43">
        <f t="shared" si="4319"/>
        <v>31.858000000000001</v>
      </c>
      <c r="LT213" s="57"/>
      <c r="LU213" s="56">
        <f t="shared" ref="LU213:LV213" si="4320">SUM(LU201:LU212)</f>
        <v>1.1240899999999998</v>
      </c>
      <c r="LV213" s="43">
        <f t="shared" si="4320"/>
        <v>177.15099999999998</v>
      </c>
      <c r="LW213" s="57"/>
      <c r="LX213" s="56">
        <f t="shared" ref="LX213:LY213" si="4321">SUM(LX201:LX212)</f>
        <v>296.51175999999998</v>
      </c>
      <c r="LY213" s="43">
        <f t="shared" si="4321"/>
        <v>14880.755999999999</v>
      </c>
      <c r="LZ213" s="57"/>
      <c r="MA213" s="56">
        <f t="shared" ref="MA213:MB213" si="4322">SUM(MA201:MA212)</f>
        <v>14.6327</v>
      </c>
      <c r="MB213" s="43">
        <f t="shared" si="4322"/>
        <v>2210.5620000000004</v>
      </c>
      <c r="MC213" s="57"/>
      <c r="MD213" s="56">
        <f t="shared" ref="MD213:ME213" si="4323">SUM(MD201:MD212)</f>
        <v>0</v>
      </c>
      <c r="ME213" s="43">
        <f t="shared" si="4323"/>
        <v>0</v>
      </c>
      <c r="MF213" s="57"/>
      <c r="MG213" s="56">
        <f t="shared" ref="MG213:MH213" si="4324">SUM(MG201:MG212)</f>
        <v>84.170280000000005</v>
      </c>
      <c r="MH213" s="43">
        <f t="shared" si="4324"/>
        <v>7379.6929999999993</v>
      </c>
      <c r="MI213" s="57"/>
      <c r="MJ213" s="56">
        <f t="shared" ref="MJ213:MK213" si="4325">SUM(MJ201:MJ212)</f>
        <v>59.51343</v>
      </c>
      <c r="MK213" s="43">
        <f t="shared" si="4325"/>
        <v>26425.415999999997</v>
      </c>
      <c r="ML213" s="57"/>
      <c r="MM213" s="56">
        <f t="shared" ref="MM213:MN213" si="4326">SUM(MM201:MM212)</f>
        <v>200.09041000000002</v>
      </c>
      <c r="MN213" s="43">
        <f t="shared" si="4326"/>
        <v>58650.663</v>
      </c>
      <c r="MO213" s="57"/>
      <c r="MP213" s="56">
        <f t="shared" ref="MP213:MQ213" si="4327">SUM(MP201:MP212)</f>
        <v>0</v>
      </c>
      <c r="MQ213" s="43">
        <f t="shared" si="4327"/>
        <v>0</v>
      </c>
      <c r="MR213" s="57"/>
      <c r="MS213" s="56">
        <f t="shared" ref="MS213:MT213" si="4328">SUM(MS201:MS212)</f>
        <v>51.794570000000007</v>
      </c>
      <c r="MT213" s="43">
        <f t="shared" si="4328"/>
        <v>553.76400000000001</v>
      </c>
      <c r="MU213" s="57"/>
      <c r="MV213" s="56">
        <f t="shared" ref="MV213:MW213" si="4329">SUM(MV201:MV212)</f>
        <v>1.3000000000000001E-2</v>
      </c>
      <c r="MW213" s="43">
        <f t="shared" si="4329"/>
        <v>4.9619999999999997</v>
      </c>
      <c r="MX213" s="57"/>
      <c r="MY213" s="56">
        <f t="shared" ref="MY213:MZ213" si="4330">SUM(MY201:MY212)</f>
        <v>572.47332000000006</v>
      </c>
      <c r="MZ213" s="43">
        <f t="shared" si="4330"/>
        <v>12365.675000000001</v>
      </c>
      <c r="NA213" s="57"/>
      <c r="NB213" s="56">
        <f t="shared" ref="NB213:NC213" si="4331">SUM(NB201:NB212)</f>
        <v>0</v>
      </c>
      <c r="NC213" s="43">
        <f t="shared" si="4331"/>
        <v>0</v>
      </c>
      <c r="ND213" s="57"/>
      <c r="NE213" s="56">
        <f t="shared" ref="NE213:NF213" si="4332">SUM(NE201:NE212)</f>
        <v>0</v>
      </c>
      <c r="NF213" s="43">
        <f t="shared" si="4332"/>
        <v>0</v>
      </c>
      <c r="NG213" s="57"/>
      <c r="NH213" s="56">
        <f t="shared" ref="NH213:NI213" si="4333">SUM(NH201:NH212)</f>
        <v>1.6500000000000001E-2</v>
      </c>
      <c r="NI213" s="43">
        <f t="shared" si="4333"/>
        <v>2.4E-2</v>
      </c>
      <c r="NJ213" s="57"/>
      <c r="NK213" s="56">
        <f t="shared" ref="NK213:NL213" si="4334">SUM(NK201:NK212)</f>
        <v>52.536290000000001</v>
      </c>
      <c r="NL213" s="43">
        <f t="shared" si="4334"/>
        <v>4689.9330000000009</v>
      </c>
      <c r="NM213" s="57"/>
      <c r="NN213" s="56">
        <f t="shared" ref="NN213:NO213" si="4335">SUM(NN201:NN212)</f>
        <v>0.13906000000000002</v>
      </c>
      <c r="NO213" s="43">
        <f t="shared" si="4335"/>
        <v>14.964000000000002</v>
      </c>
      <c r="NP213" s="57"/>
      <c r="NQ213" s="56">
        <f t="shared" ref="NQ213:NR213" si="4336">SUM(NQ201:NQ212)</f>
        <v>0</v>
      </c>
      <c r="NR213" s="43">
        <f t="shared" si="4336"/>
        <v>0</v>
      </c>
      <c r="NS213" s="57"/>
      <c r="NT213" s="56">
        <f t="shared" ref="NT213:NU213" si="4337">SUM(NT201:NT212)</f>
        <v>19.663720000000001</v>
      </c>
      <c r="NU213" s="43">
        <f t="shared" si="4337"/>
        <v>1750.3829999999998</v>
      </c>
      <c r="NV213" s="57"/>
      <c r="NW213" s="56">
        <f t="shared" ref="NW213:NX213" si="4338">SUM(NW201:NW212)</f>
        <v>1876.83266</v>
      </c>
      <c r="NX213" s="43">
        <f t="shared" si="4338"/>
        <v>155248.26</v>
      </c>
      <c r="NY213" s="57"/>
      <c r="NZ213" s="56">
        <f t="shared" ref="NZ213:OA213" si="4339">SUM(NZ201:NZ212)</f>
        <v>15632.625400000003</v>
      </c>
      <c r="OA213" s="43">
        <f t="shared" si="4339"/>
        <v>328210.27800000005</v>
      </c>
      <c r="OB213" s="57"/>
      <c r="OC213" s="56">
        <f t="shared" ref="OC213:OD213" si="4340">SUM(OC201:OC212)</f>
        <v>0</v>
      </c>
      <c r="OD213" s="43">
        <f t="shared" si="4340"/>
        <v>0</v>
      </c>
      <c r="OE213" s="57"/>
      <c r="OF213" s="56">
        <f>SUM(OF201:OF212)</f>
        <v>33.992809999999999</v>
      </c>
      <c r="OG213" s="43">
        <f>SUM(OG201:OG212)</f>
        <v>687.08699999999988</v>
      </c>
      <c r="OH213" s="57"/>
      <c r="OI213" s="56">
        <f t="shared" ref="OI213:OJ213" si="4341">SUM(OI201:OI212)</f>
        <v>0</v>
      </c>
      <c r="OJ213" s="43">
        <f t="shared" si="4341"/>
        <v>0</v>
      </c>
      <c r="OK213" s="57"/>
      <c r="OL213" s="56">
        <f t="shared" ref="OL213:OM213" si="4342">SUM(OL201:OL212)</f>
        <v>0</v>
      </c>
      <c r="OM213" s="43">
        <f t="shared" si="4342"/>
        <v>0</v>
      </c>
      <c r="ON213" s="57"/>
      <c r="OO213" s="56">
        <f t="shared" ref="OO213:OP213" si="4343">SUM(OO201:OO212)</f>
        <v>0</v>
      </c>
      <c r="OP213" s="43">
        <f t="shared" si="4343"/>
        <v>0</v>
      </c>
      <c r="OQ213" s="57"/>
      <c r="OR213" s="56">
        <f t="shared" ref="OR213:OS213" si="4344">SUM(OR201:OR212)</f>
        <v>237.97495000000001</v>
      </c>
      <c r="OS213" s="43">
        <f t="shared" si="4344"/>
        <v>39631.036</v>
      </c>
      <c r="OT213" s="57"/>
      <c r="OU213" s="56">
        <f t="shared" ref="OU213:OV213" si="4345">SUM(OU201:OU212)</f>
        <v>3.0783799999999997</v>
      </c>
      <c r="OV213" s="43">
        <f t="shared" si="4345"/>
        <v>2135.6950000000002</v>
      </c>
      <c r="OW213" s="57"/>
      <c r="OX213" s="56">
        <f t="shared" ref="OX213:OY213" si="4346">SUM(OX201:OX212)</f>
        <v>0</v>
      </c>
      <c r="OY213" s="43">
        <f t="shared" si="4346"/>
        <v>0</v>
      </c>
      <c r="OZ213" s="57"/>
      <c r="PA213" s="56">
        <f t="shared" si="4172"/>
        <v>38874.586840000011</v>
      </c>
      <c r="PB213" s="57">
        <f t="shared" si="4173"/>
        <v>2088044.0820000006</v>
      </c>
      <c r="PC213" s="6"/>
      <c r="PD213" s="9"/>
      <c r="PE213" s="6"/>
      <c r="PF213" s="6"/>
      <c r="PG213" s="6"/>
      <c r="PH213" s="9"/>
      <c r="PI213" s="6"/>
      <c r="PJ213" s="6"/>
      <c r="PK213" s="6"/>
      <c r="PL213" s="9"/>
      <c r="PM213" s="6"/>
      <c r="PN213" s="6"/>
      <c r="PO213" s="6"/>
      <c r="PP213" s="9"/>
      <c r="PQ213" s="6"/>
      <c r="PR213" s="6"/>
      <c r="PS213" s="6"/>
      <c r="PT213" s="9"/>
      <c r="PU213" s="6"/>
      <c r="PV213" s="6"/>
      <c r="PW213" s="6"/>
      <c r="PX213" s="9"/>
      <c r="PY213" s="6"/>
      <c r="PZ213" s="6"/>
      <c r="QA213" s="6"/>
      <c r="QB213" s="9"/>
      <c r="QC213" s="6"/>
      <c r="QD213" s="6"/>
      <c r="QE213" s="6"/>
      <c r="QF213" s="2"/>
      <c r="QG213" s="1"/>
      <c r="QH213" s="1"/>
      <c r="QI213" s="1"/>
      <c r="QJ213" s="2"/>
      <c r="QK213" s="1"/>
      <c r="QL213" s="1"/>
      <c r="QM213" s="1"/>
      <c r="QN213" s="2"/>
      <c r="QO213" s="1"/>
      <c r="QP213" s="1"/>
      <c r="QQ213" s="1"/>
      <c r="QV213" s="3"/>
      <c r="RA213" s="3"/>
      <c r="RF213" s="3"/>
      <c r="RK213" s="3"/>
      <c r="RP213" s="3"/>
      <c r="RU213" s="3"/>
      <c r="RZ213" s="3"/>
      <c r="SE213" s="3"/>
      <c r="SJ213" s="3"/>
      <c r="SO213" s="3"/>
      <c r="ST213" s="3"/>
      <c r="SY213" s="3"/>
      <c r="TD213" s="3"/>
      <c r="TI213" s="3"/>
      <c r="TN213" s="3"/>
    </row>
    <row r="214" spans="1:534" x14ac:dyDescent="0.25">
      <c r="A214" s="81">
        <v>2020</v>
      </c>
      <c r="B214" s="47" t="s">
        <v>5</v>
      </c>
      <c r="C214" s="62">
        <v>0</v>
      </c>
      <c r="D214" s="17">
        <v>0</v>
      </c>
      <c r="E214" s="63">
        <v>0</v>
      </c>
      <c r="F214" s="62">
        <v>0</v>
      </c>
      <c r="G214" s="17">
        <v>0</v>
      </c>
      <c r="H214" s="63">
        <v>0</v>
      </c>
      <c r="I214" s="62">
        <v>0</v>
      </c>
      <c r="J214" s="17">
        <v>0</v>
      </c>
      <c r="K214" s="63">
        <v>0</v>
      </c>
      <c r="L214" s="62">
        <v>0</v>
      </c>
      <c r="M214" s="17">
        <v>0</v>
      </c>
      <c r="N214" s="63">
        <v>0</v>
      </c>
      <c r="O214" s="62">
        <v>0</v>
      </c>
      <c r="P214" s="17">
        <v>0</v>
      </c>
      <c r="Q214" s="63">
        <v>0</v>
      </c>
      <c r="R214" s="62">
        <v>0</v>
      </c>
      <c r="S214" s="17">
        <v>0</v>
      </c>
      <c r="T214" s="63">
        <v>0</v>
      </c>
      <c r="U214" s="54">
        <v>0.61457000000000006</v>
      </c>
      <c r="V214" s="10">
        <v>204.52099999999999</v>
      </c>
      <c r="W214" s="55">
        <f t="shared" ref="W214:W225" si="4347">V214/U214*1000</f>
        <v>332787.15199244994</v>
      </c>
      <c r="X214" s="54">
        <v>0.59157999999999999</v>
      </c>
      <c r="Y214" s="10">
        <v>38.618000000000002</v>
      </c>
      <c r="Z214" s="55">
        <f t="shared" ref="Z214:Z225" si="4348">Y214/X214*1000</f>
        <v>65279.421210994289</v>
      </c>
      <c r="AA214" s="62">
        <v>0</v>
      </c>
      <c r="AB214" s="17">
        <v>0</v>
      </c>
      <c r="AC214" s="63">
        <v>0</v>
      </c>
      <c r="AD214" s="62">
        <v>0</v>
      </c>
      <c r="AE214" s="17">
        <v>0</v>
      </c>
      <c r="AF214" s="63">
        <v>0</v>
      </c>
      <c r="AG214" s="62">
        <v>0</v>
      </c>
      <c r="AH214" s="17">
        <v>0</v>
      </c>
      <c r="AI214" s="63">
        <v>0</v>
      </c>
      <c r="AJ214" s="54">
        <v>129.17909</v>
      </c>
      <c r="AK214" s="10">
        <v>3976.6210000000001</v>
      </c>
      <c r="AL214" s="55">
        <f t="shared" ref="AL214:AL225" si="4349">AK214/AJ214*1000</f>
        <v>30783.782421752621</v>
      </c>
      <c r="AM214" s="62">
        <v>0</v>
      </c>
      <c r="AN214" s="17">
        <v>0</v>
      </c>
      <c r="AO214" s="63">
        <v>0</v>
      </c>
      <c r="AP214" s="54">
        <v>0.52</v>
      </c>
      <c r="AQ214" s="10">
        <v>1.528</v>
      </c>
      <c r="AR214" s="55">
        <f t="shared" ref="AR214:AR225" si="4350">AQ214/AP214*1000</f>
        <v>2938.4615384615381</v>
      </c>
      <c r="AS214" s="54">
        <v>3.3999999999999998E-3</v>
      </c>
      <c r="AT214" s="10">
        <v>4.2999999999999997E-2</v>
      </c>
      <c r="AU214" s="55">
        <f t="shared" ref="AU214:AU225" si="4351">AT214/AS214*1000</f>
        <v>12647.058823529411</v>
      </c>
      <c r="AV214" s="60">
        <v>2.0000000000000001E-4</v>
      </c>
      <c r="AW214" s="12">
        <v>0</v>
      </c>
      <c r="AX214" s="61">
        <f t="shared" ref="AX214" si="4352">AW214/AV214*1000</f>
        <v>0</v>
      </c>
      <c r="AY214" s="62">
        <v>0</v>
      </c>
      <c r="AZ214" s="17">
        <v>0</v>
      </c>
      <c r="BA214" s="63">
        <v>0</v>
      </c>
      <c r="BB214" s="54">
        <v>1E-3</v>
      </c>
      <c r="BC214" s="10">
        <v>0.71599999999999997</v>
      </c>
      <c r="BD214" s="55">
        <f t="shared" ref="BD214:BD225" si="4353">BC214/BB214*1000</f>
        <v>716000</v>
      </c>
      <c r="BE214" s="60">
        <v>2.0000000000000001E-4</v>
      </c>
      <c r="BF214" s="12">
        <v>0</v>
      </c>
      <c r="BG214" s="61">
        <f t="shared" ref="BG214" si="4354">BF214/BE214*1000</f>
        <v>0</v>
      </c>
      <c r="BH214" s="60">
        <v>2.0000000000000001E-4</v>
      </c>
      <c r="BI214" s="12">
        <v>0</v>
      </c>
      <c r="BJ214" s="61">
        <f t="shared" ref="BJ214" si="4355">BI214/BH214*1000</f>
        <v>0</v>
      </c>
      <c r="BK214" s="54">
        <v>8.7586499999999994</v>
      </c>
      <c r="BL214" s="10">
        <v>3065.0419999999999</v>
      </c>
      <c r="BM214" s="55">
        <f t="shared" ref="BM214:BM225" si="4356">BL214/BK214*1000</f>
        <v>349944.56908313499</v>
      </c>
      <c r="BN214" s="62">
        <v>0</v>
      </c>
      <c r="BO214" s="17">
        <v>0</v>
      </c>
      <c r="BP214" s="63">
        <v>0</v>
      </c>
      <c r="BQ214" s="54">
        <v>7.7000000000000007E-4</v>
      </c>
      <c r="BR214" s="10">
        <v>0.156</v>
      </c>
      <c r="BS214" s="55">
        <f t="shared" ref="BS214:BS225" si="4357">BR214/BQ214*1000</f>
        <v>202597.40259740257</v>
      </c>
      <c r="BT214" s="54">
        <v>77.250699999999995</v>
      </c>
      <c r="BU214" s="10">
        <v>2819.1080000000002</v>
      </c>
      <c r="BV214" s="55">
        <f t="shared" ref="BV214:BV225" si="4358">BU214/BT214*1000</f>
        <v>36492.976762670121</v>
      </c>
      <c r="BW214" s="54">
        <v>4.5860000000000003</v>
      </c>
      <c r="BX214" s="10">
        <v>597.4</v>
      </c>
      <c r="BY214" s="55">
        <f t="shared" ref="BY214:BY225" si="4359">BX214/BW214*1000</f>
        <v>130266.02703881377</v>
      </c>
      <c r="BZ214" s="54">
        <v>0</v>
      </c>
      <c r="CA214" s="10">
        <v>0</v>
      </c>
      <c r="CB214" s="55">
        <v>0</v>
      </c>
      <c r="CC214" s="54">
        <v>0</v>
      </c>
      <c r="CD214" s="10">
        <v>0</v>
      </c>
      <c r="CE214" s="55">
        <v>0</v>
      </c>
      <c r="CF214" s="54">
        <v>0</v>
      </c>
      <c r="CG214" s="10">
        <v>0</v>
      </c>
      <c r="CH214" s="55">
        <v>0</v>
      </c>
      <c r="CI214" s="54">
        <v>0</v>
      </c>
      <c r="CJ214" s="10">
        <v>0</v>
      </c>
      <c r="CK214" s="55">
        <v>0</v>
      </c>
      <c r="CL214" s="54">
        <v>2.2036500000000001</v>
      </c>
      <c r="CM214" s="10">
        <v>256.97000000000003</v>
      </c>
      <c r="CN214" s="55">
        <f t="shared" ref="CN214:CN225" si="4360">CM214/CL214*1000</f>
        <v>116611.07707666827</v>
      </c>
      <c r="CO214" s="54">
        <v>0</v>
      </c>
      <c r="CP214" s="10">
        <v>0</v>
      </c>
      <c r="CQ214" s="55">
        <v>0</v>
      </c>
      <c r="CR214" s="54">
        <v>8.6357599999999994</v>
      </c>
      <c r="CS214" s="10">
        <v>1927.14</v>
      </c>
      <c r="CT214" s="55">
        <f t="shared" ref="CT214:CT225" si="4361">CS214/CR214*1000</f>
        <v>223158.12389413326</v>
      </c>
      <c r="CU214" s="54">
        <v>29.256259999999997</v>
      </c>
      <c r="CV214" s="10">
        <v>5431.6480000000001</v>
      </c>
      <c r="CW214" s="55">
        <f t="shared" ref="CW214:CW225" si="4362">CV214/CU214*1000</f>
        <v>185657.63361413934</v>
      </c>
      <c r="CX214" s="62">
        <v>0</v>
      </c>
      <c r="CY214" s="17">
        <v>0</v>
      </c>
      <c r="CZ214" s="63">
        <v>0</v>
      </c>
      <c r="DA214" s="54">
        <v>3.3408000000000002</v>
      </c>
      <c r="DB214" s="10">
        <v>152.90100000000001</v>
      </c>
      <c r="DC214" s="55">
        <f t="shared" ref="DC214:DC225" si="4363">DB214/DA214*1000</f>
        <v>45767.780172413797</v>
      </c>
      <c r="DD214" s="62">
        <v>0</v>
      </c>
      <c r="DE214" s="17">
        <v>0</v>
      </c>
      <c r="DF214" s="63">
        <v>0</v>
      </c>
      <c r="DG214" s="54">
        <v>0.1</v>
      </c>
      <c r="DH214" s="10">
        <v>16.190000000000001</v>
      </c>
      <c r="DI214" s="55">
        <f t="shared" ref="DI214:DI225" si="4364">DH214/DG214*1000</f>
        <v>161900</v>
      </c>
      <c r="DJ214" s="54">
        <v>0.13259000000000001</v>
      </c>
      <c r="DK214" s="10">
        <v>1662.2829999999999</v>
      </c>
      <c r="DL214" s="55">
        <f t="shared" ref="DL214:DL225" si="4365">DK214/DJ214*1000</f>
        <v>12537016.366241796</v>
      </c>
      <c r="DM214" s="54">
        <v>4.077</v>
      </c>
      <c r="DN214" s="10">
        <v>10.669</v>
      </c>
      <c r="DO214" s="55">
        <f t="shared" ref="DO214:DO225" si="4366">DN214/DM214*1000</f>
        <v>2616.8751532989945</v>
      </c>
      <c r="DP214" s="62">
        <v>0</v>
      </c>
      <c r="DQ214" s="17">
        <v>0</v>
      </c>
      <c r="DR214" s="63">
        <v>0</v>
      </c>
      <c r="DS214" s="62">
        <v>0</v>
      </c>
      <c r="DT214" s="17">
        <v>0</v>
      </c>
      <c r="DU214" s="63">
        <v>0</v>
      </c>
      <c r="DV214" s="54">
        <v>23.953679999999999</v>
      </c>
      <c r="DW214" s="10">
        <v>1953.865</v>
      </c>
      <c r="DX214" s="55">
        <f t="shared" ref="DX214:DX225" si="4367">DW214/DV214*1000</f>
        <v>81568.468811472805</v>
      </c>
      <c r="DY214" s="60">
        <v>0</v>
      </c>
      <c r="DZ214" s="12">
        <v>0</v>
      </c>
      <c r="EA214" s="61">
        <v>0</v>
      </c>
      <c r="EB214" s="54">
        <v>136.0478</v>
      </c>
      <c r="EC214" s="10">
        <v>10058.829</v>
      </c>
      <c r="ED214" s="55">
        <f t="shared" ref="ED214:ED225" si="4368">EC214/EB214*1000</f>
        <v>73935.991614711893</v>
      </c>
      <c r="EE214" s="54">
        <v>1.1000000000000001E-3</v>
      </c>
      <c r="EF214" s="10">
        <v>0.59699999999999998</v>
      </c>
      <c r="EG214" s="55">
        <f t="shared" ref="EG214:EG225" si="4369">EF214/EE214*1000</f>
        <v>542727.27272727259</v>
      </c>
      <c r="EH214" s="54">
        <v>6.52</v>
      </c>
      <c r="EI214" s="10">
        <v>1723.116</v>
      </c>
      <c r="EJ214" s="55">
        <f t="shared" ref="EJ214:EJ225" si="4370">EI214/EH214*1000</f>
        <v>264281.59509202454</v>
      </c>
      <c r="EK214" s="60">
        <v>0</v>
      </c>
      <c r="EL214" s="12">
        <v>0</v>
      </c>
      <c r="EM214" s="61">
        <v>0</v>
      </c>
      <c r="EN214" s="60">
        <v>0</v>
      </c>
      <c r="EO214" s="12">
        <v>0</v>
      </c>
      <c r="EP214" s="61">
        <v>0</v>
      </c>
      <c r="EQ214" s="60">
        <v>0</v>
      </c>
      <c r="ER214" s="12">
        <v>0</v>
      </c>
      <c r="ES214" s="61">
        <v>0</v>
      </c>
      <c r="ET214" s="60">
        <v>0</v>
      </c>
      <c r="EU214" s="12">
        <v>0</v>
      </c>
      <c r="EV214" s="61">
        <v>0</v>
      </c>
      <c r="EW214" s="54">
        <v>0.1196</v>
      </c>
      <c r="EX214" s="10">
        <v>1.056</v>
      </c>
      <c r="EY214" s="55">
        <f t="shared" ref="EY214:EY225" si="4371">EX214/EW214*1000</f>
        <v>8829.4314381270924</v>
      </c>
      <c r="EZ214" s="54">
        <v>0.55896000000000001</v>
      </c>
      <c r="FA214" s="10">
        <v>86.408000000000001</v>
      </c>
      <c r="FB214" s="55">
        <f t="shared" ref="FB214:FB225" si="4372">FA214/EZ214*1000</f>
        <v>154587.09031057681</v>
      </c>
      <c r="FC214" s="62">
        <v>0</v>
      </c>
      <c r="FD214" s="17">
        <v>0</v>
      </c>
      <c r="FE214" s="63">
        <v>0</v>
      </c>
      <c r="FF214" s="54">
        <v>76.137749999999997</v>
      </c>
      <c r="FG214" s="10">
        <v>7324.5569999999998</v>
      </c>
      <c r="FH214" s="55">
        <f t="shared" ref="FH214:FH225" si="4373">FG214/FF214*1000</f>
        <v>96201.384989706159</v>
      </c>
      <c r="FI214" s="62">
        <v>0</v>
      </c>
      <c r="FJ214" s="17">
        <v>0</v>
      </c>
      <c r="FK214" s="63">
        <v>0</v>
      </c>
      <c r="FL214" s="54">
        <v>1.119E-2</v>
      </c>
      <c r="FM214" s="10">
        <v>0.17199999999999999</v>
      </c>
      <c r="FN214" s="55">
        <f t="shared" ref="FN214:FN225" si="4374">FM214/FL214*1000</f>
        <v>15370.866845397675</v>
      </c>
      <c r="FO214" s="54">
        <v>38.70814</v>
      </c>
      <c r="FP214" s="10">
        <v>7539.049</v>
      </c>
      <c r="FQ214" s="55">
        <f t="shared" ref="FQ214:FQ225" si="4375">FP214/FO214*1000</f>
        <v>194766.50130954367</v>
      </c>
      <c r="FR214" s="54">
        <v>331.41439000000003</v>
      </c>
      <c r="FS214" s="10">
        <v>6857.1440000000002</v>
      </c>
      <c r="FT214" s="55">
        <f t="shared" ref="FT214:FT225" si="4376">FS214/FR214*1000</f>
        <v>20690.543944093675</v>
      </c>
      <c r="FU214" s="54">
        <v>242.74454</v>
      </c>
      <c r="FV214" s="10">
        <v>11432.38</v>
      </c>
      <c r="FW214" s="55">
        <f t="shared" ref="FW214:FW225" si="4377">FV214/FU214*1000</f>
        <v>47096.342517116958</v>
      </c>
      <c r="FX214" s="54">
        <v>0</v>
      </c>
      <c r="FY214" s="10">
        <v>0</v>
      </c>
      <c r="FZ214" s="55">
        <v>0</v>
      </c>
      <c r="GA214" s="54">
        <v>6.1333000000000002</v>
      </c>
      <c r="GB214" s="10">
        <v>115.24299999999999</v>
      </c>
      <c r="GC214" s="55">
        <f t="shared" ref="GC214:GC225" si="4378">GB214/GA214*1000</f>
        <v>18789.721683270018</v>
      </c>
      <c r="GD214" s="54">
        <v>0</v>
      </c>
      <c r="GE214" s="10">
        <v>0</v>
      </c>
      <c r="GF214" s="55">
        <v>0</v>
      </c>
      <c r="GG214" s="54">
        <v>0.1731</v>
      </c>
      <c r="GH214" s="10">
        <v>4.476</v>
      </c>
      <c r="GI214" s="55">
        <f t="shared" ref="GI214:GI225" si="4379">GH214/GG214*1000</f>
        <v>25857.8856152513</v>
      </c>
      <c r="GJ214" s="54">
        <v>17.21022</v>
      </c>
      <c r="GK214" s="10">
        <v>967.43499999999995</v>
      </c>
      <c r="GL214" s="55">
        <f t="shared" ref="GL214:GL225" si="4380">GK214/GJ214*1000</f>
        <v>56212.820056919671</v>
      </c>
      <c r="GM214" s="54">
        <v>6.4000000000000003E-3</v>
      </c>
      <c r="GN214" s="10">
        <v>0.72399999999999998</v>
      </c>
      <c r="GO214" s="55">
        <f t="shared" ref="GO214:GO225" si="4381">GN214/GM214*1000</f>
        <v>113124.99999999999</v>
      </c>
      <c r="GP214" s="62">
        <v>0</v>
      </c>
      <c r="GQ214" s="17">
        <v>0</v>
      </c>
      <c r="GR214" s="63">
        <v>0</v>
      </c>
      <c r="GS214" s="62">
        <v>0</v>
      </c>
      <c r="GT214" s="17">
        <v>0</v>
      </c>
      <c r="GU214" s="63">
        <v>0</v>
      </c>
      <c r="GV214" s="54">
        <v>5.1220000000000002E-2</v>
      </c>
      <c r="GW214" s="10">
        <v>7.8650000000000002</v>
      </c>
      <c r="GX214" s="55">
        <f t="shared" ref="GX214:GX225" si="4382">GW214/GV214*1000</f>
        <v>153553.29949238576</v>
      </c>
      <c r="GY214" s="54">
        <v>1.0009999999999999</v>
      </c>
      <c r="GZ214" s="10">
        <v>45.762999999999998</v>
      </c>
      <c r="HA214" s="55">
        <f t="shared" ref="HA214:HA225" si="4383">GZ214/GY214*1000</f>
        <v>45717.282717282724</v>
      </c>
      <c r="HB214" s="54">
        <v>1E-3</v>
      </c>
      <c r="HC214" s="10">
        <v>1.4119999999999999</v>
      </c>
      <c r="HD214" s="55">
        <f t="shared" ref="HD214:HD225" si="4384">HC214/HB214*1000</f>
        <v>1412000</v>
      </c>
      <c r="HE214" s="54">
        <v>7.6000000000000004E-4</v>
      </c>
      <c r="HF214" s="10">
        <v>1.1890000000000001</v>
      </c>
      <c r="HG214" s="55">
        <f t="shared" ref="HG214:HG225" si="4385">HF214/HE214*1000</f>
        <v>1564473.6842105263</v>
      </c>
      <c r="HH214" s="62">
        <v>0</v>
      </c>
      <c r="HI214" s="17">
        <v>0</v>
      </c>
      <c r="HJ214" s="63">
        <v>0</v>
      </c>
      <c r="HK214" s="62">
        <v>0</v>
      </c>
      <c r="HL214" s="17">
        <v>0</v>
      </c>
      <c r="HM214" s="63">
        <v>0</v>
      </c>
      <c r="HN214" s="62">
        <v>0</v>
      </c>
      <c r="HO214" s="17">
        <v>0</v>
      </c>
      <c r="HP214" s="63">
        <v>0</v>
      </c>
      <c r="HQ214" s="54">
        <v>40.718230000000005</v>
      </c>
      <c r="HR214" s="10">
        <v>938.96799999999996</v>
      </c>
      <c r="HS214" s="55">
        <f t="shared" ref="HS214:HS225" si="4386">HR214/HQ214*1000</f>
        <v>23060.137928392265</v>
      </c>
      <c r="HT214" s="62">
        <v>0</v>
      </c>
      <c r="HU214" s="17">
        <v>0</v>
      </c>
      <c r="HV214" s="63">
        <v>0</v>
      </c>
      <c r="HW214" s="62">
        <v>0</v>
      </c>
      <c r="HX214" s="17">
        <v>0</v>
      </c>
      <c r="HY214" s="63">
        <v>0</v>
      </c>
      <c r="HZ214" s="62">
        <v>0</v>
      </c>
      <c r="IA214" s="17">
        <v>0</v>
      </c>
      <c r="IB214" s="63">
        <v>0</v>
      </c>
      <c r="IC214" s="62">
        <v>0</v>
      </c>
      <c r="ID214" s="17">
        <v>0</v>
      </c>
      <c r="IE214" s="63">
        <v>0</v>
      </c>
      <c r="IF214" s="62">
        <v>0</v>
      </c>
      <c r="IG214" s="17">
        <v>0</v>
      </c>
      <c r="IH214" s="63">
        <v>0</v>
      </c>
      <c r="II214" s="62">
        <v>0</v>
      </c>
      <c r="IJ214" s="17">
        <v>0</v>
      </c>
      <c r="IK214" s="63">
        <v>0</v>
      </c>
      <c r="IL214" s="54">
        <v>4.7999999999999996E-3</v>
      </c>
      <c r="IM214" s="10">
        <v>3.6219999999999999</v>
      </c>
      <c r="IN214" s="55">
        <f t="shared" ref="IN214:IN225" si="4387">IM214/IL214*1000</f>
        <v>754583.33333333337</v>
      </c>
      <c r="IO214" s="62">
        <v>0</v>
      </c>
      <c r="IP214" s="17">
        <v>0</v>
      </c>
      <c r="IQ214" s="63">
        <v>0</v>
      </c>
      <c r="IR214" s="62">
        <v>0</v>
      </c>
      <c r="IS214" s="17">
        <v>0</v>
      </c>
      <c r="IT214" s="63">
        <v>0</v>
      </c>
      <c r="IU214" s="62">
        <v>0</v>
      </c>
      <c r="IV214" s="17">
        <v>0</v>
      </c>
      <c r="IW214" s="63">
        <v>0</v>
      </c>
      <c r="IX214" s="54">
        <v>160.12986999999998</v>
      </c>
      <c r="IY214" s="10">
        <v>5567.5020000000004</v>
      </c>
      <c r="IZ214" s="55">
        <f t="shared" ref="IZ214:IZ225" si="4388">IY214/IX214*1000</f>
        <v>34768.666208247094</v>
      </c>
      <c r="JA214" s="54">
        <v>2.0199400000000001</v>
      </c>
      <c r="JB214" s="10">
        <v>1284.3699999999999</v>
      </c>
      <c r="JC214" s="55">
        <f t="shared" ref="JC214:JC225" si="4389">JB214/JA214*1000</f>
        <v>635845.61917680723</v>
      </c>
      <c r="JD214" s="62">
        <v>0</v>
      </c>
      <c r="JE214" s="17">
        <v>0</v>
      </c>
      <c r="JF214" s="63">
        <v>0</v>
      </c>
      <c r="JG214" s="54">
        <v>3.5831999999999997</v>
      </c>
      <c r="JH214" s="10">
        <v>12.657</v>
      </c>
      <c r="JI214" s="55">
        <f t="shared" ref="JI214:JI225" si="4390">JH214/JG214*1000</f>
        <v>3532.3174815807101</v>
      </c>
      <c r="JJ214" s="62">
        <v>0</v>
      </c>
      <c r="JK214" s="17">
        <v>0</v>
      </c>
      <c r="JL214" s="63">
        <v>0</v>
      </c>
      <c r="JM214" s="54">
        <v>3.7</v>
      </c>
      <c r="JN214" s="10">
        <v>41.677999999999997</v>
      </c>
      <c r="JO214" s="55">
        <f t="shared" ref="JO214:JO225" si="4391">JN214/JM214*1000</f>
        <v>11264.324324324321</v>
      </c>
      <c r="JP214" s="62">
        <v>0</v>
      </c>
      <c r="JQ214" s="17">
        <v>0</v>
      </c>
      <c r="JR214" s="63">
        <v>0</v>
      </c>
      <c r="JS214" s="62">
        <v>0</v>
      </c>
      <c r="JT214" s="17">
        <v>0</v>
      </c>
      <c r="JU214" s="63">
        <v>0</v>
      </c>
      <c r="JV214" s="62">
        <v>0</v>
      </c>
      <c r="JW214" s="17">
        <v>0</v>
      </c>
      <c r="JX214" s="63">
        <v>0</v>
      </c>
      <c r="JY214" s="62">
        <v>0</v>
      </c>
      <c r="JZ214" s="17">
        <v>0</v>
      </c>
      <c r="KA214" s="63">
        <v>0</v>
      </c>
      <c r="KB214" s="54">
        <v>5.2199999999999998E-3</v>
      </c>
      <c r="KC214" s="10">
        <v>11.64</v>
      </c>
      <c r="KD214" s="55">
        <f t="shared" ref="KD214:KD225" si="4392">KC214/KB214*1000</f>
        <v>2229885.0574712646</v>
      </c>
      <c r="KE214" s="54">
        <v>392.73471999999998</v>
      </c>
      <c r="KF214" s="10">
        <v>22272.504000000001</v>
      </c>
      <c r="KG214" s="55">
        <f t="shared" ref="KG214:KG225" si="4393">KF214/KE214*1000</f>
        <v>56711.319029802107</v>
      </c>
      <c r="KH214" s="62">
        <v>0</v>
      </c>
      <c r="KI214" s="17">
        <v>0</v>
      </c>
      <c r="KJ214" s="63">
        <v>0</v>
      </c>
      <c r="KK214" s="62">
        <v>0</v>
      </c>
      <c r="KL214" s="17">
        <v>0</v>
      </c>
      <c r="KM214" s="63">
        <v>0</v>
      </c>
      <c r="KN214" s="62">
        <v>0</v>
      </c>
      <c r="KO214" s="17">
        <v>0</v>
      </c>
      <c r="KP214" s="63">
        <v>0</v>
      </c>
      <c r="KQ214" s="54">
        <v>0.34594999999999998</v>
      </c>
      <c r="KR214" s="10">
        <v>269.66199999999998</v>
      </c>
      <c r="KS214" s="55">
        <f t="shared" ref="KS214:KS225" si="4394">KR214/KQ214*1000</f>
        <v>779482.58418846654</v>
      </c>
      <c r="KT214" s="54">
        <v>6.9621400000000007</v>
      </c>
      <c r="KU214" s="10">
        <v>981.47400000000005</v>
      </c>
      <c r="KV214" s="55">
        <f t="shared" ref="KV214:KV225" si="4395">KU214/KT214*1000</f>
        <v>140973.03415329193</v>
      </c>
      <c r="KW214" s="54">
        <v>0</v>
      </c>
      <c r="KX214" s="10">
        <v>0</v>
      </c>
      <c r="KY214" s="55">
        <v>0</v>
      </c>
      <c r="KZ214" s="54">
        <v>0.57499999999999996</v>
      </c>
      <c r="LA214" s="10">
        <v>1.992</v>
      </c>
      <c r="LB214" s="55">
        <f t="shared" ref="LB214:LB225" si="4396">LA214/KZ214*1000</f>
        <v>3464.3478260869565</v>
      </c>
      <c r="LC214" s="62">
        <v>0</v>
      </c>
      <c r="LD214" s="17">
        <v>0</v>
      </c>
      <c r="LE214" s="63">
        <v>0</v>
      </c>
      <c r="LF214" s="62">
        <v>0</v>
      </c>
      <c r="LG214" s="17">
        <v>0</v>
      </c>
      <c r="LH214" s="63">
        <v>0</v>
      </c>
      <c r="LI214" s="62">
        <v>0</v>
      </c>
      <c r="LJ214" s="17">
        <v>0</v>
      </c>
      <c r="LK214" s="63">
        <v>0</v>
      </c>
      <c r="LL214" s="54">
        <v>9.5189999999999997E-2</v>
      </c>
      <c r="LM214" s="10">
        <v>105.408</v>
      </c>
      <c r="LN214" s="55">
        <f t="shared" ref="LN214:LN225" si="4397">LM214/LL214*1000</f>
        <v>1107343.2083202016</v>
      </c>
      <c r="LO214" s="62">
        <v>0</v>
      </c>
      <c r="LP214" s="17">
        <v>0</v>
      </c>
      <c r="LQ214" s="63">
        <v>0</v>
      </c>
      <c r="LR214" s="54">
        <v>5.9999999999999995E-4</v>
      </c>
      <c r="LS214" s="10">
        <v>1.2689999999999999</v>
      </c>
      <c r="LT214" s="79">
        <f t="shared" ref="LT214:LT225" si="4398">LS214/LR214*1000</f>
        <v>2115000</v>
      </c>
      <c r="LU214" s="54">
        <v>1.4E-3</v>
      </c>
      <c r="LV214" s="10">
        <v>1.234</v>
      </c>
      <c r="LW214" s="55">
        <f t="shared" ref="LW214:LW225" si="4399">LV214/LU214*1000</f>
        <v>881428.57142857148</v>
      </c>
      <c r="LX214" s="54">
        <v>12.394950000000001</v>
      </c>
      <c r="LY214" s="10">
        <v>774.56500000000005</v>
      </c>
      <c r="LZ214" s="55">
        <f t="shared" ref="LZ214:LZ225" si="4400">LY214/LX214*1000</f>
        <v>62490.369061593636</v>
      </c>
      <c r="MA214" s="54">
        <v>1.5605199999999999</v>
      </c>
      <c r="MB214" s="10">
        <v>587.31399999999996</v>
      </c>
      <c r="MC214" s="55">
        <f t="shared" ref="MC214:MC225" si="4401">MB214/MA214*1000</f>
        <v>376357.88070643123</v>
      </c>
      <c r="MD214" s="62">
        <v>0</v>
      </c>
      <c r="ME214" s="17">
        <v>0</v>
      </c>
      <c r="MF214" s="63">
        <v>0</v>
      </c>
      <c r="MG214" s="62">
        <v>0</v>
      </c>
      <c r="MH214" s="17">
        <v>0</v>
      </c>
      <c r="MI214" s="63">
        <v>0</v>
      </c>
      <c r="MJ214" s="54">
        <v>18.536450000000002</v>
      </c>
      <c r="MK214" s="10">
        <v>6037.1869999999999</v>
      </c>
      <c r="ML214" s="55">
        <f t="shared" ref="ML214:ML225" si="4402">MK214/MJ214*1000</f>
        <v>325692.72972980258</v>
      </c>
      <c r="MM214" s="54">
        <v>16.78576</v>
      </c>
      <c r="MN214" s="10">
        <v>3672.127</v>
      </c>
      <c r="MO214" s="55">
        <f t="shared" ref="MO214:MO225" si="4403">MN214/MM214*1000</f>
        <v>218764.41698201332</v>
      </c>
      <c r="MP214" s="62">
        <v>0</v>
      </c>
      <c r="MQ214" s="17">
        <v>0</v>
      </c>
      <c r="MR214" s="63">
        <v>0</v>
      </c>
      <c r="MS214" s="54">
        <v>2.03572</v>
      </c>
      <c r="MT214" s="10">
        <v>26.896999999999998</v>
      </c>
      <c r="MU214" s="55">
        <f t="shared" ref="MU214:MU225" si="4404">MT214/MS214*1000</f>
        <v>13212.524315721219</v>
      </c>
      <c r="MV214" s="60">
        <v>0</v>
      </c>
      <c r="MW214" s="12">
        <v>0</v>
      </c>
      <c r="MX214" s="61">
        <v>0</v>
      </c>
      <c r="MY214" s="54">
        <v>40.890999999999998</v>
      </c>
      <c r="MZ214" s="10">
        <v>558.03899999999999</v>
      </c>
      <c r="NA214" s="55">
        <f t="shared" ref="NA214:NA225" si="4405">MZ214/MY214*1000</f>
        <v>13646.988334841408</v>
      </c>
      <c r="NB214" s="62">
        <v>0</v>
      </c>
      <c r="NC214" s="17">
        <v>0</v>
      </c>
      <c r="ND214" s="63">
        <v>0</v>
      </c>
      <c r="NE214" s="62">
        <v>0</v>
      </c>
      <c r="NF214" s="17">
        <v>0</v>
      </c>
      <c r="NG214" s="63">
        <v>0</v>
      </c>
      <c r="NH214" s="62">
        <v>0</v>
      </c>
      <c r="NI214" s="17">
        <v>0</v>
      </c>
      <c r="NJ214" s="63">
        <v>0</v>
      </c>
      <c r="NK214" s="54">
        <v>4.7761100000000001</v>
      </c>
      <c r="NL214" s="10">
        <v>1738.5609999999999</v>
      </c>
      <c r="NM214" s="55">
        <f t="shared" ref="NM214:NM225" si="4406">NL214/NK214*1000</f>
        <v>364011.92602347938</v>
      </c>
      <c r="NN214" s="62">
        <v>0</v>
      </c>
      <c r="NO214" s="17">
        <v>0</v>
      </c>
      <c r="NP214" s="63">
        <v>0</v>
      </c>
      <c r="NQ214" s="62">
        <v>0</v>
      </c>
      <c r="NR214" s="17">
        <v>0</v>
      </c>
      <c r="NS214" s="63">
        <v>0</v>
      </c>
      <c r="NT214" s="54">
        <v>0.98321000000000003</v>
      </c>
      <c r="NU214" s="10">
        <v>298.75200000000001</v>
      </c>
      <c r="NV214" s="55">
        <f t="shared" ref="NV214:NV225" si="4407">NU214/NT214*1000</f>
        <v>303853.70368486893</v>
      </c>
      <c r="NW214" s="54">
        <v>92.018720000000002</v>
      </c>
      <c r="NX214" s="10">
        <v>9670.6990000000005</v>
      </c>
      <c r="NY214" s="55">
        <f t="shared" ref="NY214:NY225" si="4408">NX214/NW214*1000</f>
        <v>105094.90894896169</v>
      </c>
      <c r="NZ214" s="54">
        <v>151.52874</v>
      </c>
      <c r="OA214" s="10">
        <v>31684.667000000001</v>
      </c>
      <c r="OB214" s="55">
        <f t="shared" ref="OB214:OB225" si="4409">OA214/NZ214*1000</f>
        <v>209100.04927118117</v>
      </c>
      <c r="OC214" s="62">
        <v>0</v>
      </c>
      <c r="OD214" s="17">
        <v>0</v>
      </c>
      <c r="OE214" s="63">
        <v>0</v>
      </c>
      <c r="OF214" s="54">
        <v>2.59334</v>
      </c>
      <c r="OG214" s="10">
        <v>109.56</v>
      </c>
      <c r="OH214" s="55">
        <f t="shared" ref="OH214:OH225" si="4410">OG214/OF214*1000</f>
        <v>42246.678029105322</v>
      </c>
      <c r="OI214" s="62">
        <v>0</v>
      </c>
      <c r="OJ214" s="17">
        <v>0</v>
      </c>
      <c r="OK214" s="63">
        <v>0</v>
      </c>
      <c r="OL214" s="62">
        <v>0</v>
      </c>
      <c r="OM214" s="17">
        <v>0</v>
      </c>
      <c r="ON214" s="63">
        <v>0</v>
      </c>
      <c r="OO214" s="62">
        <v>0</v>
      </c>
      <c r="OP214" s="17">
        <v>0</v>
      </c>
      <c r="OQ214" s="63">
        <v>0</v>
      </c>
      <c r="OR214" s="54">
        <v>15.763860000000001</v>
      </c>
      <c r="OS214" s="10">
        <v>2796.0729999999999</v>
      </c>
      <c r="OT214" s="55">
        <f t="shared" ref="OT214:OT225" si="4411">OS214/OR214*1000</f>
        <v>177372.3567704864</v>
      </c>
      <c r="OU214" s="54">
        <v>0.82772000000000001</v>
      </c>
      <c r="OV214" s="10">
        <v>165.88200000000001</v>
      </c>
      <c r="OW214" s="55">
        <f t="shared" ref="OW214:OW225" si="4412">OV214/OU214*1000</f>
        <v>200408.35064997824</v>
      </c>
      <c r="OX214" s="54">
        <v>0</v>
      </c>
      <c r="OY214" s="10">
        <v>0</v>
      </c>
      <c r="OZ214" s="55">
        <v>0</v>
      </c>
      <c r="PA214" s="13">
        <f t="shared" ref="PA214:PA226" si="4413">SUM(I214,U214,X214,AG214,AJ214,AP214,AS214,AV214,BH214,BK214,BQ214,BT214,BW214,BZ214,CC214,CI214,CL214,CR214,CU214,CX214,DA214,DG214,DM214,DP214,DS214,DV214,EB214,EE214,EH214,ET214,EW214,EZ214,FF214,FI214,FL214,FO214,FR214,FU214,GA214,GD214,GG214,GJ214,GM214,GP214,GV214,GY214,HE214,HN214,HQ214,HT214,IC214,IF214,II214,IL214,IO214,IU214,IX214,JA214,JD214,JG214,JJ214,JM214,JP214,JY214,KB214,KE214,KH214,KK214,KN214,KQ214,KT214,KZ214,LC214,LL214,LO214,LR214,LU214,LX214,MA214,HH214,MG214,MJ214,MM214,MP214,MS214,MV214,MY214,NB214,NE214,NH214,NK214,NN214,NT214,NW214,NZ214,OI214,OR214,OU214,OX214,HK214,JV214,AA214,HZ214,IR214,O214+OO214+OL214+OF214+OC214+NQ214+MD214+LF214+KW214+JS214+HW214+HA243+HB214+GS214+FX214+FC214+EQ214+EN214+EK214+DY214+DD214+CO214+BN214+BE214+AY214+AD214+R214+L214+F214+C214+AM214)+LI214+CF214+DJ214</f>
        <v>2121.6179300000008</v>
      </c>
      <c r="PB214" s="78">
        <f t="shared" ref="PB214:PB226" si="4414">SUM(J214,V214,Y214,AH214,AK214,AQ214,AT214,AW214,BI214,BL214,BR214,BU214,BX214,CA214,CD214,CJ214,CM214,CS214,CV214,CY214,DB214,DH214,DN214,DQ214,DT214,DW214,EC214,EF214,EI214,EU214,EX214,FA214,FG214,FJ214,FM214,FP214,FS214,FV214,GB214,GE214,GH214,GK214,GN214,GQ214,GW214,GZ214,HF214,HO214,HR214,HU214,ID214,IG214,IJ214,IM214,IP214,IV214,IY214,JB214,JE214,JH214,JK214,JN214,JQ214,JZ214,KC214,KF214,KI214,KL214,KO214,KR214,KU214,LA214,LD214,LM214,LP214,LS214,LV214,LY214,MB214,HI214,MH214,MK214,MN214,MQ214,MT214,MW214,MZ214,NC214,NF214,NI214,NL214,NO214,NU214,NX214,OA214,OJ214,OS214,OV214,OY214,HL214,JW214,AB214,IA214,IS214,P214+OP214+OM214+OG214+OD214+NR214+ME214+LG214+KX214+JT214+HX214+HB243+HC214+GT214+FY214+FD214+ER214+EO214+EL214+DZ214+DE214+CP214+BO214+BF214+AZ214+AE214+S214+M214+G214+D214+AN214)+LJ214+CG214+DK214</f>
        <v>157896.42100000003</v>
      </c>
    </row>
    <row r="215" spans="1:534" x14ac:dyDescent="0.25">
      <c r="A215" s="81">
        <v>2020</v>
      </c>
      <c r="B215" s="47" t="s">
        <v>6</v>
      </c>
      <c r="C215" s="54"/>
      <c r="D215" s="10"/>
      <c r="E215" s="55" t="e">
        <f t="shared" ref="E215:E225" si="4415">D215/C215*1000</f>
        <v>#DIV/0!</v>
      </c>
      <c r="F215" s="54"/>
      <c r="G215" s="10"/>
      <c r="H215" s="55" t="e">
        <f t="shared" ref="H215:H225" si="4416">G215/F215*1000</f>
        <v>#DIV/0!</v>
      </c>
      <c r="I215" s="54"/>
      <c r="J215" s="10"/>
      <c r="K215" s="55" t="e">
        <f t="shared" ref="K215:K225" si="4417">J215/I215*1000</f>
        <v>#DIV/0!</v>
      </c>
      <c r="L215" s="54"/>
      <c r="M215" s="10"/>
      <c r="N215" s="55" t="e">
        <f t="shared" ref="N215:N225" si="4418">M215/L215*1000</f>
        <v>#DIV/0!</v>
      </c>
      <c r="O215" s="54"/>
      <c r="P215" s="10"/>
      <c r="Q215" s="55" t="e">
        <f t="shared" ref="Q215:Q225" si="4419">P215/O215*1000</f>
        <v>#DIV/0!</v>
      </c>
      <c r="R215" s="54"/>
      <c r="S215" s="10"/>
      <c r="T215" s="55" t="e">
        <f t="shared" ref="T215:T225" si="4420">S215/R215*1000</f>
        <v>#DIV/0!</v>
      </c>
      <c r="U215" s="54"/>
      <c r="V215" s="10"/>
      <c r="W215" s="55" t="e">
        <f t="shared" si="4347"/>
        <v>#DIV/0!</v>
      </c>
      <c r="X215" s="54"/>
      <c r="Y215" s="10"/>
      <c r="Z215" s="55" t="e">
        <f t="shared" si="4348"/>
        <v>#DIV/0!</v>
      </c>
      <c r="AA215" s="54"/>
      <c r="AB215" s="10"/>
      <c r="AC215" s="55" t="e">
        <f t="shared" ref="AC215:AC225" si="4421">AB215/AA215*1000</f>
        <v>#DIV/0!</v>
      </c>
      <c r="AD215" s="54"/>
      <c r="AE215" s="10"/>
      <c r="AF215" s="55" t="e">
        <f t="shared" ref="AF215:AF225" si="4422">AE215/AD215*1000</f>
        <v>#DIV/0!</v>
      </c>
      <c r="AG215" s="54"/>
      <c r="AH215" s="10"/>
      <c r="AI215" s="55" t="e">
        <f t="shared" ref="AI215:AI225" si="4423">AH215/AG215*1000</f>
        <v>#DIV/0!</v>
      </c>
      <c r="AJ215" s="54"/>
      <c r="AK215" s="10"/>
      <c r="AL215" s="55" t="e">
        <f t="shared" si="4349"/>
        <v>#DIV/0!</v>
      </c>
      <c r="AM215" s="54"/>
      <c r="AN215" s="10"/>
      <c r="AO215" s="55" t="e">
        <f t="shared" ref="AO215:AO225" si="4424">AN215/AM215*1000</f>
        <v>#DIV/0!</v>
      </c>
      <c r="AP215" s="54"/>
      <c r="AQ215" s="10"/>
      <c r="AR215" s="55" t="e">
        <f t="shared" si="4350"/>
        <v>#DIV/0!</v>
      </c>
      <c r="AS215" s="54"/>
      <c r="AT215" s="10"/>
      <c r="AU215" s="55" t="e">
        <f t="shared" si="4351"/>
        <v>#DIV/0!</v>
      </c>
      <c r="AV215" s="54"/>
      <c r="AW215" s="10"/>
      <c r="AX215" s="55" t="e">
        <f t="shared" ref="AX215:AX225" si="4425">AW215/AV215*1000</f>
        <v>#DIV/0!</v>
      </c>
      <c r="AY215" s="54"/>
      <c r="AZ215" s="10"/>
      <c r="BA215" s="55" t="e">
        <f t="shared" ref="BA214:BA225" si="4426">AZ215/AY215*1000</f>
        <v>#DIV/0!</v>
      </c>
      <c r="BB215" s="54"/>
      <c r="BC215" s="10"/>
      <c r="BD215" s="55" t="e">
        <f t="shared" si="4353"/>
        <v>#DIV/0!</v>
      </c>
      <c r="BE215" s="54"/>
      <c r="BF215" s="10"/>
      <c r="BG215" s="55" t="e">
        <f t="shared" ref="BG214:BG225" si="4427">BF215/BE215*1000</f>
        <v>#DIV/0!</v>
      </c>
      <c r="BH215" s="54"/>
      <c r="BI215" s="10"/>
      <c r="BJ215" s="55" t="e">
        <f t="shared" ref="BJ214:BJ225" si="4428">BI215/BH215*1000</f>
        <v>#DIV/0!</v>
      </c>
      <c r="BK215" s="54"/>
      <c r="BL215" s="10"/>
      <c r="BM215" s="55" t="e">
        <f t="shared" si="4356"/>
        <v>#DIV/0!</v>
      </c>
      <c r="BN215" s="54"/>
      <c r="BO215" s="10"/>
      <c r="BP215" s="55" t="e">
        <f t="shared" ref="BP214:BP225" si="4429">BO215/BN215*1000</f>
        <v>#DIV/0!</v>
      </c>
      <c r="BQ215" s="54"/>
      <c r="BR215" s="10"/>
      <c r="BS215" s="55" t="e">
        <f t="shared" si="4357"/>
        <v>#DIV/0!</v>
      </c>
      <c r="BT215" s="54"/>
      <c r="BU215" s="10"/>
      <c r="BV215" s="55" t="e">
        <f t="shared" si="4358"/>
        <v>#DIV/0!</v>
      </c>
      <c r="BW215" s="54"/>
      <c r="BX215" s="10"/>
      <c r="BY215" s="55" t="e">
        <f t="shared" si="4359"/>
        <v>#DIV/0!</v>
      </c>
      <c r="BZ215" s="54"/>
      <c r="CA215" s="10"/>
      <c r="CB215" s="55" t="e">
        <f t="shared" ref="CB214:CB225" si="4430">CA215/BZ215*1000</f>
        <v>#DIV/0!</v>
      </c>
      <c r="CC215" s="54"/>
      <c r="CD215" s="10"/>
      <c r="CE215" s="55" t="e">
        <f t="shared" ref="CE214:CE225" si="4431">CD215/CC215*1000</f>
        <v>#DIV/0!</v>
      </c>
      <c r="CF215" s="54"/>
      <c r="CG215" s="10"/>
      <c r="CH215" s="55" t="e">
        <f t="shared" ref="CH214:CH225" si="4432">CG215/CF215*1000</f>
        <v>#DIV/0!</v>
      </c>
      <c r="CI215" s="54"/>
      <c r="CJ215" s="10"/>
      <c r="CK215" s="55" t="e">
        <f t="shared" ref="CK214:CK225" si="4433">CJ215/CI215*1000</f>
        <v>#DIV/0!</v>
      </c>
      <c r="CL215" s="54"/>
      <c r="CM215" s="10"/>
      <c r="CN215" s="55" t="e">
        <f t="shared" si="4360"/>
        <v>#DIV/0!</v>
      </c>
      <c r="CO215" s="54"/>
      <c r="CP215" s="10"/>
      <c r="CQ215" s="55" t="e">
        <f t="shared" ref="CQ214:CQ225" si="4434">CP215/CO215*1000</f>
        <v>#DIV/0!</v>
      </c>
      <c r="CR215" s="54"/>
      <c r="CS215" s="10"/>
      <c r="CT215" s="55" t="e">
        <f t="shared" si="4361"/>
        <v>#DIV/0!</v>
      </c>
      <c r="CU215" s="54"/>
      <c r="CV215" s="10"/>
      <c r="CW215" s="55" t="e">
        <f t="shared" si="4362"/>
        <v>#DIV/0!</v>
      </c>
      <c r="CX215" s="54"/>
      <c r="CY215" s="10"/>
      <c r="CZ215" s="55" t="e">
        <f t="shared" ref="CZ214:CZ225" si="4435">CY215/CX215*1000</f>
        <v>#DIV/0!</v>
      </c>
      <c r="DA215" s="54"/>
      <c r="DB215" s="10"/>
      <c r="DC215" s="55" t="e">
        <f t="shared" si="4363"/>
        <v>#DIV/0!</v>
      </c>
      <c r="DD215" s="54"/>
      <c r="DE215" s="10"/>
      <c r="DF215" s="55" t="e">
        <f t="shared" ref="DF214:DF225" si="4436">DE215/DD215*1000</f>
        <v>#DIV/0!</v>
      </c>
      <c r="DG215" s="54"/>
      <c r="DH215" s="10"/>
      <c r="DI215" s="55" t="e">
        <f t="shared" si="4364"/>
        <v>#DIV/0!</v>
      </c>
      <c r="DJ215" s="54"/>
      <c r="DK215" s="10"/>
      <c r="DL215" s="55" t="e">
        <f t="shared" si="4365"/>
        <v>#DIV/0!</v>
      </c>
      <c r="DM215" s="54"/>
      <c r="DN215" s="10"/>
      <c r="DO215" s="55" t="e">
        <f t="shared" si="4366"/>
        <v>#DIV/0!</v>
      </c>
      <c r="DP215" s="54"/>
      <c r="DQ215" s="10"/>
      <c r="DR215" s="55" t="e">
        <f t="shared" ref="DR214:DR225" si="4437">DQ215/DP215*1000</f>
        <v>#DIV/0!</v>
      </c>
      <c r="DS215" s="54"/>
      <c r="DT215" s="10"/>
      <c r="DU215" s="55" t="e">
        <f t="shared" ref="DU214:DU225" si="4438">DT215/DS215*1000</f>
        <v>#DIV/0!</v>
      </c>
      <c r="DV215" s="54"/>
      <c r="DW215" s="10"/>
      <c r="DX215" s="55" t="e">
        <f t="shared" si="4367"/>
        <v>#DIV/0!</v>
      </c>
      <c r="DY215" s="54"/>
      <c r="DZ215" s="10"/>
      <c r="EA215" s="55" t="e">
        <f t="shared" ref="EA214:EA225" si="4439">DZ215/DY215*1000</f>
        <v>#DIV/0!</v>
      </c>
      <c r="EB215" s="54"/>
      <c r="EC215" s="10"/>
      <c r="ED215" s="55" t="e">
        <f t="shared" si="4368"/>
        <v>#DIV/0!</v>
      </c>
      <c r="EE215" s="54"/>
      <c r="EF215" s="10"/>
      <c r="EG215" s="55" t="e">
        <f t="shared" si="4369"/>
        <v>#DIV/0!</v>
      </c>
      <c r="EH215" s="54"/>
      <c r="EI215" s="10"/>
      <c r="EJ215" s="55" t="e">
        <f t="shared" si="4370"/>
        <v>#DIV/0!</v>
      </c>
      <c r="EK215" s="54"/>
      <c r="EL215" s="10"/>
      <c r="EM215" s="55" t="e">
        <f t="shared" ref="EM214:EM225" si="4440">EL215/EK215*1000</f>
        <v>#DIV/0!</v>
      </c>
      <c r="EN215" s="54"/>
      <c r="EO215" s="10"/>
      <c r="EP215" s="55" t="e">
        <f t="shared" ref="EP214:EP225" si="4441">EO215/EN215*1000</f>
        <v>#DIV/0!</v>
      </c>
      <c r="EQ215" s="54"/>
      <c r="ER215" s="10"/>
      <c r="ES215" s="55" t="e">
        <f t="shared" ref="ES214:ES225" si="4442">ER215/EQ215*1000</f>
        <v>#DIV/0!</v>
      </c>
      <c r="ET215" s="54"/>
      <c r="EU215" s="10"/>
      <c r="EV215" s="55" t="e">
        <f t="shared" ref="EV214:EV225" si="4443">EU215/ET215*1000</f>
        <v>#DIV/0!</v>
      </c>
      <c r="EW215" s="54"/>
      <c r="EX215" s="10"/>
      <c r="EY215" s="55" t="e">
        <f t="shared" si="4371"/>
        <v>#DIV/0!</v>
      </c>
      <c r="EZ215" s="54"/>
      <c r="FA215" s="10"/>
      <c r="FB215" s="55" t="e">
        <f t="shared" si="4372"/>
        <v>#DIV/0!</v>
      </c>
      <c r="FC215" s="54"/>
      <c r="FD215" s="10"/>
      <c r="FE215" s="55" t="e">
        <f t="shared" ref="FE214:FE225" si="4444">FD215/FC215*1000</f>
        <v>#DIV/0!</v>
      </c>
      <c r="FF215" s="54"/>
      <c r="FG215" s="10"/>
      <c r="FH215" s="55" t="e">
        <f t="shared" si="4373"/>
        <v>#DIV/0!</v>
      </c>
      <c r="FI215" s="54"/>
      <c r="FJ215" s="10"/>
      <c r="FK215" s="55" t="e">
        <f t="shared" ref="FK214:FK225" si="4445">FJ215/FI215*1000</f>
        <v>#DIV/0!</v>
      </c>
      <c r="FL215" s="54"/>
      <c r="FM215" s="10"/>
      <c r="FN215" s="55" t="e">
        <f t="shared" si="4374"/>
        <v>#DIV/0!</v>
      </c>
      <c r="FO215" s="54"/>
      <c r="FP215" s="10"/>
      <c r="FQ215" s="55" t="e">
        <f t="shared" si="4375"/>
        <v>#DIV/0!</v>
      </c>
      <c r="FR215" s="54"/>
      <c r="FS215" s="10"/>
      <c r="FT215" s="55" t="e">
        <f t="shared" si="4376"/>
        <v>#DIV/0!</v>
      </c>
      <c r="FU215" s="54"/>
      <c r="FV215" s="10"/>
      <c r="FW215" s="55" t="e">
        <f t="shared" si="4377"/>
        <v>#DIV/0!</v>
      </c>
      <c r="FX215" s="54"/>
      <c r="FY215" s="10"/>
      <c r="FZ215" s="55" t="e">
        <f t="shared" ref="FZ214:FZ225" si="4446">FY215/FX215*1000</f>
        <v>#DIV/0!</v>
      </c>
      <c r="GA215" s="54"/>
      <c r="GB215" s="10"/>
      <c r="GC215" s="55" t="e">
        <f t="shared" si="4378"/>
        <v>#DIV/0!</v>
      </c>
      <c r="GD215" s="54"/>
      <c r="GE215" s="10"/>
      <c r="GF215" s="55" t="e">
        <f t="shared" ref="GF214:GF225" si="4447">GE215/GD215*1000</f>
        <v>#DIV/0!</v>
      </c>
      <c r="GG215" s="54"/>
      <c r="GH215" s="10"/>
      <c r="GI215" s="55" t="e">
        <f t="shared" si="4379"/>
        <v>#DIV/0!</v>
      </c>
      <c r="GJ215" s="54"/>
      <c r="GK215" s="10"/>
      <c r="GL215" s="55" t="e">
        <f t="shared" si="4380"/>
        <v>#DIV/0!</v>
      </c>
      <c r="GM215" s="54"/>
      <c r="GN215" s="10"/>
      <c r="GO215" s="55" t="e">
        <f t="shared" si="4381"/>
        <v>#DIV/0!</v>
      </c>
      <c r="GP215" s="54"/>
      <c r="GQ215" s="10"/>
      <c r="GR215" s="55" t="e">
        <f t="shared" ref="GR214:GR225" si="4448">GQ215/GP215*1000</f>
        <v>#DIV/0!</v>
      </c>
      <c r="GS215" s="54"/>
      <c r="GT215" s="10"/>
      <c r="GU215" s="55" t="e">
        <f t="shared" ref="GU214:GU225" si="4449">GT215/GS215*1000</f>
        <v>#DIV/0!</v>
      </c>
      <c r="GV215" s="54"/>
      <c r="GW215" s="10"/>
      <c r="GX215" s="55" t="e">
        <f t="shared" si="4382"/>
        <v>#DIV/0!</v>
      </c>
      <c r="GY215" s="54"/>
      <c r="GZ215" s="10"/>
      <c r="HA215" s="55" t="e">
        <f t="shared" si="4383"/>
        <v>#DIV/0!</v>
      </c>
      <c r="HB215" s="54"/>
      <c r="HC215" s="10"/>
      <c r="HD215" s="55" t="e">
        <f t="shared" si="4384"/>
        <v>#DIV/0!</v>
      </c>
      <c r="HE215" s="54"/>
      <c r="HF215" s="10"/>
      <c r="HG215" s="55" t="e">
        <f t="shared" si="4385"/>
        <v>#DIV/0!</v>
      </c>
      <c r="HH215" s="54"/>
      <c r="HI215" s="10"/>
      <c r="HJ215" s="55" t="e">
        <f t="shared" ref="HJ214:HJ225" si="4450">HI215/HH215*1000</f>
        <v>#DIV/0!</v>
      </c>
      <c r="HK215" s="54"/>
      <c r="HL215" s="10"/>
      <c r="HM215" s="55" t="e">
        <f t="shared" ref="HM214:HM225" si="4451">HL215/HK215*1000</f>
        <v>#DIV/0!</v>
      </c>
      <c r="HN215" s="54"/>
      <c r="HO215" s="10"/>
      <c r="HP215" s="55" t="e">
        <f t="shared" ref="HP214:HP225" si="4452">HO215/HN215*1000</f>
        <v>#DIV/0!</v>
      </c>
      <c r="HQ215" s="54"/>
      <c r="HR215" s="10"/>
      <c r="HS215" s="55" t="e">
        <f t="shared" si="4386"/>
        <v>#DIV/0!</v>
      </c>
      <c r="HT215" s="54"/>
      <c r="HU215" s="10"/>
      <c r="HV215" s="55" t="e">
        <f t="shared" ref="HV214:HV225" si="4453">HU215/HT215*1000</f>
        <v>#DIV/0!</v>
      </c>
      <c r="HW215" s="54"/>
      <c r="HX215" s="10"/>
      <c r="HY215" s="55" t="e">
        <f t="shared" ref="HY214:HY225" si="4454">HX215/HW215*1000</f>
        <v>#DIV/0!</v>
      </c>
      <c r="HZ215" s="54"/>
      <c r="IA215" s="10"/>
      <c r="IB215" s="55" t="e">
        <f t="shared" ref="IB214:IB225" si="4455">IA215/HZ215*1000</f>
        <v>#DIV/0!</v>
      </c>
      <c r="IC215" s="54"/>
      <c r="ID215" s="10"/>
      <c r="IE215" s="55" t="e">
        <f t="shared" ref="IE214:IE225" si="4456">ID215/IC215*1000</f>
        <v>#DIV/0!</v>
      </c>
      <c r="IF215" s="54"/>
      <c r="IG215" s="10"/>
      <c r="IH215" s="55" t="e">
        <f t="shared" ref="IH214:IH225" si="4457">IG215/IF215*1000</f>
        <v>#DIV/0!</v>
      </c>
      <c r="II215" s="54"/>
      <c r="IJ215" s="10"/>
      <c r="IK215" s="55" t="e">
        <f t="shared" ref="IK214:IK225" si="4458">IJ215/II215*1000</f>
        <v>#DIV/0!</v>
      </c>
      <c r="IL215" s="54"/>
      <c r="IM215" s="10"/>
      <c r="IN215" s="55" t="e">
        <f t="shared" si="4387"/>
        <v>#DIV/0!</v>
      </c>
      <c r="IO215" s="54"/>
      <c r="IP215" s="10"/>
      <c r="IQ215" s="55" t="e">
        <f t="shared" ref="IQ214:IQ225" si="4459">IP215/IO215*1000</f>
        <v>#DIV/0!</v>
      </c>
      <c r="IR215" s="54"/>
      <c r="IS215" s="10"/>
      <c r="IT215" s="55" t="e">
        <f t="shared" ref="IT214:IT225" si="4460">IS215/IR215*1000</f>
        <v>#DIV/0!</v>
      </c>
      <c r="IU215" s="54"/>
      <c r="IV215" s="10"/>
      <c r="IW215" s="55" t="e">
        <f t="shared" ref="IW214:IW225" si="4461">IV215/IU215*1000</f>
        <v>#DIV/0!</v>
      </c>
      <c r="IX215" s="54"/>
      <c r="IY215" s="10"/>
      <c r="IZ215" s="55" t="e">
        <f t="shared" si="4388"/>
        <v>#DIV/0!</v>
      </c>
      <c r="JA215" s="54"/>
      <c r="JB215" s="10"/>
      <c r="JC215" s="55" t="e">
        <f t="shared" si="4389"/>
        <v>#DIV/0!</v>
      </c>
      <c r="JD215" s="54"/>
      <c r="JE215" s="10"/>
      <c r="JF215" s="55" t="e">
        <f t="shared" ref="JF214:JF225" si="4462">JE215/JD215*1000</f>
        <v>#DIV/0!</v>
      </c>
      <c r="JG215" s="54"/>
      <c r="JH215" s="10"/>
      <c r="JI215" s="55" t="e">
        <f t="shared" si="4390"/>
        <v>#DIV/0!</v>
      </c>
      <c r="JJ215" s="54"/>
      <c r="JK215" s="10"/>
      <c r="JL215" s="55" t="e">
        <f t="shared" ref="JL214:JL225" si="4463">JK215/JJ215*1000</f>
        <v>#DIV/0!</v>
      </c>
      <c r="JM215" s="54"/>
      <c r="JN215" s="10"/>
      <c r="JO215" s="55" t="e">
        <f t="shared" si="4391"/>
        <v>#DIV/0!</v>
      </c>
      <c r="JP215" s="54"/>
      <c r="JQ215" s="10"/>
      <c r="JR215" s="55" t="e">
        <f t="shared" ref="JR214:JR225" si="4464">JQ215/JP215*1000</f>
        <v>#DIV/0!</v>
      </c>
      <c r="JS215" s="54"/>
      <c r="JT215" s="10"/>
      <c r="JU215" s="55" t="e">
        <f t="shared" ref="JU214:JU225" si="4465">JT215/JS215*1000</f>
        <v>#DIV/0!</v>
      </c>
      <c r="JV215" s="54"/>
      <c r="JW215" s="10"/>
      <c r="JX215" s="55" t="e">
        <f t="shared" ref="JX214:JX225" si="4466">JW215/JV215*1000</f>
        <v>#DIV/0!</v>
      </c>
      <c r="JY215" s="54"/>
      <c r="JZ215" s="10"/>
      <c r="KA215" s="55" t="e">
        <f t="shared" ref="KA214:KA225" si="4467">JZ215/JY215*1000</f>
        <v>#DIV/0!</v>
      </c>
      <c r="KB215" s="54"/>
      <c r="KC215" s="10"/>
      <c r="KD215" s="55" t="e">
        <f t="shared" si="4392"/>
        <v>#DIV/0!</v>
      </c>
      <c r="KE215" s="54"/>
      <c r="KF215" s="10"/>
      <c r="KG215" s="55" t="e">
        <f t="shared" si="4393"/>
        <v>#DIV/0!</v>
      </c>
      <c r="KH215" s="54"/>
      <c r="KI215" s="10"/>
      <c r="KJ215" s="55" t="e">
        <f t="shared" ref="KJ214:KJ225" si="4468">KI215/KH215*1000</f>
        <v>#DIV/0!</v>
      </c>
      <c r="KK215" s="54"/>
      <c r="KL215" s="10"/>
      <c r="KM215" s="55" t="e">
        <f t="shared" ref="KM214:KM225" si="4469">KL215/KK215*1000</f>
        <v>#DIV/0!</v>
      </c>
      <c r="KN215" s="54"/>
      <c r="KO215" s="10"/>
      <c r="KP215" s="55" t="e">
        <f t="shared" ref="KP214:KP225" si="4470">KO215/KN215*1000</f>
        <v>#DIV/0!</v>
      </c>
      <c r="KQ215" s="54"/>
      <c r="KR215" s="10"/>
      <c r="KS215" s="55" t="e">
        <f t="shared" si="4394"/>
        <v>#DIV/0!</v>
      </c>
      <c r="KT215" s="54"/>
      <c r="KU215" s="10"/>
      <c r="KV215" s="55" t="e">
        <f t="shared" si="4395"/>
        <v>#DIV/0!</v>
      </c>
      <c r="KW215" s="54"/>
      <c r="KX215" s="10"/>
      <c r="KY215" s="55" t="e">
        <f t="shared" ref="KY214:KY225" si="4471">KX215/KW215*1000</f>
        <v>#DIV/0!</v>
      </c>
      <c r="KZ215" s="54"/>
      <c r="LA215" s="10"/>
      <c r="LB215" s="55" t="e">
        <f t="shared" si="4396"/>
        <v>#DIV/0!</v>
      </c>
      <c r="LC215" s="54"/>
      <c r="LD215" s="10"/>
      <c r="LE215" s="55" t="e">
        <f t="shared" ref="LE214:LE225" si="4472">LD215/LC215*1000</f>
        <v>#DIV/0!</v>
      </c>
      <c r="LF215" s="54"/>
      <c r="LG215" s="10"/>
      <c r="LH215" s="55" t="e">
        <f t="shared" ref="LH214:LH225" si="4473">LG215/LF215*1000</f>
        <v>#DIV/0!</v>
      </c>
      <c r="LI215" s="54"/>
      <c r="LJ215" s="10"/>
      <c r="LK215" s="55" t="e">
        <f t="shared" ref="LK214:LK225" si="4474">LJ215/LI215*1000</f>
        <v>#DIV/0!</v>
      </c>
      <c r="LL215" s="54"/>
      <c r="LM215" s="10"/>
      <c r="LN215" s="55" t="e">
        <f t="shared" si="4397"/>
        <v>#DIV/0!</v>
      </c>
      <c r="LO215" s="54"/>
      <c r="LP215" s="10"/>
      <c r="LQ215" s="55" t="e">
        <f t="shared" ref="LQ214:LQ225" si="4475">LP215/LO215*1000</f>
        <v>#DIV/0!</v>
      </c>
      <c r="LR215" s="54"/>
      <c r="LS215" s="10"/>
      <c r="LT215" s="55" t="e">
        <f t="shared" si="4398"/>
        <v>#DIV/0!</v>
      </c>
      <c r="LU215" s="54"/>
      <c r="LV215" s="10"/>
      <c r="LW215" s="55" t="e">
        <f t="shared" si="4399"/>
        <v>#DIV/0!</v>
      </c>
      <c r="LX215" s="54"/>
      <c r="LY215" s="10"/>
      <c r="LZ215" s="55" t="e">
        <f t="shared" si="4400"/>
        <v>#DIV/0!</v>
      </c>
      <c r="MA215" s="54"/>
      <c r="MB215" s="10"/>
      <c r="MC215" s="55" t="e">
        <f t="shared" si="4401"/>
        <v>#DIV/0!</v>
      </c>
      <c r="MD215" s="54"/>
      <c r="ME215" s="10"/>
      <c r="MF215" s="55" t="e">
        <f t="shared" ref="MF214:MF225" si="4476">ME215/MD215*1000</f>
        <v>#DIV/0!</v>
      </c>
      <c r="MG215" s="54"/>
      <c r="MH215" s="10"/>
      <c r="MI215" s="55" t="e">
        <f t="shared" ref="MI214:MI225" si="4477">MH215/MG215*1000</f>
        <v>#DIV/0!</v>
      </c>
      <c r="MJ215" s="54"/>
      <c r="MK215" s="10"/>
      <c r="ML215" s="55" t="e">
        <f t="shared" si="4402"/>
        <v>#DIV/0!</v>
      </c>
      <c r="MM215" s="54"/>
      <c r="MN215" s="10"/>
      <c r="MO215" s="55" t="e">
        <f t="shared" si="4403"/>
        <v>#DIV/0!</v>
      </c>
      <c r="MP215" s="54"/>
      <c r="MQ215" s="10"/>
      <c r="MR215" s="55" t="e">
        <f t="shared" ref="MR214:MR225" si="4478">MQ215/MP215*1000</f>
        <v>#DIV/0!</v>
      </c>
      <c r="MS215" s="54"/>
      <c r="MT215" s="10"/>
      <c r="MU215" s="55" t="e">
        <f t="shared" si="4404"/>
        <v>#DIV/0!</v>
      </c>
      <c r="MV215" s="54"/>
      <c r="MW215" s="10"/>
      <c r="MX215" s="55" t="e">
        <f t="shared" ref="MX214:MX225" si="4479">MW215/MV215*1000</f>
        <v>#DIV/0!</v>
      </c>
      <c r="MY215" s="54"/>
      <c r="MZ215" s="10"/>
      <c r="NA215" s="55" t="e">
        <f t="shared" si="4405"/>
        <v>#DIV/0!</v>
      </c>
      <c r="NB215" s="54"/>
      <c r="NC215" s="10"/>
      <c r="ND215" s="55" t="e">
        <f t="shared" ref="ND214:ND225" si="4480">NC215/NB215*1000</f>
        <v>#DIV/0!</v>
      </c>
      <c r="NE215" s="54"/>
      <c r="NF215" s="10"/>
      <c r="NG215" s="55" t="e">
        <f t="shared" ref="NG214:NG225" si="4481">NF215/NE215*1000</f>
        <v>#DIV/0!</v>
      </c>
      <c r="NH215" s="54"/>
      <c r="NI215" s="10"/>
      <c r="NJ215" s="55" t="e">
        <f t="shared" ref="NJ214:NJ225" si="4482">NI215/NH215*1000</f>
        <v>#DIV/0!</v>
      </c>
      <c r="NK215" s="54"/>
      <c r="NL215" s="10"/>
      <c r="NM215" s="55" t="e">
        <f t="shared" si="4406"/>
        <v>#DIV/0!</v>
      </c>
      <c r="NN215" s="54"/>
      <c r="NO215" s="10"/>
      <c r="NP215" s="55" t="e">
        <f t="shared" ref="NP214:NP225" si="4483">NO215/NN215*1000</f>
        <v>#DIV/0!</v>
      </c>
      <c r="NQ215" s="54"/>
      <c r="NR215" s="10"/>
      <c r="NS215" s="55" t="e">
        <f t="shared" ref="NS214:NS225" si="4484">NR215/NQ215*1000</f>
        <v>#DIV/0!</v>
      </c>
      <c r="NT215" s="54"/>
      <c r="NU215" s="10"/>
      <c r="NV215" s="55" t="e">
        <f t="shared" si="4407"/>
        <v>#DIV/0!</v>
      </c>
      <c r="NW215" s="54"/>
      <c r="NX215" s="10"/>
      <c r="NY215" s="55" t="e">
        <f t="shared" si="4408"/>
        <v>#DIV/0!</v>
      </c>
      <c r="NZ215" s="54"/>
      <c r="OA215" s="10"/>
      <c r="OB215" s="55" t="e">
        <f t="shared" si="4409"/>
        <v>#DIV/0!</v>
      </c>
      <c r="OC215" s="54"/>
      <c r="OD215" s="10"/>
      <c r="OE215" s="55" t="e">
        <f t="shared" ref="OE214:OE225" si="4485">OD215/OC215*1000</f>
        <v>#DIV/0!</v>
      </c>
      <c r="OF215" s="54"/>
      <c r="OG215" s="10"/>
      <c r="OH215" s="55" t="e">
        <f t="shared" si="4410"/>
        <v>#DIV/0!</v>
      </c>
      <c r="OI215" s="54"/>
      <c r="OJ215" s="10"/>
      <c r="OK215" s="55" t="e">
        <f t="shared" ref="OK214:OK225" si="4486">OJ215/OI215*1000</f>
        <v>#DIV/0!</v>
      </c>
      <c r="OL215" s="54"/>
      <c r="OM215" s="10"/>
      <c r="ON215" s="55" t="e">
        <f t="shared" ref="ON214:ON225" si="4487">OM215/OL215*1000</f>
        <v>#DIV/0!</v>
      </c>
      <c r="OO215" s="54"/>
      <c r="OP215" s="10"/>
      <c r="OQ215" s="55" t="e">
        <f t="shared" ref="OQ214:OQ225" si="4488">OP215/OO215*1000</f>
        <v>#DIV/0!</v>
      </c>
      <c r="OR215" s="54"/>
      <c r="OS215" s="10"/>
      <c r="OT215" s="55" t="e">
        <f t="shared" si="4411"/>
        <v>#DIV/0!</v>
      </c>
      <c r="OU215" s="54"/>
      <c r="OV215" s="10"/>
      <c r="OW215" s="55" t="e">
        <f t="shared" si="4412"/>
        <v>#DIV/0!</v>
      </c>
      <c r="OX215" s="54"/>
      <c r="OY215" s="10"/>
      <c r="OZ215" s="55" t="e">
        <f t="shared" ref="OZ214:OZ225" si="4489">OY215/OX215*1000</f>
        <v>#DIV/0!</v>
      </c>
      <c r="PA215" s="13">
        <f t="shared" si="4413"/>
        <v>0</v>
      </c>
      <c r="PB215" s="78">
        <f t="shared" si="4414"/>
        <v>0</v>
      </c>
    </row>
    <row r="216" spans="1:534" x14ac:dyDescent="0.25">
      <c r="A216" s="81">
        <v>2020</v>
      </c>
      <c r="B216" s="47" t="s">
        <v>7</v>
      </c>
      <c r="C216" s="54"/>
      <c r="D216" s="10"/>
      <c r="E216" s="55" t="e">
        <f t="shared" si="4415"/>
        <v>#DIV/0!</v>
      </c>
      <c r="F216" s="54"/>
      <c r="G216" s="10"/>
      <c r="H216" s="55" t="e">
        <f t="shared" si="4416"/>
        <v>#DIV/0!</v>
      </c>
      <c r="I216" s="54"/>
      <c r="J216" s="10"/>
      <c r="K216" s="55" t="e">
        <f t="shared" si="4417"/>
        <v>#DIV/0!</v>
      </c>
      <c r="L216" s="54"/>
      <c r="M216" s="10"/>
      <c r="N216" s="55" t="e">
        <f t="shared" si="4418"/>
        <v>#DIV/0!</v>
      </c>
      <c r="O216" s="54"/>
      <c r="P216" s="10"/>
      <c r="Q216" s="55" t="e">
        <f t="shared" si="4419"/>
        <v>#DIV/0!</v>
      </c>
      <c r="R216" s="54"/>
      <c r="S216" s="10"/>
      <c r="T216" s="55" t="e">
        <f t="shared" si="4420"/>
        <v>#DIV/0!</v>
      </c>
      <c r="U216" s="54"/>
      <c r="V216" s="10"/>
      <c r="W216" s="55" t="e">
        <f t="shared" si="4347"/>
        <v>#DIV/0!</v>
      </c>
      <c r="X216" s="54"/>
      <c r="Y216" s="10"/>
      <c r="Z216" s="55" t="e">
        <f t="shared" si="4348"/>
        <v>#DIV/0!</v>
      </c>
      <c r="AA216" s="54"/>
      <c r="AB216" s="10"/>
      <c r="AC216" s="55" t="e">
        <f t="shared" si="4421"/>
        <v>#DIV/0!</v>
      </c>
      <c r="AD216" s="54"/>
      <c r="AE216" s="10"/>
      <c r="AF216" s="55" t="e">
        <f t="shared" si="4422"/>
        <v>#DIV/0!</v>
      </c>
      <c r="AG216" s="54"/>
      <c r="AH216" s="10"/>
      <c r="AI216" s="55" t="e">
        <f t="shared" si="4423"/>
        <v>#DIV/0!</v>
      </c>
      <c r="AJ216" s="54"/>
      <c r="AK216" s="10"/>
      <c r="AL216" s="55" t="e">
        <f t="shared" si="4349"/>
        <v>#DIV/0!</v>
      </c>
      <c r="AM216" s="54"/>
      <c r="AN216" s="10"/>
      <c r="AO216" s="55" t="e">
        <f t="shared" si="4424"/>
        <v>#DIV/0!</v>
      </c>
      <c r="AP216" s="54"/>
      <c r="AQ216" s="10"/>
      <c r="AR216" s="55" t="e">
        <f t="shared" si="4350"/>
        <v>#DIV/0!</v>
      </c>
      <c r="AS216" s="54"/>
      <c r="AT216" s="10"/>
      <c r="AU216" s="55" t="e">
        <f t="shared" si="4351"/>
        <v>#DIV/0!</v>
      </c>
      <c r="AV216" s="54"/>
      <c r="AW216" s="10"/>
      <c r="AX216" s="55" t="e">
        <f t="shared" si="4425"/>
        <v>#DIV/0!</v>
      </c>
      <c r="AY216" s="54"/>
      <c r="AZ216" s="10"/>
      <c r="BA216" s="55" t="e">
        <f t="shared" si="4426"/>
        <v>#DIV/0!</v>
      </c>
      <c r="BB216" s="54"/>
      <c r="BC216" s="10"/>
      <c r="BD216" s="55" t="e">
        <f t="shared" si="4353"/>
        <v>#DIV/0!</v>
      </c>
      <c r="BE216" s="54"/>
      <c r="BF216" s="10"/>
      <c r="BG216" s="55" t="e">
        <f t="shared" si="4427"/>
        <v>#DIV/0!</v>
      </c>
      <c r="BH216" s="54"/>
      <c r="BI216" s="10"/>
      <c r="BJ216" s="55" t="e">
        <f t="shared" si="4428"/>
        <v>#DIV/0!</v>
      </c>
      <c r="BK216" s="54"/>
      <c r="BL216" s="10"/>
      <c r="BM216" s="55" t="e">
        <f t="shared" si="4356"/>
        <v>#DIV/0!</v>
      </c>
      <c r="BN216" s="54"/>
      <c r="BO216" s="10"/>
      <c r="BP216" s="55" t="e">
        <f t="shared" si="4429"/>
        <v>#DIV/0!</v>
      </c>
      <c r="BQ216" s="54"/>
      <c r="BR216" s="10"/>
      <c r="BS216" s="55" t="e">
        <f t="shared" si="4357"/>
        <v>#DIV/0!</v>
      </c>
      <c r="BT216" s="54"/>
      <c r="BU216" s="10"/>
      <c r="BV216" s="55" t="e">
        <f t="shared" si="4358"/>
        <v>#DIV/0!</v>
      </c>
      <c r="BW216" s="54"/>
      <c r="BX216" s="10"/>
      <c r="BY216" s="55" t="e">
        <f t="shared" si="4359"/>
        <v>#DIV/0!</v>
      </c>
      <c r="BZ216" s="54"/>
      <c r="CA216" s="10"/>
      <c r="CB216" s="55" t="e">
        <f t="shared" si="4430"/>
        <v>#DIV/0!</v>
      </c>
      <c r="CC216" s="54"/>
      <c r="CD216" s="10"/>
      <c r="CE216" s="55" t="e">
        <f t="shared" si="4431"/>
        <v>#DIV/0!</v>
      </c>
      <c r="CF216" s="54"/>
      <c r="CG216" s="10"/>
      <c r="CH216" s="55" t="e">
        <f t="shared" si="4432"/>
        <v>#DIV/0!</v>
      </c>
      <c r="CI216" s="54"/>
      <c r="CJ216" s="10"/>
      <c r="CK216" s="55" t="e">
        <f t="shared" si="4433"/>
        <v>#DIV/0!</v>
      </c>
      <c r="CL216" s="54"/>
      <c r="CM216" s="10"/>
      <c r="CN216" s="55" t="e">
        <f t="shared" si="4360"/>
        <v>#DIV/0!</v>
      </c>
      <c r="CO216" s="54"/>
      <c r="CP216" s="10"/>
      <c r="CQ216" s="55" t="e">
        <f t="shared" si="4434"/>
        <v>#DIV/0!</v>
      </c>
      <c r="CR216" s="54"/>
      <c r="CS216" s="10"/>
      <c r="CT216" s="55" t="e">
        <f t="shared" si="4361"/>
        <v>#DIV/0!</v>
      </c>
      <c r="CU216" s="54"/>
      <c r="CV216" s="10"/>
      <c r="CW216" s="55" t="e">
        <f t="shared" si="4362"/>
        <v>#DIV/0!</v>
      </c>
      <c r="CX216" s="54"/>
      <c r="CY216" s="10"/>
      <c r="CZ216" s="55" t="e">
        <f t="shared" si="4435"/>
        <v>#DIV/0!</v>
      </c>
      <c r="DA216" s="54"/>
      <c r="DB216" s="10"/>
      <c r="DC216" s="55" t="e">
        <f t="shared" si="4363"/>
        <v>#DIV/0!</v>
      </c>
      <c r="DD216" s="54"/>
      <c r="DE216" s="10"/>
      <c r="DF216" s="55" t="e">
        <f t="shared" si="4436"/>
        <v>#DIV/0!</v>
      </c>
      <c r="DG216" s="54"/>
      <c r="DH216" s="10"/>
      <c r="DI216" s="55" t="e">
        <f t="shared" si="4364"/>
        <v>#DIV/0!</v>
      </c>
      <c r="DJ216" s="54"/>
      <c r="DK216" s="10"/>
      <c r="DL216" s="55" t="e">
        <f t="shared" si="4365"/>
        <v>#DIV/0!</v>
      </c>
      <c r="DM216" s="54"/>
      <c r="DN216" s="10"/>
      <c r="DO216" s="55" t="e">
        <f t="shared" si="4366"/>
        <v>#DIV/0!</v>
      </c>
      <c r="DP216" s="54"/>
      <c r="DQ216" s="10"/>
      <c r="DR216" s="55" t="e">
        <f t="shared" si="4437"/>
        <v>#DIV/0!</v>
      </c>
      <c r="DS216" s="54"/>
      <c r="DT216" s="10"/>
      <c r="DU216" s="55" t="e">
        <f t="shared" si="4438"/>
        <v>#DIV/0!</v>
      </c>
      <c r="DV216" s="54"/>
      <c r="DW216" s="10"/>
      <c r="DX216" s="55" t="e">
        <f t="shared" si="4367"/>
        <v>#DIV/0!</v>
      </c>
      <c r="DY216" s="54"/>
      <c r="DZ216" s="10"/>
      <c r="EA216" s="55" t="e">
        <f t="shared" si="4439"/>
        <v>#DIV/0!</v>
      </c>
      <c r="EB216" s="54"/>
      <c r="EC216" s="10"/>
      <c r="ED216" s="55" t="e">
        <f t="shared" si="4368"/>
        <v>#DIV/0!</v>
      </c>
      <c r="EE216" s="54"/>
      <c r="EF216" s="10"/>
      <c r="EG216" s="55" t="e">
        <f t="shared" si="4369"/>
        <v>#DIV/0!</v>
      </c>
      <c r="EH216" s="54"/>
      <c r="EI216" s="10"/>
      <c r="EJ216" s="55" t="e">
        <f t="shared" si="4370"/>
        <v>#DIV/0!</v>
      </c>
      <c r="EK216" s="54"/>
      <c r="EL216" s="10"/>
      <c r="EM216" s="55" t="e">
        <f t="shared" si="4440"/>
        <v>#DIV/0!</v>
      </c>
      <c r="EN216" s="54"/>
      <c r="EO216" s="10"/>
      <c r="EP216" s="55" t="e">
        <f t="shared" si="4441"/>
        <v>#DIV/0!</v>
      </c>
      <c r="EQ216" s="54"/>
      <c r="ER216" s="10"/>
      <c r="ES216" s="55" t="e">
        <f t="shared" si="4442"/>
        <v>#DIV/0!</v>
      </c>
      <c r="ET216" s="54"/>
      <c r="EU216" s="10"/>
      <c r="EV216" s="55" t="e">
        <f t="shared" si="4443"/>
        <v>#DIV/0!</v>
      </c>
      <c r="EW216" s="54"/>
      <c r="EX216" s="10"/>
      <c r="EY216" s="55" t="e">
        <f t="shared" si="4371"/>
        <v>#DIV/0!</v>
      </c>
      <c r="EZ216" s="54"/>
      <c r="FA216" s="10"/>
      <c r="FB216" s="55" t="e">
        <f t="shared" si="4372"/>
        <v>#DIV/0!</v>
      </c>
      <c r="FC216" s="54"/>
      <c r="FD216" s="10"/>
      <c r="FE216" s="55" t="e">
        <f t="shared" si="4444"/>
        <v>#DIV/0!</v>
      </c>
      <c r="FF216" s="54"/>
      <c r="FG216" s="10"/>
      <c r="FH216" s="55" t="e">
        <f t="shared" si="4373"/>
        <v>#DIV/0!</v>
      </c>
      <c r="FI216" s="54"/>
      <c r="FJ216" s="10"/>
      <c r="FK216" s="55" t="e">
        <f t="shared" si="4445"/>
        <v>#DIV/0!</v>
      </c>
      <c r="FL216" s="54"/>
      <c r="FM216" s="10"/>
      <c r="FN216" s="55" t="e">
        <f t="shared" si="4374"/>
        <v>#DIV/0!</v>
      </c>
      <c r="FO216" s="54"/>
      <c r="FP216" s="10"/>
      <c r="FQ216" s="55" t="e">
        <f t="shared" si="4375"/>
        <v>#DIV/0!</v>
      </c>
      <c r="FR216" s="54"/>
      <c r="FS216" s="10"/>
      <c r="FT216" s="55" t="e">
        <f t="shared" si="4376"/>
        <v>#DIV/0!</v>
      </c>
      <c r="FU216" s="54"/>
      <c r="FV216" s="10"/>
      <c r="FW216" s="55" t="e">
        <f t="shared" si="4377"/>
        <v>#DIV/0!</v>
      </c>
      <c r="FX216" s="54"/>
      <c r="FY216" s="10"/>
      <c r="FZ216" s="55" t="e">
        <f t="shared" si="4446"/>
        <v>#DIV/0!</v>
      </c>
      <c r="GA216" s="54"/>
      <c r="GB216" s="10"/>
      <c r="GC216" s="55" t="e">
        <f t="shared" si="4378"/>
        <v>#DIV/0!</v>
      </c>
      <c r="GD216" s="54"/>
      <c r="GE216" s="10"/>
      <c r="GF216" s="55" t="e">
        <f t="shared" si="4447"/>
        <v>#DIV/0!</v>
      </c>
      <c r="GG216" s="54"/>
      <c r="GH216" s="10"/>
      <c r="GI216" s="55" t="e">
        <f t="shared" si="4379"/>
        <v>#DIV/0!</v>
      </c>
      <c r="GJ216" s="54"/>
      <c r="GK216" s="10"/>
      <c r="GL216" s="55" t="e">
        <f t="shared" si="4380"/>
        <v>#DIV/0!</v>
      </c>
      <c r="GM216" s="54"/>
      <c r="GN216" s="10"/>
      <c r="GO216" s="55" t="e">
        <f t="shared" si="4381"/>
        <v>#DIV/0!</v>
      </c>
      <c r="GP216" s="54"/>
      <c r="GQ216" s="10"/>
      <c r="GR216" s="55" t="e">
        <f t="shared" si="4448"/>
        <v>#DIV/0!</v>
      </c>
      <c r="GS216" s="54"/>
      <c r="GT216" s="10"/>
      <c r="GU216" s="55" t="e">
        <f t="shared" si="4449"/>
        <v>#DIV/0!</v>
      </c>
      <c r="GV216" s="54"/>
      <c r="GW216" s="10"/>
      <c r="GX216" s="55" t="e">
        <f t="shared" si="4382"/>
        <v>#DIV/0!</v>
      </c>
      <c r="GY216" s="54"/>
      <c r="GZ216" s="10"/>
      <c r="HA216" s="55" t="e">
        <f t="shared" si="4383"/>
        <v>#DIV/0!</v>
      </c>
      <c r="HB216" s="54"/>
      <c r="HC216" s="10"/>
      <c r="HD216" s="55" t="e">
        <f t="shared" si="4384"/>
        <v>#DIV/0!</v>
      </c>
      <c r="HE216" s="54"/>
      <c r="HF216" s="10"/>
      <c r="HG216" s="55" t="e">
        <f t="shared" si="4385"/>
        <v>#DIV/0!</v>
      </c>
      <c r="HH216" s="54"/>
      <c r="HI216" s="10"/>
      <c r="HJ216" s="55" t="e">
        <f t="shared" si="4450"/>
        <v>#DIV/0!</v>
      </c>
      <c r="HK216" s="54"/>
      <c r="HL216" s="10"/>
      <c r="HM216" s="55" t="e">
        <f t="shared" si="4451"/>
        <v>#DIV/0!</v>
      </c>
      <c r="HN216" s="54"/>
      <c r="HO216" s="10"/>
      <c r="HP216" s="55" t="e">
        <f t="shared" si="4452"/>
        <v>#DIV/0!</v>
      </c>
      <c r="HQ216" s="54"/>
      <c r="HR216" s="10"/>
      <c r="HS216" s="55" t="e">
        <f t="shared" si="4386"/>
        <v>#DIV/0!</v>
      </c>
      <c r="HT216" s="54"/>
      <c r="HU216" s="10"/>
      <c r="HV216" s="55" t="e">
        <f t="shared" si="4453"/>
        <v>#DIV/0!</v>
      </c>
      <c r="HW216" s="54"/>
      <c r="HX216" s="10"/>
      <c r="HY216" s="55" t="e">
        <f t="shared" si="4454"/>
        <v>#DIV/0!</v>
      </c>
      <c r="HZ216" s="54"/>
      <c r="IA216" s="10"/>
      <c r="IB216" s="55" t="e">
        <f t="shared" si="4455"/>
        <v>#DIV/0!</v>
      </c>
      <c r="IC216" s="54"/>
      <c r="ID216" s="10"/>
      <c r="IE216" s="55" t="e">
        <f t="shared" si="4456"/>
        <v>#DIV/0!</v>
      </c>
      <c r="IF216" s="54"/>
      <c r="IG216" s="10"/>
      <c r="IH216" s="55" t="e">
        <f t="shared" si="4457"/>
        <v>#DIV/0!</v>
      </c>
      <c r="II216" s="54"/>
      <c r="IJ216" s="10"/>
      <c r="IK216" s="55" t="e">
        <f t="shared" si="4458"/>
        <v>#DIV/0!</v>
      </c>
      <c r="IL216" s="54"/>
      <c r="IM216" s="10"/>
      <c r="IN216" s="55" t="e">
        <f t="shared" si="4387"/>
        <v>#DIV/0!</v>
      </c>
      <c r="IO216" s="54"/>
      <c r="IP216" s="10"/>
      <c r="IQ216" s="55" t="e">
        <f t="shared" si="4459"/>
        <v>#DIV/0!</v>
      </c>
      <c r="IR216" s="54"/>
      <c r="IS216" s="10"/>
      <c r="IT216" s="55" t="e">
        <f t="shared" si="4460"/>
        <v>#DIV/0!</v>
      </c>
      <c r="IU216" s="54"/>
      <c r="IV216" s="10"/>
      <c r="IW216" s="55" t="e">
        <f t="shared" si="4461"/>
        <v>#DIV/0!</v>
      </c>
      <c r="IX216" s="54"/>
      <c r="IY216" s="10"/>
      <c r="IZ216" s="55" t="e">
        <f t="shared" si="4388"/>
        <v>#DIV/0!</v>
      </c>
      <c r="JA216" s="54"/>
      <c r="JB216" s="10"/>
      <c r="JC216" s="55" t="e">
        <f t="shared" si="4389"/>
        <v>#DIV/0!</v>
      </c>
      <c r="JD216" s="54"/>
      <c r="JE216" s="10"/>
      <c r="JF216" s="55" t="e">
        <f t="shared" si="4462"/>
        <v>#DIV/0!</v>
      </c>
      <c r="JG216" s="54"/>
      <c r="JH216" s="10"/>
      <c r="JI216" s="55" t="e">
        <f t="shared" si="4390"/>
        <v>#DIV/0!</v>
      </c>
      <c r="JJ216" s="54"/>
      <c r="JK216" s="10"/>
      <c r="JL216" s="55" t="e">
        <f t="shared" si="4463"/>
        <v>#DIV/0!</v>
      </c>
      <c r="JM216" s="54"/>
      <c r="JN216" s="10"/>
      <c r="JO216" s="55" t="e">
        <f t="shared" si="4391"/>
        <v>#DIV/0!</v>
      </c>
      <c r="JP216" s="54"/>
      <c r="JQ216" s="10"/>
      <c r="JR216" s="55" t="e">
        <f t="shared" si="4464"/>
        <v>#DIV/0!</v>
      </c>
      <c r="JS216" s="54"/>
      <c r="JT216" s="10"/>
      <c r="JU216" s="55" t="e">
        <f t="shared" si="4465"/>
        <v>#DIV/0!</v>
      </c>
      <c r="JV216" s="54"/>
      <c r="JW216" s="10"/>
      <c r="JX216" s="55" t="e">
        <f t="shared" si="4466"/>
        <v>#DIV/0!</v>
      </c>
      <c r="JY216" s="54"/>
      <c r="JZ216" s="10"/>
      <c r="KA216" s="55" t="e">
        <f t="shared" si="4467"/>
        <v>#DIV/0!</v>
      </c>
      <c r="KB216" s="54"/>
      <c r="KC216" s="10"/>
      <c r="KD216" s="55" t="e">
        <f t="shared" si="4392"/>
        <v>#DIV/0!</v>
      </c>
      <c r="KE216" s="54"/>
      <c r="KF216" s="10"/>
      <c r="KG216" s="55" t="e">
        <f t="shared" si="4393"/>
        <v>#DIV/0!</v>
      </c>
      <c r="KH216" s="54"/>
      <c r="KI216" s="10"/>
      <c r="KJ216" s="55" t="e">
        <f t="shared" si="4468"/>
        <v>#DIV/0!</v>
      </c>
      <c r="KK216" s="54"/>
      <c r="KL216" s="10"/>
      <c r="KM216" s="55" t="e">
        <f t="shared" si="4469"/>
        <v>#DIV/0!</v>
      </c>
      <c r="KN216" s="54"/>
      <c r="KO216" s="10"/>
      <c r="KP216" s="55" t="e">
        <f t="shared" si="4470"/>
        <v>#DIV/0!</v>
      </c>
      <c r="KQ216" s="54"/>
      <c r="KR216" s="10"/>
      <c r="KS216" s="55" t="e">
        <f t="shared" si="4394"/>
        <v>#DIV/0!</v>
      </c>
      <c r="KT216" s="54"/>
      <c r="KU216" s="10"/>
      <c r="KV216" s="55" t="e">
        <f t="shared" si="4395"/>
        <v>#DIV/0!</v>
      </c>
      <c r="KW216" s="54"/>
      <c r="KX216" s="10"/>
      <c r="KY216" s="55" t="e">
        <f t="shared" si="4471"/>
        <v>#DIV/0!</v>
      </c>
      <c r="KZ216" s="54"/>
      <c r="LA216" s="10"/>
      <c r="LB216" s="55" t="e">
        <f t="shared" si="4396"/>
        <v>#DIV/0!</v>
      </c>
      <c r="LC216" s="54"/>
      <c r="LD216" s="10"/>
      <c r="LE216" s="55" t="e">
        <f t="shared" si="4472"/>
        <v>#DIV/0!</v>
      </c>
      <c r="LF216" s="54"/>
      <c r="LG216" s="10"/>
      <c r="LH216" s="55" t="e">
        <f t="shared" si="4473"/>
        <v>#DIV/0!</v>
      </c>
      <c r="LI216" s="54"/>
      <c r="LJ216" s="10"/>
      <c r="LK216" s="55" t="e">
        <f t="shared" si="4474"/>
        <v>#DIV/0!</v>
      </c>
      <c r="LL216" s="54"/>
      <c r="LM216" s="10"/>
      <c r="LN216" s="55" t="e">
        <f t="shared" si="4397"/>
        <v>#DIV/0!</v>
      </c>
      <c r="LO216" s="54"/>
      <c r="LP216" s="10"/>
      <c r="LQ216" s="55" t="e">
        <f t="shared" si="4475"/>
        <v>#DIV/0!</v>
      </c>
      <c r="LR216" s="54"/>
      <c r="LS216" s="10"/>
      <c r="LT216" s="55" t="e">
        <f t="shared" si="4398"/>
        <v>#DIV/0!</v>
      </c>
      <c r="LU216" s="54"/>
      <c r="LV216" s="10"/>
      <c r="LW216" s="55" t="e">
        <f t="shared" si="4399"/>
        <v>#DIV/0!</v>
      </c>
      <c r="LX216" s="54"/>
      <c r="LY216" s="10"/>
      <c r="LZ216" s="55" t="e">
        <f t="shared" si="4400"/>
        <v>#DIV/0!</v>
      </c>
      <c r="MA216" s="54"/>
      <c r="MB216" s="10"/>
      <c r="MC216" s="55" t="e">
        <f t="shared" si="4401"/>
        <v>#DIV/0!</v>
      </c>
      <c r="MD216" s="54"/>
      <c r="ME216" s="10"/>
      <c r="MF216" s="55" t="e">
        <f t="shared" si="4476"/>
        <v>#DIV/0!</v>
      </c>
      <c r="MG216" s="54"/>
      <c r="MH216" s="10"/>
      <c r="MI216" s="55" t="e">
        <f t="shared" si="4477"/>
        <v>#DIV/0!</v>
      </c>
      <c r="MJ216" s="54"/>
      <c r="MK216" s="10"/>
      <c r="ML216" s="55" t="e">
        <f t="shared" si="4402"/>
        <v>#DIV/0!</v>
      </c>
      <c r="MM216" s="54"/>
      <c r="MN216" s="10"/>
      <c r="MO216" s="55" t="e">
        <f t="shared" si="4403"/>
        <v>#DIV/0!</v>
      </c>
      <c r="MP216" s="54"/>
      <c r="MQ216" s="10"/>
      <c r="MR216" s="55" t="e">
        <f t="shared" si="4478"/>
        <v>#DIV/0!</v>
      </c>
      <c r="MS216" s="54"/>
      <c r="MT216" s="10"/>
      <c r="MU216" s="55" t="e">
        <f t="shared" si="4404"/>
        <v>#DIV/0!</v>
      </c>
      <c r="MV216" s="54"/>
      <c r="MW216" s="10"/>
      <c r="MX216" s="55" t="e">
        <f t="shared" si="4479"/>
        <v>#DIV/0!</v>
      </c>
      <c r="MY216" s="54"/>
      <c r="MZ216" s="10"/>
      <c r="NA216" s="55" t="e">
        <f t="shared" si="4405"/>
        <v>#DIV/0!</v>
      </c>
      <c r="NB216" s="54"/>
      <c r="NC216" s="10"/>
      <c r="ND216" s="55" t="e">
        <f t="shared" si="4480"/>
        <v>#DIV/0!</v>
      </c>
      <c r="NE216" s="54"/>
      <c r="NF216" s="10"/>
      <c r="NG216" s="55" t="e">
        <f t="shared" si="4481"/>
        <v>#DIV/0!</v>
      </c>
      <c r="NH216" s="54"/>
      <c r="NI216" s="10"/>
      <c r="NJ216" s="55" t="e">
        <f t="shared" si="4482"/>
        <v>#DIV/0!</v>
      </c>
      <c r="NK216" s="54"/>
      <c r="NL216" s="10"/>
      <c r="NM216" s="55" t="e">
        <f t="shared" si="4406"/>
        <v>#DIV/0!</v>
      </c>
      <c r="NN216" s="54"/>
      <c r="NO216" s="10"/>
      <c r="NP216" s="55" t="e">
        <f t="shared" si="4483"/>
        <v>#DIV/0!</v>
      </c>
      <c r="NQ216" s="54"/>
      <c r="NR216" s="10"/>
      <c r="NS216" s="55" t="e">
        <f t="shared" si="4484"/>
        <v>#DIV/0!</v>
      </c>
      <c r="NT216" s="54"/>
      <c r="NU216" s="10"/>
      <c r="NV216" s="55" t="e">
        <f t="shared" si="4407"/>
        <v>#DIV/0!</v>
      </c>
      <c r="NW216" s="54"/>
      <c r="NX216" s="10"/>
      <c r="NY216" s="55" t="e">
        <f t="shared" si="4408"/>
        <v>#DIV/0!</v>
      </c>
      <c r="NZ216" s="54"/>
      <c r="OA216" s="10"/>
      <c r="OB216" s="55" t="e">
        <f t="shared" si="4409"/>
        <v>#DIV/0!</v>
      </c>
      <c r="OC216" s="54"/>
      <c r="OD216" s="10"/>
      <c r="OE216" s="55" t="e">
        <f t="shared" si="4485"/>
        <v>#DIV/0!</v>
      </c>
      <c r="OF216" s="54"/>
      <c r="OG216" s="10"/>
      <c r="OH216" s="55" t="e">
        <f t="shared" si="4410"/>
        <v>#DIV/0!</v>
      </c>
      <c r="OI216" s="54"/>
      <c r="OJ216" s="10"/>
      <c r="OK216" s="55" t="e">
        <f t="shared" si="4486"/>
        <v>#DIV/0!</v>
      </c>
      <c r="OL216" s="54"/>
      <c r="OM216" s="10"/>
      <c r="ON216" s="55" t="e">
        <f t="shared" si="4487"/>
        <v>#DIV/0!</v>
      </c>
      <c r="OO216" s="54"/>
      <c r="OP216" s="10"/>
      <c r="OQ216" s="55" t="e">
        <f t="shared" si="4488"/>
        <v>#DIV/0!</v>
      </c>
      <c r="OR216" s="54"/>
      <c r="OS216" s="10"/>
      <c r="OT216" s="55" t="e">
        <f t="shared" si="4411"/>
        <v>#DIV/0!</v>
      </c>
      <c r="OU216" s="54"/>
      <c r="OV216" s="10"/>
      <c r="OW216" s="55" t="e">
        <f t="shared" si="4412"/>
        <v>#DIV/0!</v>
      </c>
      <c r="OX216" s="54"/>
      <c r="OY216" s="10"/>
      <c r="OZ216" s="55" t="e">
        <f t="shared" si="4489"/>
        <v>#DIV/0!</v>
      </c>
      <c r="PA216" s="13">
        <f t="shared" si="4413"/>
        <v>0</v>
      </c>
      <c r="PB216" s="78">
        <f t="shared" si="4414"/>
        <v>0</v>
      </c>
    </row>
    <row r="217" spans="1:534" x14ac:dyDescent="0.25">
      <c r="A217" s="81">
        <v>2020</v>
      </c>
      <c r="B217" s="47" t="s">
        <v>8</v>
      </c>
      <c r="C217" s="54"/>
      <c r="D217" s="10"/>
      <c r="E217" s="55" t="e">
        <f t="shared" si="4415"/>
        <v>#DIV/0!</v>
      </c>
      <c r="F217" s="54"/>
      <c r="G217" s="10"/>
      <c r="H217" s="55" t="e">
        <f t="shared" si="4416"/>
        <v>#DIV/0!</v>
      </c>
      <c r="I217" s="54"/>
      <c r="J217" s="10"/>
      <c r="K217" s="55" t="e">
        <f t="shared" si="4417"/>
        <v>#DIV/0!</v>
      </c>
      <c r="L217" s="54"/>
      <c r="M217" s="10"/>
      <c r="N217" s="55" t="e">
        <f t="shared" si="4418"/>
        <v>#DIV/0!</v>
      </c>
      <c r="O217" s="54"/>
      <c r="P217" s="10"/>
      <c r="Q217" s="55" t="e">
        <f t="shared" si="4419"/>
        <v>#DIV/0!</v>
      </c>
      <c r="R217" s="54"/>
      <c r="S217" s="10"/>
      <c r="T217" s="55" t="e">
        <f t="shared" si="4420"/>
        <v>#DIV/0!</v>
      </c>
      <c r="U217" s="54"/>
      <c r="V217" s="10"/>
      <c r="W217" s="55" t="e">
        <f t="shared" si="4347"/>
        <v>#DIV/0!</v>
      </c>
      <c r="X217" s="54"/>
      <c r="Y217" s="10"/>
      <c r="Z217" s="55" t="e">
        <f t="shared" si="4348"/>
        <v>#DIV/0!</v>
      </c>
      <c r="AA217" s="54"/>
      <c r="AB217" s="10"/>
      <c r="AC217" s="55" t="e">
        <f t="shared" si="4421"/>
        <v>#DIV/0!</v>
      </c>
      <c r="AD217" s="54"/>
      <c r="AE217" s="10"/>
      <c r="AF217" s="55" t="e">
        <f t="shared" si="4422"/>
        <v>#DIV/0!</v>
      </c>
      <c r="AG217" s="54"/>
      <c r="AH217" s="10"/>
      <c r="AI217" s="55" t="e">
        <f t="shared" si="4423"/>
        <v>#DIV/0!</v>
      </c>
      <c r="AJ217" s="54"/>
      <c r="AK217" s="10"/>
      <c r="AL217" s="55" t="e">
        <f t="shared" si="4349"/>
        <v>#DIV/0!</v>
      </c>
      <c r="AM217" s="54"/>
      <c r="AN217" s="10"/>
      <c r="AO217" s="55" t="e">
        <f t="shared" si="4424"/>
        <v>#DIV/0!</v>
      </c>
      <c r="AP217" s="54"/>
      <c r="AQ217" s="10"/>
      <c r="AR217" s="55" t="e">
        <f t="shared" si="4350"/>
        <v>#DIV/0!</v>
      </c>
      <c r="AS217" s="54"/>
      <c r="AT217" s="10"/>
      <c r="AU217" s="55" t="e">
        <f t="shared" si="4351"/>
        <v>#DIV/0!</v>
      </c>
      <c r="AV217" s="54"/>
      <c r="AW217" s="10"/>
      <c r="AX217" s="55" t="e">
        <f t="shared" si="4425"/>
        <v>#DIV/0!</v>
      </c>
      <c r="AY217" s="54"/>
      <c r="AZ217" s="10"/>
      <c r="BA217" s="55" t="e">
        <f t="shared" si="4426"/>
        <v>#DIV/0!</v>
      </c>
      <c r="BB217" s="54"/>
      <c r="BC217" s="10"/>
      <c r="BD217" s="55" t="e">
        <f t="shared" si="4353"/>
        <v>#DIV/0!</v>
      </c>
      <c r="BE217" s="54"/>
      <c r="BF217" s="10"/>
      <c r="BG217" s="55" t="e">
        <f t="shared" si="4427"/>
        <v>#DIV/0!</v>
      </c>
      <c r="BH217" s="54"/>
      <c r="BI217" s="10"/>
      <c r="BJ217" s="55" t="e">
        <f t="shared" si="4428"/>
        <v>#DIV/0!</v>
      </c>
      <c r="BK217" s="54"/>
      <c r="BL217" s="10"/>
      <c r="BM217" s="55" t="e">
        <f t="shared" si="4356"/>
        <v>#DIV/0!</v>
      </c>
      <c r="BN217" s="54"/>
      <c r="BO217" s="10"/>
      <c r="BP217" s="55" t="e">
        <f t="shared" si="4429"/>
        <v>#DIV/0!</v>
      </c>
      <c r="BQ217" s="54"/>
      <c r="BR217" s="10"/>
      <c r="BS217" s="55" t="e">
        <f t="shared" si="4357"/>
        <v>#DIV/0!</v>
      </c>
      <c r="BT217" s="54"/>
      <c r="BU217" s="10"/>
      <c r="BV217" s="55" t="e">
        <f t="shared" si="4358"/>
        <v>#DIV/0!</v>
      </c>
      <c r="BW217" s="54"/>
      <c r="BX217" s="10"/>
      <c r="BY217" s="55" t="e">
        <f t="shared" si="4359"/>
        <v>#DIV/0!</v>
      </c>
      <c r="BZ217" s="54"/>
      <c r="CA217" s="10"/>
      <c r="CB217" s="55" t="e">
        <f t="shared" si="4430"/>
        <v>#DIV/0!</v>
      </c>
      <c r="CC217" s="54"/>
      <c r="CD217" s="10"/>
      <c r="CE217" s="55" t="e">
        <f t="shared" si="4431"/>
        <v>#DIV/0!</v>
      </c>
      <c r="CF217" s="54"/>
      <c r="CG217" s="10"/>
      <c r="CH217" s="55" t="e">
        <f t="shared" si="4432"/>
        <v>#DIV/0!</v>
      </c>
      <c r="CI217" s="54"/>
      <c r="CJ217" s="10"/>
      <c r="CK217" s="55" t="e">
        <f t="shared" si="4433"/>
        <v>#DIV/0!</v>
      </c>
      <c r="CL217" s="54"/>
      <c r="CM217" s="10"/>
      <c r="CN217" s="55" t="e">
        <f t="shared" si="4360"/>
        <v>#DIV/0!</v>
      </c>
      <c r="CO217" s="54"/>
      <c r="CP217" s="10"/>
      <c r="CQ217" s="55" t="e">
        <f t="shared" si="4434"/>
        <v>#DIV/0!</v>
      </c>
      <c r="CR217" s="54"/>
      <c r="CS217" s="10"/>
      <c r="CT217" s="55" t="e">
        <f t="shared" si="4361"/>
        <v>#DIV/0!</v>
      </c>
      <c r="CU217" s="54"/>
      <c r="CV217" s="10"/>
      <c r="CW217" s="55" t="e">
        <f t="shared" si="4362"/>
        <v>#DIV/0!</v>
      </c>
      <c r="CX217" s="54"/>
      <c r="CY217" s="10"/>
      <c r="CZ217" s="55" t="e">
        <f t="shared" si="4435"/>
        <v>#DIV/0!</v>
      </c>
      <c r="DA217" s="54"/>
      <c r="DB217" s="10"/>
      <c r="DC217" s="55" t="e">
        <f t="shared" si="4363"/>
        <v>#DIV/0!</v>
      </c>
      <c r="DD217" s="54"/>
      <c r="DE217" s="10"/>
      <c r="DF217" s="55" t="e">
        <f t="shared" si="4436"/>
        <v>#DIV/0!</v>
      </c>
      <c r="DG217" s="54"/>
      <c r="DH217" s="10"/>
      <c r="DI217" s="55" t="e">
        <f t="shared" si="4364"/>
        <v>#DIV/0!</v>
      </c>
      <c r="DJ217" s="54"/>
      <c r="DK217" s="10"/>
      <c r="DL217" s="55" t="e">
        <f t="shared" si="4365"/>
        <v>#DIV/0!</v>
      </c>
      <c r="DM217" s="54"/>
      <c r="DN217" s="10"/>
      <c r="DO217" s="55" t="e">
        <f t="shared" si="4366"/>
        <v>#DIV/0!</v>
      </c>
      <c r="DP217" s="54"/>
      <c r="DQ217" s="10"/>
      <c r="DR217" s="55" t="e">
        <f t="shared" si="4437"/>
        <v>#DIV/0!</v>
      </c>
      <c r="DS217" s="54"/>
      <c r="DT217" s="10"/>
      <c r="DU217" s="55" t="e">
        <f t="shared" si="4438"/>
        <v>#DIV/0!</v>
      </c>
      <c r="DV217" s="54"/>
      <c r="DW217" s="10"/>
      <c r="DX217" s="55" t="e">
        <f t="shared" si="4367"/>
        <v>#DIV/0!</v>
      </c>
      <c r="DY217" s="54"/>
      <c r="DZ217" s="10"/>
      <c r="EA217" s="55" t="e">
        <f t="shared" si="4439"/>
        <v>#DIV/0!</v>
      </c>
      <c r="EB217" s="54"/>
      <c r="EC217" s="10"/>
      <c r="ED217" s="55" t="e">
        <f t="shared" si="4368"/>
        <v>#DIV/0!</v>
      </c>
      <c r="EE217" s="54"/>
      <c r="EF217" s="10"/>
      <c r="EG217" s="55" t="e">
        <f t="shared" si="4369"/>
        <v>#DIV/0!</v>
      </c>
      <c r="EH217" s="54"/>
      <c r="EI217" s="10"/>
      <c r="EJ217" s="55" t="e">
        <f t="shared" si="4370"/>
        <v>#DIV/0!</v>
      </c>
      <c r="EK217" s="54"/>
      <c r="EL217" s="10"/>
      <c r="EM217" s="55" t="e">
        <f t="shared" si="4440"/>
        <v>#DIV/0!</v>
      </c>
      <c r="EN217" s="54"/>
      <c r="EO217" s="10"/>
      <c r="EP217" s="55" t="e">
        <f t="shared" si="4441"/>
        <v>#DIV/0!</v>
      </c>
      <c r="EQ217" s="54"/>
      <c r="ER217" s="10"/>
      <c r="ES217" s="55" t="e">
        <f t="shared" si="4442"/>
        <v>#DIV/0!</v>
      </c>
      <c r="ET217" s="54"/>
      <c r="EU217" s="10"/>
      <c r="EV217" s="55" t="e">
        <f t="shared" si="4443"/>
        <v>#DIV/0!</v>
      </c>
      <c r="EW217" s="54"/>
      <c r="EX217" s="10"/>
      <c r="EY217" s="55" t="e">
        <f t="shared" si="4371"/>
        <v>#DIV/0!</v>
      </c>
      <c r="EZ217" s="54"/>
      <c r="FA217" s="10"/>
      <c r="FB217" s="55" t="e">
        <f t="shared" si="4372"/>
        <v>#DIV/0!</v>
      </c>
      <c r="FC217" s="54"/>
      <c r="FD217" s="10"/>
      <c r="FE217" s="55" t="e">
        <f t="shared" si="4444"/>
        <v>#DIV/0!</v>
      </c>
      <c r="FF217" s="54"/>
      <c r="FG217" s="10"/>
      <c r="FH217" s="55" t="e">
        <f t="shared" si="4373"/>
        <v>#DIV/0!</v>
      </c>
      <c r="FI217" s="54"/>
      <c r="FJ217" s="10"/>
      <c r="FK217" s="55" t="e">
        <f t="shared" si="4445"/>
        <v>#DIV/0!</v>
      </c>
      <c r="FL217" s="54"/>
      <c r="FM217" s="10"/>
      <c r="FN217" s="55" t="e">
        <f t="shared" si="4374"/>
        <v>#DIV/0!</v>
      </c>
      <c r="FO217" s="54"/>
      <c r="FP217" s="10"/>
      <c r="FQ217" s="55" t="e">
        <f t="shared" si="4375"/>
        <v>#DIV/0!</v>
      </c>
      <c r="FR217" s="54"/>
      <c r="FS217" s="10"/>
      <c r="FT217" s="55" t="e">
        <f t="shared" si="4376"/>
        <v>#DIV/0!</v>
      </c>
      <c r="FU217" s="54"/>
      <c r="FV217" s="10"/>
      <c r="FW217" s="55" t="e">
        <f t="shared" si="4377"/>
        <v>#DIV/0!</v>
      </c>
      <c r="FX217" s="54"/>
      <c r="FY217" s="10"/>
      <c r="FZ217" s="55" t="e">
        <f t="shared" si="4446"/>
        <v>#DIV/0!</v>
      </c>
      <c r="GA217" s="54"/>
      <c r="GB217" s="10"/>
      <c r="GC217" s="55" t="e">
        <f t="shared" si="4378"/>
        <v>#DIV/0!</v>
      </c>
      <c r="GD217" s="54"/>
      <c r="GE217" s="10"/>
      <c r="GF217" s="55" t="e">
        <f t="shared" si="4447"/>
        <v>#DIV/0!</v>
      </c>
      <c r="GG217" s="54"/>
      <c r="GH217" s="10"/>
      <c r="GI217" s="55" t="e">
        <f t="shared" si="4379"/>
        <v>#DIV/0!</v>
      </c>
      <c r="GJ217" s="54"/>
      <c r="GK217" s="10"/>
      <c r="GL217" s="55" t="e">
        <f t="shared" si="4380"/>
        <v>#DIV/0!</v>
      </c>
      <c r="GM217" s="54"/>
      <c r="GN217" s="10"/>
      <c r="GO217" s="55" t="e">
        <f t="shared" si="4381"/>
        <v>#DIV/0!</v>
      </c>
      <c r="GP217" s="54"/>
      <c r="GQ217" s="10"/>
      <c r="GR217" s="55" t="e">
        <f t="shared" si="4448"/>
        <v>#DIV/0!</v>
      </c>
      <c r="GS217" s="54"/>
      <c r="GT217" s="10"/>
      <c r="GU217" s="55" t="e">
        <f t="shared" si="4449"/>
        <v>#DIV/0!</v>
      </c>
      <c r="GV217" s="54"/>
      <c r="GW217" s="10"/>
      <c r="GX217" s="55" t="e">
        <f t="shared" si="4382"/>
        <v>#DIV/0!</v>
      </c>
      <c r="GY217" s="54"/>
      <c r="GZ217" s="10"/>
      <c r="HA217" s="55" t="e">
        <f t="shared" si="4383"/>
        <v>#DIV/0!</v>
      </c>
      <c r="HB217" s="54"/>
      <c r="HC217" s="10"/>
      <c r="HD217" s="55" t="e">
        <f t="shared" si="4384"/>
        <v>#DIV/0!</v>
      </c>
      <c r="HE217" s="54"/>
      <c r="HF217" s="10"/>
      <c r="HG217" s="55" t="e">
        <f t="shared" si="4385"/>
        <v>#DIV/0!</v>
      </c>
      <c r="HH217" s="54"/>
      <c r="HI217" s="10"/>
      <c r="HJ217" s="55" t="e">
        <f t="shared" si="4450"/>
        <v>#DIV/0!</v>
      </c>
      <c r="HK217" s="54"/>
      <c r="HL217" s="10"/>
      <c r="HM217" s="55" t="e">
        <f t="shared" si="4451"/>
        <v>#DIV/0!</v>
      </c>
      <c r="HN217" s="54"/>
      <c r="HO217" s="10"/>
      <c r="HP217" s="55" t="e">
        <f t="shared" si="4452"/>
        <v>#DIV/0!</v>
      </c>
      <c r="HQ217" s="54"/>
      <c r="HR217" s="10"/>
      <c r="HS217" s="55" t="e">
        <f t="shared" si="4386"/>
        <v>#DIV/0!</v>
      </c>
      <c r="HT217" s="54"/>
      <c r="HU217" s="10"/>
      <c r="HV217" s="55" t="e">
        <f t="shared" si="4453"/>
        <v>#DIV/0!</v>
      </c>
      <c r="HW217" s="54"/>
      <c r="HX217" s="10"/>
      <c r="HY217" s="55" t="e">
        <f t="shared" si="4454"/>
        <v>#DIV/0!</v>
      </c>
      <c r="HZ217" s="54"/>
      <c r="IA217" s="10"/>
      <c r="IB217" s="55" t="e">
        <f t="shared" si="4455"/>
        <v>#DIV/0!</v>
      </c>
      <c r="IC217" s="54"/>
      <c r="ID217" s="10"/>
      <c r="IE217" s="55" t="e">
        <f t="shared" si="4456"/>
        <v>#DIV/0!</v>
      </c>
      <c r="IF217" s="54"/>
      <c r="IG217" s="10"/>
      <c r="IH217" s="55" t="e">
        <f t="shared" si="4457"/>
        <v>#DIV/0!</v>
      </c>
      <c r="II217" s="54"/>
      <c r="IJ217" s="10"/>
      <c r="IK217" s="55" t="e">
        <f t="shared" si="4458"/>
        <v>#DIV/0!</v>
      </c>
      <c r="IL217" s="54"/>
      <c r="IM217" s="10"/>
      <c r="IN217" s="55" t="e">
        <f t="shared" si="4387"/>
        <v>#DIV/0!</v>
      </c>
      <c r="IO217" s="54"/>
      <c r="IP217" s="10"/>
      <c r="IQ217" s="55" t="e">
        <f t="shared" si="4459"/>
        <v>#DIV/0!</v>
      </c>
      <c r="IR217" s="54"/>
      <c r="IS217" s="10"/>
      <c r="IT217" s="55" t="e">
        <f t="shared" si="4460"/>
        <v>#DIV/0!</v>
      </c>
      <c r="IU217" s="54"/>
      <c r="IV217" s="10"/>
      <c r="IW217" s="55" t="e">
        <f t="shared" si="4461"/>
        <v>#DIV/0!</v>
      </c>
      <c r="IX217" s="54"/>
      <c r="IY217" s="10"/>
      <c r="IZ217" s="55" t="e">
        <f t="shared" si="4388"/>
        <v>#DIV/0!</v>
      </c>
      <c r="JA217" s="54"/>
      <c r="JB217" s="10"/>
      <c r="JC217" s="55" t="e">
        <f t="shared" si="4389"/>
        <v>#DIV/0!</v>
      </c>
      <c r="JD217" s="54"/>
      <c r="JE217" s="10"/>
      <c r="JF217" s="55" t="e">
        <f t="shared" si="4462"/>
        <v>#DIV/0!</v>
      </c>
      <c r="JG217" s="54"/>
      <c r="JH217" s="10"/>
      <c r="JI217" s="55" t="e">
        <f t="shared" si="4390"/>
        <v>#DIV/0!</v>
      </c>
      <c r="JJ217" s="54"/>
      <c r="JK217" s="10"/>
      <c r="JL217" s="55" t="e">
        <f t="shared" si="4463"/>
        <v>#DIV/0!</v>
      </c>
      <c r="JM217" s="54"/>
      <c r="JN217" s="10"/>
      <c r="JO217" s="55" t="e">
        <f t="shared" si="4391"/>
        <v>#DIV/0!</v>
      </c>
      <c r="JP217" s="54"/>
      <c r="JQ217" s="10"/>
      <c r="JR217" s="55" t="e">
        <f t="shared" si="4464"/>
        <v>#DIV/0!</v>
      </c>
      <c r="JS217" s="54"/>
      <c r="JT217" s="10"/>
      <c r="JU217" s="55" t="e">
        <f t="shared" si="4465"/>
        <v>#DIV/0!</v>
      </c>
      <c r="JV217" s="54"/>
      <c r="JW217" s="10"/>
      <c r="JX217" s="55" t="e">
        <f t="shared" si="4466"/>
        <v>#DIV/0!</v>
      </c>
      <c r="JY217" s="54"/>
      <c r="JZ217" s="10"/>
      <c r="KA217" s="55" t="e">
        <f t="shared" si="4467"/>
        <v>#DIV/0!</v>
      </c>
      <c r="KB217" s="54"/>
      <c r="KC217" s="10"/>
      <c r="KD217" s="55" t="e">
        <f t="shared" si="4392"/>
        <v>#DIV/0!</v>
      </c>
      <c r="KE217" s="54"/>
      <c r="KF217" s="10"/>
      <c r="KG217" s="55" t="e">
        <f t="shared" si="4393"/>
        <v>#DIV/0!</v>
      </c>
      <c r="KH217" s="54"/>
      <c r="KI217" s="10"/>
      <c r="KJ217" s="55" t="e">
        <f t="shared" si="4468"/>
        <v>#DIV/0!</v>
      </c>
      <c r="KK217" s="54"/>
      <c r="KL217" s="10"/>
      <c r="KM217" s="55" t="e">
        <f t="shared" si="4469"/>
        <v>#DIV/0!</v>
      </c>
      <c r="KN217" s="54"/>
      <c r="KO217" s="10"/>
      <c r="KP217" s="55" t="e">
        <f t="shared" si="4470"/>
        <v>#DIV/0!</v>
      </c>
      <c r="KQ217" s="54"/>
      <c r="KR217" s="10"/>
      <c r="KS217" s="55" t="e">
        <f t="shared" si="4394"/>
        <v>#DIV/0!</v>
      </c>
      <c r="KT217" s="54"/>
      <c r="KU217" s="10"/>
      <c r="KV217" s="55" t="e">
        <f t="shared" si="4395"/>
        <v>#DIV/0!</v>
      </c>
      <c r="KW217" s="54"/>
      <c r="KX217" s="10"/>
      <c r="KY217" s="55" t="e">
        <f t="shared" si="4471"/>
        <v>#DIV/0!</v>
      </c>
      <c r="KZ217" s="54"/>
      <c r="LA217" s="10"/>
      <c r="LB217" s="55" t="e">
        <f t="shared" si="4396"/>
        <v>#DIV/0!</v>
      </c>
      <c r="LC217" s="54"/>
      <c r="LD217" s="10"/>
      <c r="LE217" s="55" t="e">
        <f t="shared" si="4472"/>
        <v>#DIV/0!</v>
      </c>
      <c r="LF217" s="54"/>
      <c r="LG217" s="10"/>
      <c r="LH217" s="55" t="e">
        <f t="shared" si="4473"/>
        <v>#DIV/0!</v>
      </c>
      <c r="LI217" s="54"/>
      <c r="LJ217" s="10"/>
      <c r="LK217" s="55" t="e">
        <f t="shared" si="4474"/>
        <v>#DIV/0!</v>
      </c>
      <c r="LL217" s="54"/>
      <c r="LM217" s="10"/>
      <c r="LN217" s="55" t="e">
        <f t="shared" si="4397"/>
        <v>#DIV/0!</v>
      </c>
      <c r="LO217" s="54"/>
      <c r="LP217" s="10"/>
      <c r="LQ217" s="55" t="e">
        <f t="shared" si="4475"/>
        <v>#DIV/0!</v>
      </c>
      <c r="LR217" s="54"/>
      <c r="LS217" s="10"/>
      <c r="LT217" s="55" t="e">
        <f t="shared" si="4398"/>
        <v>#DIV/0!</v>
      </c>
      <c r="LU217" s="54"/>
      <c r="LV217" s="10"/>
      <c r="LW217" s="55" t="e">
        <f t="shared" si="4399"/>
        <v>#DIV/0!</v>
      </c>
      <c r="LX217" s="54"/>
      <c r="LY217" s="10"/>
      <c r="LZ217" s="55" t="e">
        <f t="shared" si="4400"/>
        <v>#DIV/0!</v>
      </c>
      <c r="MA217" s="54"/>
      <c r="MB217" s="10"/>
      <c r="MC217" s="55" t="e">
        <f t="shared" si="4401"/>
        <v>#DIV/0!</v>
      </c>
      <c r="MD217" s="54"/>
      <c r="ME217" s="10"/>
      <c r="MF217" s="55" t="e">
        <f t="shared" si="4476"/>
        <v>#DIV/0!</v>
      </c>
      <c r="MG217" s="54"/>
      <c r="MH217" s="10"/>
      <c r="MI217" s="55" t="e">
        <f t="shared" si="4477"/>
        <v>#DIV/0!</v>
      </c>
      <c r="MJ217" s="54"/>
      <c r="MK217" s="10"/>
      <c r="ML217" s="55" t="e">
        <f t="shared" si="4402"/>
        <v>#DIV/0!</v>
      </c>
      <c r="MM217" s="54"/>
      <c r="MN217" s="10"/>
      <c r="MO217" s="55" t="e">
        <f t="shared" si="4403"/>
        <v>#DIV/0!</v>
      </c>
      <c r="MP217" s="54"/>
      <c r="MQ217" s="10"/>
      <c r="MR217" s="55" t="e">
        <f t="shared" si="4478"/>
        <v>#DIV/0!</v>
      </c>
      <c r="MS217" s="54"/>
      <c r="MT217" s="10"/>
      <c r="MU217" s="55" t="e">
        <f t="shared" si="4404"/>
        <v>#DIV/0!</v>
      </c>
      <c r="MV217" s="54"/>
      <c r="MW217" s="10"/>
      <c r="MX217" s="55" t="e">
        <f t="shared" si="4479"/>
        <v>#DIV/0!</v>
      </c>
      <c r="MY217" s="54"/>
      <c r="MZ217" s="10"/>
      <c r="NA217" s="55" t="e">
        <f t="shared" si="4405"/>
        <v>#DIV/0!</v>
      </c>
      <c r="NB217" s="54"/>
      <c r="NC217" s="10"/>
      <c r="ND217" s="55" t="e">
        <f t="shared" si="4480"/>
        <v>#DIV/0!</v>
      </c>
      <c r="NE217" s="54"/>
      <c r="NF217" s="10"/>
      <c r="NG217" s="55" t="e">
        <f t="shared" si="4481"/>
        <v>#DIV/0!</v>
      </c>
      <c r="NH217" s="54"/>
      <c r="NI217" s="10"/>
      <c r="NJ217" s="55" t="e">
        <f t="shared" si="4482"/>
        <v>#DIV/0!</v>
      </c>
      <c r="NK217" s="54"/>
      <c r="NL217" s="10"/>
      <c r="NM217" s="55" t="e">
        <f t="shared" si="4406"/>
        <v>#DIV/0!</v>
      </c>
      <c r="NN217" s="54"/>
      <c r="NO217" s="10"/>
      <c r="NP217" s="55" t="e">
        <f t="shared" si="4483"/>
        <v>#DIV/0!</v>
      </c>
      <c r="NQ217" s="54"/>
      <c r="NR217" s="10"/>
      <c r="NS217" s="55" t="e">
        <f t="shared" si="4484"/>
        <v>#DIV/0!</v>
      </c>
      <c r="NT217" s="54"/>
      <c r="NU217" s="10"/>
      <c r="NV217" s="55" t="e">
        <f t="shared" si="4407"/>
        <v>#DIV/0!</v>
      </c>
      <c r="NW217" s="54"/>
      <c r="NX217" s="10"/>
      <c r="NY217" s="55" t="e">
        <f t="shared" si="4408"/>
        <v>#DIV/0!</v>
      </c>
      <c r="NZ217" s="54"/>
      <c r="OA217" s="10"/>
      <c r="OB217" s="55" t="e">
        <f t="shared" si="4409"/>
        <v>#DIV/0!</v>
      </c>
      <c r="OC217" s="54"/>
      <c r="OD217" s="10"/>
      <c r="OE217" s="55" t="e">
        <f t="shared" si="4485"/>
        <v>#DIV/0!</v>
      </c>
      <c r="OF217" s="54"/>
      <c r="OG217" s="10"/>
      <c r="OH217" s="55" t="e">
        <f t="shared" si="4410"/>
        <v>#DIV/0!</v>
      </c>
      <c r="OI217" s="54"/>
      <c r="OJ217" s="10"/>
      <c r="OK217" s="55" t="e">
        <f t="shared" si="4486"/>
        <v>#DIV/0!</v>
      </c>
      <c r="OL217" s="54"/>
      <c r="OM217" s="10"/>
      <c r="ON217" s="55" t="e">
        <f t="shared" si="4487"/>
        <v>#DIV/0!</v>
      </c>
      <c r="OO217" s="54"/>
      <c r="OP217" s="10"/>
      <c r="OQ217" s="55" t="e">
        <f t="shared" si="4488"/>
        <v>#DIV/0!</v>
      </c>
      <c r="OR217" s="54"/>
      <c r="OS217" s="10"/>
      <c r="OT217" s="55" t="e">
        <f t="shared" si="4411"/>
        <v>#DIV/0!</v>
      </c>
      <c r="OU217" s="54"/>
      <c r="OV217" s="10"/>
      <c r="OW217" s="55" t="e">
        <f t="shared" si="4412"/>
        <v>#DIV/0!</v>
      </c>
      <c r="OX217" s="54"/>
      <c r="OY217" s="10"/>
      <c r="OZ217" s="55" t="e">
        <f t="shared" si="4489"/>
        <v>#DIV/0!</v>
      </c>
      <c r="PA217" s="13">
        <f t="shared" si="4413"/>
        <v>0</v>
      </c>
      <c r="PB217" s="78">
        <f t="shared" si="4414"/>
        <v>0</v>
      </c>
    </row>
    <row r="218" spans="1:534" x14ac:dyDescent="0.25">
      <c r="A218" s="81">
        <v>2020</v>
      </c>
      <c r="B218" s="55" t="s">
        <v>9</v>
      </c>
      <c r="C218" s="54"/>
      <c r="D218" s="10"/>
      <c r="E218" s="55" t="e">
        <f t="shared" si="4415"/>
        <v>#DIV/0!</v>
      </c>
      <c r="F218" s="54"/>
      <c r="G218" s="10"/>
      <c r="H218" s="55" t="e">
        <f t="shared" si="4416"/>
        <v>#DIV/0!</v>
      </c>
      <c r="I218" s="54"/>
      <c r="J218" s="10"/>
      <c r="K218" s="55" t="e">
        <f t="shared" si="4417"/>
        <v>#DIV/0!</v>
      </c>
      <c r="L218" s="54"/>
      <c r="M218" s="10"/>
      <c r="N218" s="55" t="e">
        <f t="shared" si="4418"/>
        <v>#DIV/0!</v>
      </c>
      <c r="O218" s="54"/>
      <c r="P218" s="10"/>
      <c r="Q218" s="55" t="e">
        <f t="shared" si="4419"/>
        <v>#DIV/0!</v>
      </c>
      <c r="R218" s="54"/>
      <c r="S218" s="10"/>
      <c r="T218" s="55" t="e">
        <f t="shared" si="4420"/>
        <v>#DIV/0!</v>
      </c>
      <c r="U218" s="54"/>
      <c r="V218" s="10"/>
      <c r="W218" s="55" t="e">
        <f t="shared" si="4347"/>
        <v>#DIV/0!</v>
      </c>
      <c r="X218" s="54"/>
      <c r="Y218" s="10"/>
      <c r="Z218" s="55" t="e">
        <f t="shared" si="4348"/>
        <v>#DIV/0!</v>
      </c>
      <c r="AA218" s="54"/>
      <c r="AB218" s="10"/>
      <c r="AC218" s="55" t="e">
        <f t="shared" si="4421"/>
        <v>#DIV/0!</v>
      </c>
      <c r="AD218" s="54"/>
      <c r="AE218" s="10"/>
      <c r="AF218" s="55" t="e">
        <f t="shared" si="4422"/>
        <v>#DIV/0!</v>
      </c>
      <c r="AG218" s="54"/>
      <c r="AH218" s="10"/>
      <c r="AI218" s="55" t="e">
        <f t="shared" si="4423"/>
        <v>#DIV/0!</v>
      </c>
      <c r="AJ218" s="54"/>
      <c r="AK218" s="10"/>
      <c r="AL218" s="55" t="e">
        <f t="shared" si="4349"/>
        <v>#DIV/0!</v>
      </c>
      <c r="AM218" s="54"/>
      <c r="AN218" s="10"/>
      <c r="AO218" s="55" t="e">
        <f t="shared" si="4424"/>
        <v>#DIV/0!</v>
      </c>
      <c r="AP218" s="54"/>
      <c r="AQ218" s="10"/>
      <c r="AR218" s="55" t="e">
        <f t="shared" si="4350"/>
        <v>#DIV/0!</v>
      </c>
      <c r="AS218" s="54"/>
      <c r="AT218" s="10"/>
      <c r="AU218" s="55" t="e">
        <f t="shared" si="4351"/>
        <v>#DIV/0!</v>
      </c>
      <c r="AV218" s="54"/>
      <c r="AW218" s="10"/>
      <c r="AX218" s="55" t="e">
        <f t="shared" si="4425"/>
        <v>#DIV/0!</v>
      </c>
      <c r="AY218" s="54"/>
      <c r="AZ218" s="10"/>
      <c r="BA218" s="55" t="e">
        <f t="shared" si="4426"/>
        <v>#DIV/0!</v>
      </c>
      <c r="BB218" s="54"/>
      <c r="BC218" s="10"/>
      <c r="BD218" s="55" t="e">
        <f t="shared" si="4353"/>
        <v>#DIV/0!</v>
      </c>
      <c r="BE218" s="54"/>
      <c r="BF218" s="10"/>
      <c r="BG218" s="55" t="e">
        <f t="shared" si="4427"/>
        <v>#DIV/0!</v>
      </c>
      <c r="BH218" s="54"/>
      <c r="BI218" s="10"/>
      <c r="BJ218" s="55" t="e">
        <f t="shared" si="4428"/>
        <v>#DIV/0!</v>
      </c>
      <c r="BK218" s="54"/>
      <c r="BL218" s="10"/>
      <c r="BM218" s="55" t="e">
        <f t="shared" si="4356"/>
        <v>#DIV/0!</v>
      </c>
      <c r="BN218" s="54"/>
      <c r="BO218" s="10"/>
      <c r="BP218" s="55" t="e">
        <f t="shared" si="4429"/>
        <v>#DIV/0!</v>
      </c>
      <c r="BQ218" s="54"/>
      <c r="BR218" s="10"/>
      <c r="BS218" s="55" t="e">
        <f t="shared" si="4357"/>
        <v>#DIV/0!</v>
      </c>
      <c r="BT218" s="54"/>
      <c r="BU218" s="10"/>
      <c r="BV218" s="55" t="e">
        <f t="shared" si="4358"/>
        <v>#DIV/0!</v>
      </c>
      <c r="BW218" s="54"/>
      <c r="BX218" s="10"/>
      <c r="BY218" s="55" t="e">
        <f t="shared" si="4359"/>
        <v>#DIV/0!</v>
      </c>
      <c r="BZ218" s="54"/>
      <c r="CA218" s="10"/>
      <c r="CB218" s="55" t="e">
        <f t="shared" si="4430"/>
        <v>#DIV/0!</v>
      </c>
      <c r="CC218" s="54"/>
      <c r="CD218" s="10"/>
      <c r="CE218" s="55" t="e">
        <f t="shared" si="4431"/>
        <v>#DIV/0!</v>
      </c>
      <c r="CF218" s="54"/>
      <c r="CG218" s="10"/>
      <c r="CH218" s="55" t="e">
        <f t="shared" si="4432"/>
        <v>#DIV/0!</v>
      </c>
      <c r="CI218" s="54"/>
      <c r="CJ218" s="10"/>
      <c r="CK218" s="55" t="e">
        <f t="shared" si="4433"/>
        <v>#DIV/0!</v>
      </c>
      <c r="CL218" s="54"/>
      <c r="CM218" s="10"/>
      <c r="CN218" s="55" t="e">
        <f t="shared" si="4360"/>
        <v>#DIV/0!</v>
      </c>
      <c r="CO218" s="54"/>
      <c r="CP218" s="10"/>
      <c r="CQ218" s="55" t="e">
        <f t="shared" si="4434"/>
        <v>#DIV/0!</v>
      </c>
      <c r="CR218" s="54"/>
      <c r="CS218" s="10"/>
      <c r="CT218" s="55" t="e">
        <f t="shared" si="4361"/>
        <v>#DIV/0!</v>
      </c>
      <c r="CU218" s="54"/>
      <c r="CV218" s="10"/>
      <c r="CW218" s="55" t="e">
        <f t="shared" si="4362"/>
        <v>#DIV/0!</v>
      </c>
      <c r="CX218" s="54"/>
      <c r="CY218" s="10"/>
      <c r="CZ218" s="55" t="e">
        <f t="shared" si="4435"/>
        <v>#DIV/0!</v>
      </c>
      <c r="DA218" s="54"/>
      <c r="DB218" s="10"/>
      <c r="DC218" s="55" t="e">
        <f t="shared" si="4363"/>
        <v>#DIV/0!</v>
      </c>
      <c r="DD218" s="54"/>
      <c r="DE218" s="10"/>
      <c r="DF218" s="55" t="e">
        <f t="shared" si="4436"/>
        <v>#DIV/0!</v>
      </c>
      <c r="DG218" s="54"/>
      <c r="DH218" s="10"/>
      <c r="DI218" s="55" t="e">
        <f t="shared" si="4364"/>
        <v>#DIV/0!</v>
      </c>
      <c r="DJ218" s="54"/>
      <c r="DK218" s="10"/>
      <c r="DL218" s="55" t="e">
        <f t="shared" si="4365"/>
        <v>#DIV/0!</v>
      </c>
      <c r="DM218" s="54"/>
      <c r="DN218" s="10"/>
      <c r="DO218" s="55" t="e">
        <f t="shared" si="4366"/>
        <v>#DIV/0!</v>
      </c>
      <c r="DP218" s="54"/>
      <c r="DQ218" s="10"/>
      <c r="DR218" s="55" t="e">
        <f t="shared" si="4437"/>
        <v>#DIV/0!</v>
      </c>
      <c r="DS218" s="54"/>
      <c r="DT218" s="10"/>
      <c r="DU218" s="55" t="e">
        <f t="shared" si="4438"/>
        <v>#DIV/0!</v>
      </c>
      <c r="DV218" s="54"/>
      <c r="DW218" s="10"/>
      <c r="DX218" s="55" t="e">
        <f t="shared" si="4367"/>
        <v>#DIV/0!</v>
      </c>
      <c r="DY218" s="54"/>
      <c r="DZ218" s="10"/>
      <c r="EA218" s="55" t="e">
        <f t="shared" si="4439"/>
        <v>#DIV/0!</v>
      </c>
      <c r="EB218" s="54"/>
      <c r="EC218" s="10"/>
      <c r="ED218" s="55" t="e">
        <f t="shared" si="4368"/>
        <v>#DIV/0!</v>
      </c>
      <c r="EE218" s="54"/>
      <c r="EF218" s="10"/>
      <c r="EG218" s="55" t="e">
        <f t="shared" si="4369"/>
        <v>#DIV/0!</v>
      </c>
      <c r="EH218" s="54"/>
      <c r="EI218" s="10"/>
      <c r="EJ218" s="55" t="e">
        <f t="shared" si="4370"/>
        <v>#DIV/0!</v>
      </c>
      <c r="EK218" s="54"/>
      <c r="EL218" s="10"/>
      <c r="EM218" s="55" t="e">
        <f t="shared" si="4440"/>
        <v>#DIV/0!</v>
      </c>
      <c r="EN218" s="54"/>
      <c r="EO218" s="10"/>
      <c r="EP218" s="55" t="e">
        <f t="shared" si="4441"/>
        <v>#DIV/0!</v>
      </c>
      <c r="EQ218" s="54"/>
      <c r="ER218" s="10"/>
      <c r="ES218" s="55" t="e">
        <f t="shared" si="4442"/>
        <v>#DIV/0!</v>
      </c>
      <c r="ET218" s="54"/>
      <c r="EU218" s="10"/>
      <c r="EV218" s="55" t="e">
        <f t="shared" si="4443"/>
        <v>#DIV/0!</v>
      </c>
      <c r="EW218" s="54"/>
      <c r="EX218" s="10"/>
      <c r="EY218" s="55" t="e">
        <f t="shared" si="4371"/>
        <v>#DIV/0!</v>
      </c>
      <c r="EZ218" s="54"/>
      <c r="FA218" s="10"/>
      <c r="FB218" s="55" t="e">
        <f t="shared" si="4372"/>
        <v>#DIV/0!</v>
      </c>
      <c r="FC218" s="54"/>
      <c r="FD218" s="10"/>
      <c r="FE218" s="55" t="e">
        <f t="shared" si="4444"/>
        <v>#DIV/0!</v>
      </c>
      <c r="FF218" s="54"/>
      <c r="FG218" s="10"/>
      <c r="FH218" s="55" t="e">
        <f t="shared" si="4373"/>
        <v>#DIV/0!</v>
      </c>
      <c r="FI218" s="54"/>
      <c r="FJ218" s="10"/>
      <c r="FK218" s="55" t="e">
        <f t="shared" si="4445"/>
        <v>#DIV/0!</v>
      </c>
      <c r="FL218" s="54"/>
      <c r="FM218" s="10"/>
      <c r="FN218" s="55" t="e">
        <f t="shared" si="4374"/>
        <v>#DIV/0!</v>
      </c>
      <c r="FO218" s="54"/>
      <c r="FP218" s="10"/>
      <c r="FQ218" s="55" t="e">
        <f t="shared" si="4375"/>
        <v>#DIV/0!</v>
      </c>
      <c r="FR218" s="54"/>
      <c r="FS218" s="10"/>
      <c r="FT218" s="55" t="e">
        <f t="shared" si="4376"/>
        <v>#DIV/0!</v>
      </c>
      <c r="FU218" s="54"/>
      <c r="FV218" s="10"/>
      <c r="FW218" s="55" t="e">
        <f t="shared" si="4377"/>
        <v>#DIV/0!</v>
      </c>
      <c r="FX218" s="54"/>
      <c r="FY218" s="10"/>
      <c r="FZ218" s="55" t="e">
        <f t="shared" si="4446"/>
        <v>#DIV/0!</v>
      </c>
      <c r="GA218" s="54"/>
      <c r="GB218" s="10"/>
      <c r="GC218" s="55" t="e">
        <f t="shared" si="4378"/>
        <v>#DIV/0!</v>
      </c>
      <c r="GD218" s="54"/>
      <c r="GE218" s="10"/>
      <c r="GF218" s="55" t="e">
        <f t="shared" si="4447"/>
        <v>#DIV/0!</v>
      </c>
      <c r="GG218" s="54"/>
      <c r="GH218" s="10"/>
      <c r="GI218" s="55" t="e">
        <f t="shared" si="4379"/>
        <v>#DIV/0!</v>
      </c>
      <c r="GJ218" s="54"/>
      <c r="GK218" s="10"/>
      <c r="GL218" s="55" t="e">
        <f t="shared" si="4380"/>
        <v>#DIV/0!</v>
      </c>
      <c r="GM218" s="54"/>
      <c r="GN218" s="10"/>
      <c r="GO218" s="55" t="e">
        <f t="shared" si="4381"/>
        <v>#DIV/0!</v>
      </c>
      <c r="GP218" s="54"/>
      <c r="GQ218" s="10"/>
      <c r="GR218" s="55" t="e">
        <f t="shared" si="4448"/>
        <v>#DIV/0!</v>
      </c>
      <c r="GS218" s="54"/>
      <c r="GT218" s="10"/>
      <c r="GU218" s="55" t="e">
        <f t="shared" si="4449"/>
        <v>#DIV/0!</v>
      </c>
      <c r="GV218" s="54"/>
      <c r="GW218" s="10"/>
      <c r="GX218" s="55" t="e">
        <f t="shared" si="4382"/>
        <v>#DIV/0!</v>
      </c>
      <c r="GY218" s="54"/>
      <c r="GZ218" s="10"/>
      <c r="HA218" s="55" t="e">
        <f t="shared" si="4383"/>
        <v>#DIV/0!</v>
      </c>
      <c r="HB218" s="54"/>
      <c r="HC218" s="10"/>
      <c r="HD218" s="55" t="e">
        <f t="shared" si="4384"/>
        <v>#DIV/0!</v>
      </c>
      <c r="HE218" s="54"/>
      <c r="HF218" s="10"/>
      <c r="HG218" s="55" t="e">
        <f t="shared" si="4385"/>
        <v>#DIV/0!</v>
      </c>
      <c r="HH218" s="54"/>
      <c r="HI218" s="10"/>
      <c r="HJ218" s="55" t="e">
        <f t="shared" si="4450"/>
        <v>#DIV/0!</v>
      </c>
      <c r="HK218" s="54"/>
      <c r="HL218" s="10"/>
      <c r="HM218" s="55" t="e">
        <f t="shared" si="4451"/>
        <v>#DIV/0!</v>
      </c>
      <c r="HN218" s="54"/>
      <c r="HO218" s="10"/>
      <c r="HP218" s="55" t="e">
        <f t="shared" si="4452"/>
        <v>#DIV/0!</v>
      </c>
      <c r="HQ218" s="54"/>
      <c r="HR218" s="10"/>
      <c r="HS218" s="55" t="e">
        <f t="shared" si="4386"/>
        <v>#DIV/0!</v>
      </c>
      <c r="HT218" s="54"/>
      <c r="HU218" s="10"/>
      <c r="HV218" s="55" t="e">
        <f t="shared" si="4453"/>
        <v>#DIV/0!</v>
      </c>
      <c r="HW218" s="54"/>
      <c r="HX218" s="10"/>
      <c r="HY218" s="55" t="e">
        <f t="shared" si="4454"/>
        <v>#DIV/0!</v>
      </c>
      <c r="HZ218" s="54"/>
      <c r="IA218" s="10"/>
      <c r="IB218" s="55" t="e">
        <f t="shared" si="4455"/>
        <v>#DIV/0!</v>
      </c>
      <c r="IC218" s="54"/>
      <c r="ID218" s="10"/>
      <c r="IE218" s="55" t="e">
        <f t="shared" si="4456"/>
        <v>#DIV/0!</v>
      </c>
      <c r="IF218" s="54"/>
      <c r="IG218" s="10"/>
      <c r="IH218" s="55" t="e">
        <f t="shared" si="4457"/>
        <v>#DIV/0!</v>
      </c>
      <c r="II218" s="54"/>
      <c r="IJ218" s="10"/>
      <c r="IK218" s="55" t="e">
        <f t="shared" si="4458"/>
        <v>#DIV/0!</v>
      </c>
      <c r="IL218" s="54"/>
      <c r="IM218" s="10"/>
      <c r="IN218" s="55" t="e">
        <f t="shared" si="4387"/>
        <v>#DIV/0!</v>
      </c>
      <c r="IO218" s="54"/>
      <c r="IP218" s="10"/>
      <c r="IQ218" s="55" t="e">
        <f t="shared" si="4459"/>
        <v>#DIV/0!</v>
      </c>
      <c r="IR218" s="54"/>
      <c r="IS218" s="10"/>
      <c r="IT218" s="55" t="e">
        <f t="shared" si="4460"/>
        <v>#DIV/0!</v>
      </c>
      <c r="IU218" s="54"/>
      <c r="IV218" s="10"/>
      <c r="IW218" s="55" t="e">
        <f t="shared" si="4461"/>
        <v>#DIV/0!</v>
      </c>
      <c r="IX218" s="54"/>
      <c r="IY218" s="10"/>
      <c r="IZ218" s="55" t="e">
        <f t="shared" si="4388"/>
        <v>#DIV/0!</v>
      </c>
      <c r="JA218" s="54"/>
      <c r="JB218" s="10"/>
      <c r="JC218" s="55" t="e">
        <f t="shared" si="4389"/>
        <v>#DIV/0!</v>
      </c>
      <c r="JD218" s="54"/>
      <c r="JE218" s="10"/>
      <c r="JF218" s="55" t="e">
        <f t="shared" si="4462"/>
        <v>#DIV/0!</v>
      </c>
      <c r="JG218" s="54"/>
      <c r="JH218" s="10"/>
      <c r="JI218" s="55" t="e">
        <f t="shared" si="4390"/>
        <v>#DIV/0!</v>
      </c>
      <c r="JJ218" s="54"/>
      <c r="JK218" s="10"/>
      <c r="JL218" s="55" t="e">
        <f t="shared" si="4463"/>
        <v>#DIV/0!</v>
      </c>
      <c r="JM218" s="54"/>
      <c r="JN218" s="10"/>
      <c r="JO218" s="55" t="e">
        <f t="shared" si="4391"/>
        <v>#DIV/0!</v>
      </c>
      <c r="JP218" s="54"/>
      <c r="JQ218" s="10"/>
      <c r="JR218" s="55" t="e">
        <f t="shared" si="4464"/>
        <v>#DIV/0!</v>
      </c>
      <c r="JS218" s="54"/>
      <c r="JT218" s="10"/>
      <c r="JU218" s="55" t="e">
        <f t="shared" si="4465"/>
        <v>#DIV/0!</v>
      </c>
      <c r="JV218" s="54"/>
      <c r="JW218" s="10"/>
      <c r="JX218" s="55" t="e">
        <f t="shared" si="4466"/>
        <v>#DIV/0!</v>
      </c>
      <c r="JY218" s="54"/>
      <c r="JZ218" s="10"/>
      <c r="KA218" s="55" t="e">
        <f t="shared" si="4467"/>
        <v>#DIV/0!</v>
      </c>
      <c r="KB218" s="54"/>
      <c r="KC218" s="10"/>
      <c r="KD218" s="55" t="e">
        <f t="shared" si="4392"/>
        <v>#DIV/0!</v>
      </c>
      <c r="KE218" s="54"/>
      <c r="KF218" s="10"/>
      <c r="KG218" s="55" t="e">
        <f t="shared" si="4393"/>
        <v>#DIV/0!</v>
      </c>
      <c r="KH218" s="54"/>
      <c r="KI218" s="10"/>
      <c r="KJ218" s="55" t="e">
        <f t="shared" si="4468"/>
        <v>#DIV/0!</v>
      </c>
      <c r="KK218" s="54"/>
      <c r="KL218" s="10"/>
      <c r="KM218" s="55" t="e">
        <f t="shared" si="4469"/>
        <v>#DIV/0!</v>
      </c>
      <c r="KN218" s="54"/>
      <c r="KO218" s="10"/>
      <c r="KP218" s="55" t="e">
        <f t="shared" si="4470"/>
        <v>#DIV/0!</v>
      </c>
      <c r="KQ218" s="54"/>
      <c r="KR218" s="10"/>
      <c r="KS218" s="55" t="e">
        <f t="shared" si="4394"/>
        <v>#DIV/0!</v>
      </c>
      <c r="KT218" s="54"/>
      <c r="KU218" s="10"/>
      <c r="KV218" s="55" t="e">
        <f t="shared" si="4395"/>
        <v>#DIV/0!</v>
      </c>
      <c r="KW218" s="54"/>
      <c r="KX218" s="10"/>
      <c r="KY218" s="55" t="e">
        <f t="shared" si="4471"/>
        <v>#DIV/0!</v>
      </c>
      <c r="KZ218" s="54"/>
      <c r="LA218" s="10"/>
      <c r="LB218" s="55" t="e">
        <f t="shared" si="4396"/>
        <v>#DIV/0!</v>
      </c>
      <c r="LC218" s="54"/>
      <c r="LD218" s="10"/>
      <c r="LE218" s="55" t="e">
        <f t="shared" si="4472"/>
        <v>#DIV/0!</v>
      </c>
      <c r="LF218" s="54"/>
      <c r="LG218" s="10"/>
      <c r="LH218" s="55" t="e">
        <f t="shared" si="4473"/>
        <v>#DIV/0!</v>
      </c>
      <c r="LI218" s="54"/>
      <c r="LJ218" s="10"/>
      <c r="LK218" s="55" t="e">
        <f t="shared" si="4474"/>
        <v>#DIV/0!</v>
      </c>
      <c r="LL218" s="54"/>
      <c r="LM218" s="10"/>
      <c r="LN218" s="55" t="e">
        <f t="shared" si="4397"/>
        <v>#DIV/0!</v>
      </c>
      <c r="LO218" s="54"/>
      <c r="LP218" s="10"/>
      <c r="LQ218" s="55" t="e">
        <f t="shared" si="4475"/>
        <v>#DIV/0!</v>
      </c>
      <c r="LR218" s="54"/>
      <c r="LS218" s="10"/>
      <c r="LT218" s="55" t="e">
        <f t="shared" si="4398"/>
        <v>#DIV/0!</v>
      </c>
      <c r="LU218" s="54"/>
      <c r="LV218" s="10"/>
      <c r="LW218" s="55" t="e">
        <f t="shared" si="4399"/>
        <v>#DIV/0!</v>
      </c>
      <c r="LX218" s="54"/>
      <c r="LY218" s="10"/>
      <c r="LZ218" s="55" t="e">
        <f t="shared" si="4400"/>
        <v>#DIV/0!</v>
      </c>
      <c r="MA218" s="54"/>
      <c r="MB218" s="10"/>
      <c r="MC218" s="55" t="e">
        <f t="shared" si="4401"/>
        <v>#DIV/0!</v>
      </c>
      <c r="MD218" s="54"/>
      <c r="ME218" s="10"/>
      <c r="MF218" s="55" t="e">
        <f t="shared" si="4476"/>
        <v>#DIV/0!</v>
      </c>
      <c r="MG218" s="54"/>
      <c r="MH218" s="10"/>
      <c r="MI218" s="55" t="e">
        <f t="shared" si="4477"/>
        <v>#DIV/0!</v>
      </c>
      <c r="MJ218" s="54"/>
      <c r="MK218" s="10"/>
      <c r="ML218" s="55" t="e">
        <f t="shared" si="4402"/>
        <v>#DIV/0!</v>
      </c>
      <c r="MM218" s="54"/>
      <c r="MN218" s="10"/>
      <c r="MO218" s="55" t="e">
        <f t="shared" si="4403"/>
        <v>#DIV/0!</v>
      </c>
      <c r="MP218" s="54"/>
      <c r="MQ218" s="10"/>
      <c r="MR218" s="55" t="e">
        <f t="shared" si="4478"/>
        <v>#DIV/0!</v>
      </c>
      <c r="MS218" s="54"/>
      <c r="MT218" s="10"/>
      <c r="MU218" s="55" t="e">
        <f t="shared" si="4404"/>
        <v>#DIV/0!</v>
      </c>
      <c r="MV218" s="54"/>
      <c r="MW218" s="10"/>
      <c r="MX218" s="55" t="e">
        <f t="shared" si="4479"/>
        <v>#DIV/0!</v>
      </c>
      <c r="MY218" s="54"/>
      <c r="MZ218" s="10"/>
      <c r="NA218" s="55" t="e">
        <f t="shared" si="4405"/>
        <v>#DIV/0!</v>
      </c>
      <c r="NB218" s="54"/>
      <c r="NC218" s="10"/>
      <c r="ND218" s="55" t="e">
        <f t="shared" si="4480"/>
        <v>#DIV/0!</v>
      </c>
      <c r="NE218" s="54"/>
      <c r="NF218" s="10"/>
      <c r="NG218" s="55" t="e">
        <f t="shared" si="4481"/>
        <v>#DIV/0!</v>
      </c>
      <c r="NH218" s="54"/>
      <c r="NI218" s="10"/>
      <c r="NJ218" s="55" t="e">
        <f t="shared" si="4482"/>
        <v>#DIV/0!</v>
      </c>
      <c r="NK218" s="54"/>
      <c r="NL218" s="10"/>
      <c r="NM218" s="55" t="e">
        <f t="shared" si="4406"/>
        <v>#DIV/0!</v>
      </c>
      <c r="NN218" s="54"/>
      <c r="NO218" s="10"/>
      <c r="NP218" s="55" t="e">
        <f t="shared" si="4483"/>
        <v>#DIV/0!</v>
      </c>
      <c r="NQ218" s="54"/>
      <c r="NR218" s="10"/>
      <c r="NS218" s="55" t="e">
        <f t="shared" si="4484"/>
        <v>#DIV/0!</v>
      </c>
      <c r="NT218" s="54"/>
      <c r="NU218" s="10"/>
      <c r="NV218" s="55" t="e">
        <f t="shared" si="4407"/>
        <v>#DIV/0!</v>
      </c>
      <c r="NW218" s="54"/>
      <c r="NX218" s="10"/>
      <c r="NY218" s="55" t="e">
        <f t="shared" si="4408"/>
        <v>#DIV/0!</v>
      </c>
      <c r="NZ218" s="54"/>
      <c r="OA218" s="10"/>
      <c r="OB218" s="55" t="e">
        <f t="shared" si="4409"/>
        <v>#DIV/0!</v>
      </c>
      <c r="OC218" s="54"/>
      <c r="OD218" s="10"/>
      <c r="OE218" s="55" t="e">
        <f t="shared" si="4485"/>
        <v>#DIV/0!</v>
      </c>
      <c r="OF218" s="54"/>
      <c r="OG218" s="10"/>
      <c r="OH218" s="55" t="e">
        <f t="shared" si="4410"/>
        <v>#DIV/0!</v>
      </c>
      <c r="OI218" s="54"/>
      <c r="OJ218" s="10"/>
      <c r="OK218" s="55" t="e">
        <f t="shared" si="4486"/>
        <v>#DIV/0!</v>
      </c>
      <c r="OL218" s="54"/>
      <c r="OM218" s="10"/>
      <c r="ON218" s="55" t="e">
        <f t="shared" si="4487"/>
        <v>#DIV/0!</v>
      </c>
      <c r="OO218" s="54"/>
      <c r="OP218" s="10"/>
      <c r="OQ218" s="55" t="e">
        <f t="shared" si="4488"/>
        <v>#DIV/0!</v>
      </c>
      <c r="OR218" s="54"/>
      <c r="OS218" s="10"/>
      <c r="OT218" s="55" t="e">
        <f t="shared" si="4411"/>
        <v>#DIV/0!</v>
      </c>
      <c r="OU218" s="54"/>
      <c r="OV218" s="10"/>
      <c r="OW218" s="55" t="e">
        <f t="shared" si="4412"/>
        <v>#DIV/0!</v>
      </c>
      <c r="OX218" s="54"/>
      <c r="OY218" s="10"/>
      <c r="OZ218" s="55" t="e">
        <f t="shared" si="4489"/>
        <v>#DIV/0!</v>
      </c>
      <c r="PA218" s="13">
        <f t="shared" si="4413"/>
        <v>0</v>
      </c>
      <c r="PB218" s="78">
        <f t="shared" si="4414"/>
        <v>0</v>
      </c>
    </row>
    <row r="219" spans="1:534" x14ac:dyDescent="0.25">
      <c r="A219" s="81">
        <v>2020</v>
      </c>
      <c r="B219" s="47" t="s">
        <v>10</v>
      </c>
      <c r="C219" s="54"/>
      <c r="D219" s="10"/>
      <c r="E219" s="55" t="e">
        <f t="shared" si="4415"/>
        <v>#DIV/0!</v>
      </c>
      <c r="F219" s="54"/>
      <c r="G219" s="10"/>
      <c r="H219" s="55" t="e">
        <f t="shared" si="4416"/>
        <v>#DIV/0!</v>
      </c>
      <c r="I219" s="54"/>
      <c r="J219" s="10"/>
      <c r="K219" s="55" t="e">
        <f t="shared" si="4417"/>
        <v>#DIV/0!</v>
      </c>
      <c r="L219" s="54"/>
      <c r="M219" s="10"/>
      <c r="N219" s="55" t="e">
        <f t="shared" si="4418"/>
        <v>#DIV/0!</v>
      </c>
      <c r="O219" s="54"/>
      <c r="P219" s="10"/>
      <c r="Q219" s="55" t="e">
        <f t="shared" si="4419"/>
        <v>#DIV/0!</v>
      </c>
      <c r="R219" s="54"/>
      <c r="S219" s="10"/>
      <c r="T219" s="55" t="e">
        <f t="shared" si="4420"/>
        <v>#DIV/0!</v>
      </c>
      <c r="U219" s="54"/>
      <c r="V219" s="10"/>
      <c r="W219" s="55" t="e">
        <f t="shared" si="4347"/>
        <v>#DIV/0!</v>
      </c>
      <c r="X219" s="54"/>
      <c r="Y219" s="10"/>
      <c r="Z219" s="55" t="e">
        <f t="shared" si="4348"/>
        <v>#DIV/0!</v>
      </c>
      <c r="AA219" s="54"/>
      <c r="AB219" s="10"/>
      <c r="AC219" s="55" t="e">
        <f t="shared" si="4421"/>
        <v>#DIV/0!</v>
      </c>
      <c r="AD219" s="54"/>
      <c r="AE219" s="10"/>
      <c r="AF219" s="55" t="e">
        <f t="shared" si="4422"/>
        <v>#DIV/0!</v>
      </c>
      <c r="AG219" s="54"/>
      <c r="AH219" s="10"/>
      <c r="AI219" s="55" t="e">
        <f t="shared" si="4423"/>
        <v>#DIV/0!</v>
      </c>
      <c r="AJ219" s="54"/>
      <c r="AK219" s="10"/>
      <c r="AL219" s="55" t="e">
        <f t="shared" si="4349"/>
        <v>#DIV/0!</v>
      </c>
      <c r="AM219" s="54"/>
      <c r="AN219" s="10"/>
      <c r="AO219" s="55" t="e">
        <f t="shared" si="4424"/>
        <v>#DIV/0!</v>
      </c>
      <c r="AP219" s="54"/>
      <c r="AQ219" s="10"/>
      <c r="AR219" s="55" t="e">
        <f t="shared" si="4350"/>
        <v>#DIV/0!</v>
      </c>
      <c r="AS219" s="54"/>
      <c r="AT219" s="10"/>
      <c r="AU219" s="55" t="e">
        <f t="shared" si="4351"/>
        <v>#DIV/0!</v>
      </c>
      <c r="AV219" s="54"/>
      <c r="AW219" s="10"/>
      <c r="AX219" s="55" t="e">
        <f t="shared" si="4425"/>
        <v>#DIV/0!</v>
      </c>
      <c r="AY219" s="54"/>
      <c r="AZ219" s="10"/>
      <c r="BA219" s="55" t="e">
        <f t="shared" si="4426"/>
        <v>#DIV/0!</v>
      </c>
      <c r="BB219" s="54"/>
      <c r="BC219" s="10"/>
      <c r="BD219" s="55" t="e">
        <f t="shared" si="4353"/>
        <v>#DIV/0!</v>
      </c>
      <c r="BE219" s="54"/>
      <c r="BF219" s="10"/>
      <c r="BG219" s="55" t="e">
        <f t="shared" si="4427"/>
        <v>#DIV/0!</v>
      </c>
      <c r="BH219" s="54"/>
      <c r="BI219" s="10"/>
      <c r="BJ219" s="55" t="e">
        <f t="shared" si="4428"/>
        <v>#DIV/0!</v>
      </c>
      <c r="BK219" s="54"/>
      <c r="BL219" s="10"/>
      <c r="BM219" s="55" t="e">
        <f t="shared" si="4356"/>
        <v>#DIV/0!</v>
      </c>
      <c r="BN219" s="54"/>
      <c r="BO219" s="10"/>
      <c r="BP219" s="55" t="e">
        <f t="shared" si="4429"/>
        <v>#DIV/0!</v>
      </c>
      <c r="BQ219" s="54"/>
      <c r="BR219" s="10"/>
      <c r="BS219" s="55" t="e">
        <f t="shared" si="4357"/>
        <v>#DIV/0!</v>
      </c>
      <c r="BT219" s="54"/>
      <c r="BU219" s="10"/>
      <c r="BV219" s="55" t="e">
        <f t="shared" si="4358"/>
        <v>#DIV/0!</v>
      </c>
      <c r="BW219" s="54"/>
      <c r="BX219" s="10"/>
      <c r="BY219" s="55" t="e">
        <f t="shared" si="4359"/>
        <v>#DIV/0!</v>
      </c>
      <c r="BZ219" s="54"/>
      <c r="CA219" s="10"/>
      <c r="CB219" s="55" t="e">
        <f t="shared" si="4430"/>
        <v>#DIV/0!</v>
      </c>
      <c r="CC219" s="54"/>
      <c r="CD219" s="10"/>
      <c r="CE219" s="55" t="e">
        <f t="shared" si="4431"/>
        <v>#DIV/0!</v>
      </c>
      <c r="CF219" s="54"/>
      <c r="CG219" s="10"/>
      <c r="CH219" s="55" t="e">
        <f t="shared" si="4432"/>
        <v>#DIV/0!</v>
      </c>
      <c r="CI219" s="54"/>
      <c r="CJ219" s="10"/>
      <c r="CK219" s="55" t="e">
        <f t="shared" si="4433"/>
        <v>#DIV/0!</v>
      </c>
      <c r="CL219" s="54"/>
      <c r="CM219" s="10"/>
      <c r="CN219" s="55" t="e">
        <f t="shared" si="4360"/>
        <v>#DIV/0!</v>
      </c>
      <c r="CO219" s="54"/>
      <c r="CP219" s="10"/>
      <c r="CQ219" s="55" t="e">
        <f t="shared" si="4434"/>
        <v>#DIV/0!</v>
      </c>
      <c r="CR219" s="54"/>
      <c r="CS219" s="10"/>
      <c r="CT219" s="55" t="e">
        <f t="shared" si="4361"/>
        <v>#DIV/0!</v>
      </c>
      <c r="CU219" s="54"/>
      <c r="CV219" s="10"/>
      <c r="CW219" s="55" t="e">
        <f t="shared" si="4362"/>
        <v>#DIV/0!</v>
      </c>
      <c r="CX219" s="54"/>
      <c r="CY219" s="10"/>
      <c r="CZ219" s="55" t="e">
        <f t="shared" si="4435"/>
        <v>#DIV/0!</v>
      </c>
      <c r="DA219" s="54"/>
      <c r="DB219" s="10"/>
      <c r="DC219" s="55" t="e">
        <f t="shared" si="4363"/>
        <v>#DIV/0!</v>
      </c>
      <c r="DD219" s="54"/>
      <c r="DE219" s="10"/>
      <c r="DF219" s="55" t="e">
        <f t="shared" si="4436"/>
        <v>#DIV/0!</v>
      </c>
      <c r="DG219" s="54"/>
      <c r="DH219" s="10"/>
      <c r="DI219" s="55" t="e">
        <f t="shared" si="4364"/>
        <v>#DIV/0!</v>
      </c>
      <c r="DJ219" s="54"/>
      <c r="DK219" s="10"/>
      <c r="DL219" s="55" t="e">
        <f t="shared" si="4365"/>
        <v>#DIV/0!</v>
      </c>
      <c r="DM219" s="54"/>
      <c r="DN219" s="10"/>
      <c r="DO219" s="55" t="e">
        <f t="shared" si="4366"/>
        <v>#DIV/0!</v>
      </c>
      <c r="DP219" s="54"/>
      <c r="DQ219" s="10"/>
      <c r="DR219" s="55" t="e">
        <f t="shared" si="4437"/>
        <v>#DIV/0!</v>
      </c>
      <c r="DS219" s="54"/>
      <c r="DT219" s="10"/>
      <c r="DU219" s="55" t="e">
        <f t="shared" si="4438"/>
        <v>#DIV/0!</v>
      </c>
      <c r="DV219" s="54"/>
      <c r="DW219" s="10"/>
      <c r="DX219" s="55" t="e">
        <f t="shared" si="4367"/>
        <v>#DIV/0!</v>
      </c>
      <c r="DY219" s="54"/>
      <c r="DZ219" s="10"/>
      <c r="EA219" s="55" t="e">
        <f t="shared" si="4439"/>
        <v>#DIV/0!</v>
      </c>
      <c r="EB219" s="54"/>
      <c r="EC219" s="10"/>
      <c r="ED219" s="55" t="e">
        <f t="shared" si="4368"/>
        <v>#DIV/0!</v>
      </c>
      <c r="EE219" s="54"/>
      <c r="EF219" s="10"/>
      <c r="EG219" s="55" t="e">
        <f t="shared" si="4369"/>
        <v>#DIV/0!</v>
      </c>
      <c r="EH219" s="54"/>
      <c r="EI219" s="10"/>
      <c r="EJ219" s="55" t="e">
        <f t="shared" si="4370"/>
        <v>#DIV/0!</v>
      </c>
      <c r="EK219" s="54"/>
      <c r="EL219" s="10"/>
      <c r="EM219" s="55" t="e">
        <f t="shared" si="4440"/>
        <v>#DIV/0!</v>
      </c>
      <c r="EN219" s="54"/>
      <c r="EO219" s="10"/>
      <c r="EP219" s="55" t="e">
        <f t="shared" si="4441"/>
        <v>#DIV/0!</v>
      </c>
      <c r="EQ219" s="54"/>
      <c r="ER219" s="10"/>
      <c r="ES219" s="55" t="e">
        <f t="shared" si="4442"/>
        <v>#DIV/0!</v>
      </c>
      <c r="ET219" s="54"/>
      <c r="EU219" s="10"/>
      <c r="EV219" s="55" t="e">
        <f t="shared" si="4443"/>
        <v>#DIV/0!</v>
      </c>
      <c r="EW219" s="54"/>
      <c r="EX219" s="10"/>
      <c r="EY219" s="55" t="e">
        <f t="shared" si="4371"/>
        <v>#DIV/0!</v>
      </c>
      <c r="EZ219" s="54"/>
      <c r="FA219" s="10"/>
      <c r="FB219" s="55" t="e">
        <f t="shared" si="4372"/>
        <v>#DIV/0!</v>
      </c>
      <c r="FC219" s="54"/>
      <c r="FD219" s="10"/>
      <c r="FE219" s="55" t="e">
        <f t="shared" si="4444"/>
        <v>#DIV/0!</v>
      </c>
      <c r="FF219" s="54"/>
      <c r="FG219" s="10"/>
      <c r="FH219" s="55" t="e">
        <f t="shared" si="4373"/>
        <v>#DIV/0!</v>
      </c>
      <c r="FI219" s="54"/>
      <c r="FJ219" s="10"/>
      <c r="FK219" s="55" t="e">
        <f t="shared" si="4445"/>
        <v>#DIV/0!</v>
      </c>
      <c r="FL219" s="54"/>
      <c r="FM219" s="10"/>
      <c r="FN219" s="55" t="e">
        <f t="shared" si="4374"/>
        <v>#DIV/0!</v>
      </c>
      <c r="FO219" s="54"/>
      <c r="FP219" s="10"/>
      <c r="FQ219" s="55" t="e">
        <f t="shared" si="4375"/>
        <v>#DIV/0!</v>
      </c>
      <c r="FR219" s="54"/>
      <c r="FS219" s="10"/>
      <c r="FT219" s="55" t="e">
        <f t="shared" si="4376"/>
        <v>#DIV/0!</v>
      </c>
      <c r="FU219" s="54"/>
      <c r="FV219" s="10"/>
      <c r="FW219" s="55" t="e">
        <f t="shared" si="4377"/>
        <v>#DIV/0!</v>
      </c>
      <c r="FX219" s="54"/>
      <c r="FY219" s="10"/>
      <c r="FZ219" s="55" t="e">
        <f t="shared" si="4446"/>
        <v>#DIV/0!</v>
      </c>
      <c r="GA219" s="54"/>
      <c r="GB219" s="10"/>
      <c r="GC219" s="55" t="e">
        <f t="shared" si="4378"/>
        <v>#DIV/0!</v>
      </c>
      <c r="GD219" s="54"/>
      <c r="GE219" s="10"/>
      <c r="GF219" s="55" t="e">
        <f t="shared" si="4447"/>
        <v>#DIV/0!</v>
      </c>
      <c r="GG219" s="54"/>
      <c r="GH219" s="10"/>
      <c r="GI219" s="55" t="e">
        <f t="shared" si="4379"/>
        <v>#DIV/0!</v>
      </c>
      <c r="GJ219" s="54"/>
      <c r="GK219" s="10"/>
      <c r="GL219" s="55" t="e">
        <f t="shared" si="4380"/>
        <v>#DIV/0!</v>
      </c>
      <c r="GM219" s="54"/>
      <c r="GN219" s="10"/>
      <c r="GO219" s="55" t="e">
        <f t="shared" si="4381"/>
        <v>#DIV/0!</v>
      </c>
      <c r="GP219" s="54"/>
      <c r="GQ219" s="10"/>
      <c r="GR219" s="55" t="e">
        <f t="shared" si="4448"/>
        <v>#DIV/0!</v>
      </c>
      <c r="GS219" s="54"/>
      <c r="GT219" s="10"/>
      <c r="GU219" s="55" t="e">
        <f t="shared" si="4449"/>
        <v>#DIV/0!</v>
      </c>
      <c r="GV219" s="54"/>
      <c r="GW219" s="10"/>
      <c r="GX219" s="55" t="e">
        <f t="shared" si="4382"/>
        <v>#DIV/0!</v>
      </c>
      <c r="GY219" s="54"/>
      <c r="GZ219" s="10"/>
      <c r="HA219" s="55" t="e">
        <f t="shared" si="4383"/>
        <v>#DIV/0!</v>
      </c>
      <c r="HB219" s="54"/>
      <c r="HC219" s="10"/>
      <c r="HD219" s="55" t="e">
        <f t="shared" si="4384"/>
        <v>#DIV/0!</v>
      </c>
      <c r="HE219" s="54"/>
      <c r="HF219" s="10"/>
      <c r="HG219" s="55" t="e">
        <f t="shared" si="4385"/>
        <v>#DIV/0!</v>
      </c>
      <c r="HH219" s="54"/>
      <c r="HI219" s="10"/>
      <c r="HJ219" s="55" t="e">
        <f t="shared" si="4450"/>
        <v>#DIV/0!</v>
      </c>
      <c r="HK219" s="54"/>
      <c r="HL219" s="10"/>
      <c r="HM219" s="55" t="e">
        <f t="shared" si="4451"/>
        <v>#DIV/0!</v>
      </c>
      <c r="HN219" s="54"/>
      <c r="HO219" s="10"/>
      <c r="HP219" s="55" t="e">
        <f t="shared" si="4452"/>
        <v>#DIV/0!</v>
      </c>
      <c r="HQ219" s="54"/>
      <c r="HR219" s="10"/>
      <c r="HS219" s="55" t="e">
        <f t="shared" si="4386"/>
        <v>#DIV/0!</v>
      </c>
      <c r="HT219" s="54"/>
      <c r="HU219" s="10"/>
      <c r="HV219" s="55" t="e">
        <f t="shared" si="4453"/>
        <v>#DIV/0!</v>
      </c>
      <c r="HW219" s="54"/>
      <c r="HX219" s="10"/>
      <c r="HY219" s="55" t="e">
        <f t="shared" si="4454"/>
        <v>#DIV/0!</v>
      </c>
      <c r="HZ219" s="54"/>
      <c r="IA219" s="10"/>
      <c r="IB219" s="55" t="e">
        <f t="shared" si="4455"/>
        <v>#DIV/0!</v>
      </c>
      <c r="IC219" s="54"/>
      <c r="ID219" s="10"/>
      <c r="IE219" s="55" t="e">
        <f t="shared" si="4456"/>
        <v>#DIV/0!</v>
      </c>
      <c r="IF219" s="54"/>
      <c r="IG219" s="10"/>
      <c r="IH219" s="55" t="e">
        <f t="shared" si="4457"/>
        <v>#DIV/0!</v>
      </c>
      <c r="II219" s="54"/>
      <c r="IJ219" s="10"/>
      <c r="IK219" s="55" t="e">
        <f t="shared" si="4458"/>
        <v>#DIV/0!</v>
      </c>
      <c r="IL219" s="54"/>
      <c r="IM219" s="10"/>
      <c r="IN219" s="55" t="e">
        <f t="shared" si="4387"/>
        <v>#DIV/0!</v>
      </c>
      <c r="IO219" s="54"/>
      <c r="IP219" s="10"/>
      <c r="IQ219" s="55" t="e">
        <f t="shared" si="4459"/>
        <v>#DIV/0!</v>
      </c>
      <c r="IR219" s="54"/>
      <c r="IS219" s="10"/>
      <c r="IT219" s="55" t="e">
        <f t="shared" si="4460"/>
        <v>#DIV/0!</v>
      </c>
      <c r="IU219" s="54"/>
      <c r="IV219" s="10"/>
      <c r="IW219" s="55" t="e">
        <f t="shared" si="4461"/>
        <v>#DIV/0!</v>
      </c>
      <c r="IX219" s="54"/>
      <c r="IY219" s="10"/>
      <c r="IZ219" s="55" t="e">
        <f t="shared" si="4388"/>
        <v>#DIV/0!</v>
      </c>
      <c r="JA219" s="54"/>
      <c r="JB219" s="10"/>
      <c r="JC219" s="55" t="e">
        <f t="shared" si="4389"/>
        <v>#DIV/0!</v>
      </c>
      <c r="JD219" s="54"/>
      <c r="JE219" s="10"/>
      <c r="JF219" s="55" t="e">
        <f t="shared" si="4462"/>
        <v>#DIV/0!</v>
      </c>
      <c r="JG219" s="54"/>
      <c r="JH219" s="10"/>
      <c r="JI219" s="55" t="e">
        <f t="shared" si="4390"/>
        <v>#DIV/0!</v>
      </c>
      <c r="JJ219" s="54"/>
      <c r="JK219" s="10"/>
      <c r="JL219" s="55" t="e">
        <f t="shared" si="4463"/>
        <v>#DIV/0!</v>
      </c>
      <c r="JM219" s="54"/>
      <c r="JN219" s="10"/>
      <c r="JO219" s="55" t="e">
        <f t="shared" si="4391"/>
        <v>#DIV/0!</v>
      </c>
      <c r="JP219" s="54"/>
      <c r="JQ219" s="10"/>
      <c r="JR219" s="55" t="e">
        <f t="shared" si="4464"/>
        <v>#DIV/0!</v>
      </c>
      <c r="JS219" s="54"/>
      <c r="JT219" s="10"/>
      <c r="JU219" s="55" t="e">
        <f t="shared" si="4465"/>
        <v>#DIV/0!</v>
      </c>
      <c r="JV219" s="54"/>
      <c r="JW219" s="10"/>
      <c r="JX219" s="55" t="e">
        <f t="shared" si="4466"/>
        <v>#DIV/0!</v>
      </c>
      <c r="JY219" s="54"/>
      <c r="JZ219" s="10"/>
      <c r="KA219" s="55" t="e">
        <f t="shared" si="4467"/>
        <v>#DIV/0!</v>
      </c>
      <c r="KB219" s="54"/>
      <c r="KC219" s="10"/>
      <c r="KD219" s="55" t="e">
        <f t="shared" si="4392"/>
        <v>#DIV/0!</v>
      </c>
      <c r="KE219" s="54"/>
      <c r="KF219" s="10"/>
      <c r="KG219" s="55" t="e">
        <f t="shared" si="4393"/>
        <v>#DIV/0!</v>
      </c>
      <c r="KH219" s="54"/>
      <c r="KI219" s="10"/>
      <c r="KJ219" s="55" t="e">
        <f t="shared" si="4468"/>
        <v>#DIV/0!</v>
      </c>
      <c r="KK219" s="54"/>
      <c r="KL219" s="10"/>
      <c r="KM219" s="55" t="e">
        <f t="shared" si="4469"/>
        <v>#DIV/0!</v>
      </c>
      <c r="KN219" s="54"/>
      <c r="KO219" s="10"/>
      <c r="KP219" s="55" t="e">
        <f t="shared" si="4470"/>
        <v>#DIV/0!</v>
      </c>
      <c r="KQ219" s="54"/>
      <c r="KR219" s="10"/>
      <c r="KS219" s="55" t="e">
        <f t="shared" si="4394"/>
        <v>#DIV/0!</v>
      </c>
      <c r="KT219" s="54"/>
      <c r="KU219" s="10"/>
      <c r="KV219" s="55" t="e">
        <f t="shared" si="4395"/>
        <v>#DIV/0!</v>
      </c>
      <c r="KW219" s="54"/>
      <c r="KX219" s="10"/>
      <c r="KY219" s="55" t="e">
        <f t="shared" si="4471"/>
        <v>#DIV/0!</v>
      </c>
      <c r="KZ219" s="54"/>
      <c r="LA219" s="10"/>
      <c r="LB219" s="55" t="e">
        <f t="shared" si="4396"/>
        <v>#DIV/0!</v>
      </c>
      <c r="LC219" s="54"/>
      <c r="LD219" s="10"/>
      <c r="LE219" s="55" t="e">
        <f t="shared" si="4472"/>
        <v>#DIV/0!</v>
      </c>
      <c r="LF219" s="54"/>
      <c r="LG219" s="10"/>
      <c r="LH219" s="55" t="e">
        <f t="shared" si="4473"/>
        <v>#DIV/0!</v>
      </c>
      <c r="LI219" s="54"/>
      <c r="LJ219" s="10"/>
      <c r="LK219" s="55" t="e">
        <f t="shared" si="4474"/>
        <v>#DIV/0!</v>
      </c>
      <c r="LL219" s="54"/>
      <c r="LM219" s="10"/>
      <c r="LN219" s="55" t="e">
        <f t="shared" si="4397"/>
        <v>#DIV/0!</v>
      </c>
      <c r="LO219" s="54"/>
      <c r="LP219" s="10"/>
      <c r="LQ219" s="55" t="e">
        <f t="shared" si="4475"/>
        <v>#DIV/0!</v>
      </c>
      <c r="LR219" s="54"/>
      <c r="LS219" s="10"/>
      <c r="LT219" s="55" t="e">
        <f t="shared" si="4398"/>
        <v>#DIV/0!</v>
      </c>
      <c r="LU219" s="54"/>
      <c r="LV219" s="10"/>
      <c r="LW219" s="55" t="e">
        <f t="shared" si="4399"/>
        <v>#DIV/0!</v>
      </c>
      <c r="LX219" s="54"/>
      <c r="LY219" s="10"/>
      <c r="LZ219" s="55" t="e">
        <f t="shared" si="4400"/>
        <v>#DIV/0!</v>
      </c>
      <c r="MA219" s="54"/>
      <c r="MB219" s="10"/>
      <c r="MC219" s="55" t="e">
        <f t="shared" si="4401"/>
        <v>#DIV/0!</v>
      </c>
      <c r="MD219" s="54"/>
      <c r="ME219" s="10"/>
      <c r="MF219" s="55" t="e">
        <f t="shared" si="4476"/>
        <v>#DIV/0!</v>
      </c>
      <c r="MG219" s="54"/>
      <c r="MH219" s="10"/>
      <c r="MI219" s="55" t="e">
        <f t="shared" si="4477"/>
        <v>#DIV/0!</v>
      </c>
      <c r="MJ219" s="54"/>
      <c r="MK219" s="10"/>
      <c r="ML219" s="55" t="e">
        <f t="shared" si="4402"/>
        <v>#DIV/0!</v>
      </c>
      <c r="MM219" s="54"/>
      <c r="MN219" s="10"/>
      <c r="MO219" s="55" t="e">
        <f t="shared" si="4403"/>
        <v>#DIV/0!</v>
      </c>
      <c r="MP219" s="54"/>
      <c r="MQ219" s="10"/>
      <c r="MR219" s="55" t="e">
        <f t="shared" si="4478"/>
        <v>#DIV/0!</v>
      </c>
      <c r="MS219" s="54"/>
      <c r="MT219" s="10"/>
      <c r="MU219" s="55" t="e">
        <f t="shared" si="4404"/>
        <v>#DIV/0!</v>
      </c>
      <c r="MV219" s="54"/>
      <c r="MW219" s="10"/>
      <c r="MX219" s="55" t="e">
        <f t="shared" si="4479"/>
        <v>#DIV/0!</v>
      </c>
      <c r="MY219" s="54"/>
      <c r="MZ219" s="10"/>
      <c r="NA219" s="55" t="e">
        <f t="shared" si="4405"/>
        <v>#DIV/0!</v>
      </c>
      <c r="NB219" s="54"/>
      <c r="NC219" s="10"/>
      <c r="ND219" s="55" t="e">
        <f t="shared" si="4480"/>
        <v>#DIV/0!</v>
      </c>
      <c r="NE219" s="54"/>
      <c r="NF219" s="10"/>
      <c r="NG219" s="55" t="e">
        <f t="shared" si="4481"/>
        <v>#DIV/0!</v>
      </c>
      <c r="NH219" s="54"/>
      <c r="NI219" s="10"/>
      <c r="NJ219" s="55" t="e">
        <f t="shared" si="4482"/>
        <v>#DIV/0!</v>
      </c>
      <c r="NK219" s="54"/>
      <c r="NL219" s="10"/>
      <c r="NM219" s="55" t="e">
        <f t="shared" si="4406"/>
        <v>#DIV/0!</v>
      </c>
      <c r="NN219" s="54"/>
      <c r="NO219" s="10"/>
      <c r="NP219" s="55" t="e">
        <f t="shared" si="4483"/>
        <v>#DIV/0!</v>
      </c>
      <c r="NQ219" s="54"/>
      <c r="NR219" s="10"/>
      <c r="NS219" s="55" t="e">
        <f t="shared" si="4484"/>
        <v>#DIV/0!</v>
      </c>
      <c r="NT219" s="54"/>
      <c r="NU219" s="10"/>
      <c r="NV219" s="55" t="e">
        <f t="shared" si="4407"/>
        <v>#DIV/0!</v>
      </c>
      <c r="NW219" s="54"/>
      <c r="NX219" s="10"/>
      <c r="NY219" s="55" t="e">
        <f t="shared" si="4408"/>
        <v>#DIV/0!</v>
      </c>
      <c r="NZ219" s="54"/>
      <c r="OA219" s="10"/>
      <c r="OB219" s="55" t="e">
        <f t="shared" si="4409"/>
        <v>#DIV/0!</v>
      </c>
      <c r="OC219" s="54"/>
      <c r="OD219" s="10"/>
      <c r="OE219" s="55" t="e">
        <f t="shared" si="4485"/>
        <v>#DIV/0!</v>
      </c>
      <c r="OF219" s="54"/>
      <c r="OG219" s="10"/>
      <c r="OH219" s="55" t="e">
        <f t="shared" si="4410"/>
        <v>#DIV/0!</v>
      </c>
      <c r="OI219" s="54"/>
      <c r="OJ219" s="10"/>
      <c r="OK219" s="55" t="e">
        <f t="shared" si="4486"/>
        <v>#DIV/0!</v>
      </c>
      <c r="OL219" s="54"/>
      <c r="OM219" s="10"/>
      <c r="ON219" s="55" t="e">
        <f t="shared" si="4487"/>
        <v>#DIV/0!</v>
      </c>
      <c r="OO219" s="54"/>
      <c r="OP219" s="10"/>
      <c r="OQ219" s="55" t="e">
        <f t="shared" si="4488"/>
        <v>#DIV/0!</v>
      </c>
      <c r="OR219" s="54"/>
      <c r="OS219" s="10"/>
      <c r="OT219" s="55" t="e">
        <f t="shared" si="4411"/>
        <v>#DIV/0!</v>
      </c>
      <c r="OU219" s="54"/>
      <c r="OV219" s="10"/>
      <c r="OW219" s="55" t="e">
        <f t="shared" si="4412"/>
        <v>#DIV/0!</v>
      </c>
      <c r="OX219" s="54"/>
      <c r="OY219" s="10"/>
      <c r="OZ219" s="55" t="e">
        <f t="shared" si="4489"/>
        <v>#DIV/0!</v>
      </c>
      <c r="PA219" s="13">
        <f t="shared" si="4413"/>
        <v>0</v>
      </c>
      <c r="PB219" s="78">
        <f t="shared" si="4414"/>
        <v>0</v>
      </c>
    </row>
    <row r="220" spans="1:534" x14ac:dyDescent="0.25">
      <c r="A220" s="81">
        <v>2020</v>
      </c>
      <c r="B220" s="47" t="s">
        <v>11</v>
      </c>
      <c r="C220" s="54"/>
      <c r="D220" s="10"/>
      <c r="E220" s="55" t="e">
        <f t="shared" si="4415"/>
        <v>#DIV/0!</v>
      </c>
      <c r="F220" s="54"/>
      <c r="G220" s="10"/>
      <c r="H220" s="55" t="e">
        <f t="shared" si="4416"/>
        <v>#DIV/0!</v>
      </c>
      <c r="I220" s="54"/>
      <c r="J220" s="10"/>
      <c r="K220" s="55" t="e">
        <f t="shared" si="4417"/>
        <v>#DIV/0!</v>
      </c>
      <c r="L220" s="54"/>
      <c r="M220" s="10"/>
      <c r="N220" s="55" t="e">
        <f t="shared" si="4418"/>
        <v>#DIV/0!</v>
      </c>
      <c r="O220" s="54"/>
      <c r="P220" s="10"/>
      <c r="Q220" s="55" t="e">
        <f t="shared" si="4419"/>
        <v>#DIV/0!</v>
      </c>
      <c r="R220" s="54"/>
      <c r="S220" s="10"/>
      <c r="T220" s="55" t="e">
        <f t="shared" si="4420"/>
        <v>#DIV/0!</v>
      </c>
      <c r="U220" s="54"/>
      <c r="V220" s="10"/>
      <c r="W220" s="55" t="e">
        <f t="shared" si="4347"/>
        <v>#DIV/0!</v>
      </c>
      <c r="X220" s="54"/>
      <c r="Y220" s="10"/>
      <c r="Z220" s="55" t="e">
        <f t="shared" si="4348"/>
        <v>#DIV/0!</v>
      </c>
      <c r="AA220" s="54"/>
      <c r="AB220" s="10"/>
      <c r="AC220" s="55" t="e">
        <f t="shared" si="4421"/>
        <v>#DIV/0!</v>
      </c>
      <c r="AD220" s="54"/>
      <c r="AE220" s="10"/>
      <c r="AF220" s="55" t="e">
        <f t="shared" si="4422"/>
        <v>#DIV/0!</v>
      </c>
      <c r="AG220" s="54"/>
      <c r="AH220" s="10"/>
      <c r="AI220" s="55" t="e">
        <f t="shared" si="4423"/>
        <v>#DIV/0!</v>
      </c>
      <c r="AJ220" s="54"/>
      <c r="AK220" s="10"/>
      <c r="AL220" s="55" t="e">
        <f t="shared" si="4349"/>
        <v>#DIV/0!</v>
      </c>
      <c r="AM220" s="54"/>
      <c r="AN220" s="10"/>
      <c r="AO220" s="55" t="e">
        <f t="shared" si="4424"/>
        <v>#DIV/0!</v>
      </c>
      <c r="AP220" s="54"/>
      <c r="AQ220" s="10"/>
      <c r="AR220" s="55" t="e">
        <f t="shared" si="4350"/>
        <v>#DIV/0!</v>
      </c>
      <c r="AS220" s="54"/>
      <c r="AT220" s="10"/>
      <c r="AU220" s="55" t="e">
        <f t="shared" si="4351"/>
        <v>#DIV/0!</v>
      </c>
      <c r="AV220" s="54"/>
      <c r="AW220" s="10"/>
      <c r="AX220" s="55" t="e">
        <f t="shared" si="4425"/>
        <v>#DIV/0!</v>
      </c>
      <c r="AY220" s="54"/>
      <c r="AZ220" s="10"/>
      <c r="BA220" s="55" t="e">
        <f t="shared" si="4426"/>
        <v>#DIV/0!</v>
      </c>
      <c r="BB220" s="54"/>
      <c r="BC220" s="10"/>
      <c r="BD220" s="55" t="e">
        <f t="shared" si="4353"/>
        <v>#DIV/0!</v>
      </c>
      <c r="BE220" s="54"/>
      <c r="BF220" s="10"/>
      <c r="BG220" s="55" t="e">
        <f t="shared" si="4427"/>
        <v>#DIV/0!</v>
      </c>
      <c r="BH220" s="54"/>
      <c r="BI220" s="10"/>
      <c r="BJ220" s="55" t="e">
        <f t="shared" si="4428"/>
        <v>#DIV/0!</v>
      </c>
      <c r="BK220" s="54"/>
      <c r="BL220" s="10"/>
      <c r="BM220" s="55" t="e">
        <f t="shared" si="4356"/>
        <v>#DIV/0!</v>
      </c>
      <c r="BN220" s="54"/>
      <c r="BO220" s="10"/>
      <c r="BP220" s="55" t="e">
        <f t="shared" si="4429"/>
        <v>#DIV/0!</v>
      </c>
      <c r="BQ220" s="54"/>
      <c r="BR220" s="10"/>
      <c r="BS220" s="55" t="e">
        <f t="shared" si="4357"/>
        <v>#DIV/0!</v>
      </c>
      <c r="BT220" s="54"/>
      <c r="BU220" s="10"/>
      <c r="BV220" s="55" t="e">
        <f t="shared" si="4358"/>
        <v>#DIV/0!</v>
      </c>
      <c r="BW220" s="54"/>
      <c r="BX220" s="10"/>
      <c r="BY220" s="55" t="e">
        <f t="shared" si="4359"/>
        <v>#DIV/0!</v>
      </c>
      <c r="BZ220" s="54"/>
      <c r="CA220" s="10"/>
      <c r="CB220" s="55" t="e">
        <f t="shared" si="4430"/>
        <v>#DIV/0!</v>
      </c>
      <c r="CC220" s="54"/>
      <c r="CD220" s="10"/>
      <c r="CE220" s="55" t="e">
        <f t="shared" si="4431"/>
        <v>#DIV/0!</v>
      </c>
      <c r="CF220" s="54"/>
      <c r="CG220" s="10"/>
      <c r="CH220" s="55" t="e">
        <f t="shared" si="4432"/>
        <v>#DIV/0!</v>
      </c>
      <c r="CI220" s="54"/>
      <c r="CJ220" s="10"/>
      <c r="CK220" s="55" t="e">
        <f t="shared" si="4433"/>
        <v>#DIV/0!</v>
      </c>
      <c r="CL220" s="54"/>
      <c r="CM220" s="10"/>
      <c r="CN220" s="55" t="e">
        <f t="shared" si="4360"/>
        <v>#DIV/0!</v>
      </c>
      <c r="CO220" s="54"/>
      <c r="CP220" s="10"/>
      <c r="CQ220" s="55" t="e">
        <f t="shared" si="4434"/>
        <v>#DIV/0!</v>
      </c>
      <c r="CR220" s="54"/>
      <c r="CS220" s="10"/>
      <c r="CT220" s="55" t="e">
        <f t="shared" si="4361"/>
        <v>#DIV/0!</v>
      </c>
      <c r="CU220" s="54"/>
      <c r="CV220" s="10"/>
      <c r="CW220" s="55" t="e">
        <f t="shared" si="4362"/>
        <v>#DIV/0!</v>
      </c>
      <c r="CX220" s="54"/>
      <c r="CY220" s="10"/>
      <c r="CZ220" s="55" t="e">
        <f t="shared" si="4435"/>
        <v>#DIV/0!</v>
      </c>
      <c r="DA220" s="54"/>
      <c r="DB220" s="10"/>
      <c r="DC220" s="55" t="e">
        <f t="shared" si="4363"/>
        <v>#DIV/0!</v>
      </c>
      <c r="DD220" s="54"/>
      <c r="DE220" s="10"/>
      <c r="DF220" s="55" t="e">
        <f t="shared" si="4436"/>
        <v>#DIV/0!</v>
      </c>
      <c r="DG220" s="54"/>
      <c r="DH220" s="10"/>
      <c r="DI220" s="55" t="e">
        <f t="shared" si="4364"/>
        <v>#DIV/0!</v>
      </c>
      <c r="DJ220" s="54"/>
      <c r="DK220" s="10"/>
      <c r="DL220" s="55" t="e">
        <f t="shared" si="4365"/>
        <v>#DIV/0!</v>
      </c>
      <c r="DM220" s="54"/>
      <c r="DN220" s="10"/>
      <c r="DO220" s="55" t="e">
        <f t="shared" si="4366"/>
        <v>#DIV/0!</v>
      </c>
      <c r="DP220" s="54"/>
      <c r="DQ220" s="10"/>
      <c r="DR220" s="55" t="e">
        <f t="shared" si="4437"/>
        <v>#DIV/0!</v>
      </c>
      <c r="DS220" s="54"/>
      <c r="DT220" s="10"/>
      <c r="DU220" s="55" t="e">
        <f t="shared" si="4438"/>
        <v>#DIV/0!</v>
      </c>
      <c r="DV220" s="54"/>
      <c r="DW220" s="10"/>
      <c r="DX220" s="55" t="e">
        <f t="shared" si="4367"/>
        <v>#DIV/0!</v>
      </c>
      <c r="DY220" s="54"/>
      <c r="DZ220" s="10"/>
      <c r="EA220" s="55" t="e">
        <f t="shared" si="4439"/>
        <v>#DIV/0!</v>
      </c>
      <c r="EB220" s="54"/>
      <c r="EC220" s="10"/>
      <c r="ED220" s="55" t="e">
        <f t="shared" si="4368"/>
        <v>#DIV/0!</v>
      </c>
      <c r="EE220" s="54"/>
      <c r="EF220" s="10"/>
      <c r="EG220" s="55" t="e">
        <f t="shared" si="4369"/>
        <v>#DIV/0!</v>
      </c>
      <c r="EH220" s="54"/>
      <c r="EI220" s="10"/>
      <c r="EJ220" s="55" t="e">
        <f t="shared" si="4370"/>
        <v>#DIV/0!</v>
      </c>
      <c r="EK220" s="54"/>
      <c r="EL220" s="10"/>
      <c r="EM220" s="55" t="e">
        <f t="shared" si="4440"/>
        <v>#DIV/0!</v>
      </c>
      <c r="EN220" s="54"/>
      <c r="EO220" s="10"/>
      <c r="EP220" s="55" t="e">
        <f t="shared" si="4441"/>
        <v>#DIV/0!</v>
      </c>
      <c r="EQ220" s="54"/>
      <c r="ER220" s="10"/>
      <c r="ES220" s="55" t="e">
        <f t="shared" si="4442"/>
        <v>#DIV/0!</v>
      </c>
      <c r="ET220" s="54"/>
      <c r="EU220" s="10"/>
      <c r="EV220" s="55" t="e">
        <f t="shared" si="4443"/>
        <v>#DIV/0!</v>
      </c>
      <c r="EW220" s="54"/>
      <c r="EX220" s="10"/>
      <c r="EY220" s="55" t="e">
        <f t="shared" si="4371"/>
        <v>#DIV/0!</v>
      </c>
      <c r="EZ220" s="54"/>
      <c r="FA220" s="10"/>
      <c r="FB220" s="55" t="e">
        <f t="shared" si="4372"/>
        <v>#DIV/0!</v>
      </c>
      <c r="FC220" s="54"/>
      <c r="FD220" s="10"/>
      <c r="FE220" s="55" t="e">
        <f t="shared" si="4444"/>
        <v>#DIV/0!</v>
      </c>
      <c r="FF220" s="54"/>
      <c r="FG220" s="10"/>
      <c r="FH220" s="55" t="e">
        <f t="shared" si="4373"/>
        <v>#DIV/0!</v>
      </c>
      <c r="FI220" s="54"/>
      <c r="FJ220" s="10"/>
      <c r="FK220" s="55" t="e">
        <f t="shared" si="4445"/>
        <v>#DIV/0!</v>
      </c>
      <c r="FL220" s="54"/>
      <c r="FM220" s="10"/>
      <c r="FN220" s="55" t="e">
        <f t="shared" si="4374"/>
        <v>#DIV/0!</v>
      </c>
      <c r="FO220" s="54"/>
      <c r="FP220" s="10"/>
      <c r="FQ220" s="55" t="e">
        <f t="shared" si="4375"/>
        <v>#DIV/0!</v>
      </c>
      <c r="FR220" s="54"/>
      <c r="FS220" s="10"/>
      <c r="FT220" s="55" t="e">
        <f t="shared" si="4376"/>
        <v>#DIV/0!</v>
      </c>
      <c r="FU220" s="54"/>
      <c r="FV220" s="10"/>
      <c r="FW220" s="55" t="e">
        <f t="shared" si="4377"/>
        <v>#DIV/0!</v>
      </c>
      <c r="FX220" s="54"/>
      <c r="FY220" s="10"/>
      <c r="FZ220" s="55" t="e">
        <f t="shared" si="4446"/>
        <v>#DIV/0!</v>
      </c>
      <c r="GA220" s="54"/>
      <c r="GB220" s="10"/>
      <c r="GC220" s="55" t="e">
        <f t="shared" si="4378"/>
        <v>#DIV/0!</v>
      </c>
      <c r="GD220" s="54"/>
      <c r="GE220" s="10"/>
      <c r="GF220" s="55" t="e">
        <f t="shared" si="4447"/>
        <v>#DIV/0!</v>
      </c>
      <c r="GG220" s="54"/>
      <c r="GH220" s="10"/>
      <c r="GI220" s="55" t="e">
        <f t="shared" si="4379"/>
        <v>#DIV/0!</v>
      </c>
      <c r="GJ220" s="54"/>
      <c r="GK220" s="10"/>
      <c r="GL220" s="55" t="e">
        <f t="shared" si="4380"/>
        <v>#DIV/0!</v>
      </c>
      <c r="GM220" s="54"/>
      <c r="GN220" s="10"/>
      <c r="GO220" s="55" t="e">
        <f t="shared" si="4381"/>
        <v>#DIV/0!</v>
      </c>
      <c r="GP220" s="54"/>
      <c r="GQ220" s="10"/>
      <c r="GR220" s="55" t="e">
        <f t="shared" si="4448"/>
        <v>#DIV/0!</v>
      </c>
      <c r="GS220" s="54"/>
      <c r="GT220" s="10"/>
      <c r="GU220" s="55" t="e">
        <f t="shared" si="4449"/>
        <v>#DIV/0!</v>
      </c>
      <c r="GV220" s="54"/>
      <c r="GW220" s="10"/>
      <c r="GX220" s="55" t="e">
        <f t="shared" si="4382"/>
        <v>#DIV/0!</v>
      </c>
      <c r="GY220" s="54"/>
      <c r="GZ220" s="10"/>
      <c r="HA220" s="55" t="e">
        <f t="shared" si="4383"/>
        <v>#DIV/0!</v>
      </c>
      <c r="HB220" s="54"/>
      <c r="HC220" s="10"/>
      <c r="HD220" s="55" t="e">
        <f t="shared" si="4384"/>
        <v>#DIV/0!</v>
      </c>
      <c r="HE220" s="54"/>
      <c r="HF220" s="10"/>
      <c r="HG220" s="55" t="e">
        <f t="shared" si="4385"/>
        <v>#DIV/0!</v>
      </c>
      <c r="HH220" s="54"/>
      <c r="HI220" s="10"/>
      <c r="HJ220" s="55" t="e">
        <f t="shared" si="4450"/>
        <v>#DIV/0!</v>
      </c>
      <c r="HK220" s="54"/>
      <c r="HL220" s="10"/>
      <c r="HM220" s="55" t="e">
        <f t="shared" si="4451"/>
        <v>#DIV/0!</v>
      </c>
      <c r="HN220" s="54"/>
      <c r="HO220" s="10"/>
      <c r="HP220" s="55" t="e">
        <f t="shared" si="4452"/>
        <v>#DIV/0!</v>
      </c>
      <c r="HQ220" s="54"/>
      <c r="HR220" s="10"/>
      <c r="HS220" s="55" t="e">
        <f t="shared" si="4386"/>
        <v>#DIV/0!</v>
      </c>
      <c r="HT220" s="54"/>
      <c r="HU220" s="10"/>
      <c r="HV220" s="55" t="e">
        <f t="shared" si="4453"/>
        <v>#DIV/0!</v>
      </c>
      <c r="HW220" s="54"/>
      <c r="HX220" s="10"/>
      <c r="HY220" s="55" t="e">
        <f t="shared" si="4454"/>
        <v>#DIV/0!</v>
      </c>
      <c r="HZ220" s="54"/>
      <c r="IA220" s="10"/>
      <c r="IB220" s="55" t="e">
        <f t="shared" si="4455"/>
        <v>#DIV/0!</v>
      </c>
      <c r="IC220" s="54"/>
      <c r="ID220" s="10"/>
      <c r="IE220" s="55" t="e">
        <f t="shared" si="4456"/>
        <v>#DIV/0!</v>
      </c>
      <c r="IF220" s="54"/>
      <c r="IG220" s="10"/>
      <c r="IH220" s="55" t="e">
        <f t="shared" si="4457"/>
        <v>#DIV/0!</v>
      </c>
      <c r="II220" s="54"/>
      <c r="IJ220" s="10"/>
      <c r="IK220" s="55" t="e">
        <f t="shared" si="4458"/>
        <v>#DIV/0!</v>
      </c>
      <c r="IL220" s="54"/>
      <c r="IM220" s="10"/>
      <c r="IN220" s="55" t="e">
        <f t="shared" si="4387"/>
        <v>#DIV/0!</v>
      </c>
      <c r="IO220" s="54"/>
      <c r="IP220" s="10"/>
      <c r="IQ220" s="55" t="e">
        <f t="shared" si="4459"/>
        <v>#DIV/0!</v>
      </c>
      <c r="IR220" s="54"/>
      <c r="IS220" s="10"/>
      <c r="IT220" s="55" t="e">
        <f t="shared" si="4460"/>
        <v>#DIV/0!</v>
      </c>
      <c r="IU220" s="54"/>
      <c r="IV220" s="10"/>
      <c r="IW220" s="55" t="e">
        <f t="shared" si="4461"/>
        <v>#DIV/0!</v>
      </c>
      <c r="IX220" s="54"/>
      <c r="IY220" s="10"/>
      <c r="IZ220" s="55" t="e">
        <f t="shared" si="4388"/>
        <v>#DIV/0!</v>
      </c>
      <c r="JA220" s="54"/>
      <c r="JB220" s="10"/>
      <c r="JC220" s="55" t="e">
        <f t="shared" si="4389"/>
        <v>#DIV/0!</v>
      </c>
      <c r="JD220" s="54"/>
      <c r="JE220" s="10"/>
      <c r="JF220" s="55" t="e">
        <f t="shared" si="4462"/>
        <v>#DIV/0!</v>
      </c>
      <c r="JG220" s="54"/>
      <c r="JH220" s="10"/>
      <c r="JI220" s="55" t="e">
        <f t="shared" si="4390"/>
        <v>#DIV/0!</v>
      </c>
      <c r="JJ220" s="54"/>
      <c r="JK220" s="10"/>
      <c r="JL220" s="55" t="e">
        <f t="shared" si="4463"/>
        <v>#DIV/0!</v>
      </c>
      <c r="JM220" s="54"/>
      <c r="JN220" s="10"/>
      <c r="JO220" s="55" t="e">
        <f t="shared" si="4391"/>
        <v>#DIV/0!</v>
      </c>
      <c r="JP220" s="54"/>
      <c r="JQ220" s="10"/>
      <c r="JR220" s="55" t="e">
        <f t="shared" si="4464"/>
        <v>#DIV/0!</v>
      </c>
      <c r="JS220" s="54"/>
      <c r="JT220" s="10"/>
      <c r="JU220" s="55" t="e">
        <f t="shared" si="4465"/>
        <v>#DIV/0!</v>
      </c>
      <c r="JV220" s="54"/>
      <c r="JW220" s="10"/>
      <c r="JX220" s="55" t="e">
        <f t="shared" si="4466"/>
        <v>#DIV/0!</v>
      </c>
      <c r="JY220" s="54"/>
      <c r="JZ220" s="10"/>
      <c r="KA220" s="55" t="e">
        <f t="shared" si="4467"/>
        <v>#DIV/0!</v>
      </c>
      <c r="KB220" s="54"/>
      <c r="KC220" s="10"/>
      <c r="KD220" s="55" t="e">
        <f t="shared" si="4392"/>
        <v>#DIV/0!</v>
      </c>
      <c r="KE220" s="54"/>
      <c r="KF220" s="10"/>
      <c r="KG220" s="55" t="e">
        <f t="shared" si="4393"/>
        <v>#DIV/0!</v>
      </c>
      <c r="KH220" s="54"/>
      <c r="KI220" s="10"/>
      <c r="KJ220" s="55" t="e">
        <f t="shared" si="4468"/>
        <v>#DIV/0!</v>
      </c>
      <c r="KK220" s="54"/>
      <c r="KL220" s="10"/>
      <c r="KM220" s="55" t="e">
        <f t="shared" si="4469"/>
        <v>#DIV/0!</v>
      </c>
      <c r="KN220" s="54"/>
      <c r="KO220" s="10"/>
      <c r="KP220" s="55" t="e">
        <f t="shared" si="4470"/>
        <v>#DIV/0!</v>
      </c>
      <c r="KQ220" s="54"/>
      <c r="KR220" s="10"/>
      <c r="KS220" s="55" t="e">
        <f t="shared" si="4394"/>
        <v>#DIV/0!</v>
      </c>
      <c r="KT220" s="54"/>
      <c r="KU220" s="10"/>
      <c r="KV220" s="55" t="e">
        <f t="shared" si="4395"/>
        <v>#DIV/0!</v>
      </c>
      <c r="KW220" s="54"/>
      <c r="KX220" s="10"/>
      <c r="KY220" s="55" t="e">
        <f t="shared" si="4471"/>
        <v>#DIV/0!</v>
      </c>
      <c r="KZ220" s="54"/>
      <c r="LA220" s="10"/>
      <c r="LB220" s="55" t="e">
        <f t="shared" si="4396"/>
        <v>#DIV/0!</v>
      </c>
      <c r="LC220" s="54"/>
      <c r="LD220" s="10"/>
      <c r="LE220" s="55" t="e">
        <f t="shared" si="4472"/>
        <v>#DIV/0!</v>
      </c>
      <c r="LF220" s="54"/>
      <c r="LG220" s="10"/>
      <c r="LH220" s="55" t="e">
        <f t="shared" si="4473"/>
        <v>#DIV/0!</v>
      </c>
      <c r="LI220" s="54"/>
      <c r="LJ220" s="10"/>
      <c r="LK220" s="55" t="e">
        <f t="shared" si="4474"/>
        <v>#DIV/0!</v>
      </c>
      <c r="LL220" s="54"/>
      <c r="LM220" s="10"/>
      <c r="LN220" s="55" t="e">
        <f t="shared" si="4397"/>
        <v>#DIV/0!</v>
      </c>
      <c r="LO220" s="54"/>
      <c r="LP220" s="10"/>
      <c r="LQ220" s="55" t="e">
        <f t="shared" si="4475"/>
        <v>#DIV/0!</v>
      </c>
      <c r="LR220" s="54"/>
      <c r="LS220" s="10"/>
      <c r="LT220" s="55" t="e">
        <f t="shared" si="4398"/>
        <v>#DIV/0!</v>
      </c>
      <c r="LU220" s="54"/>
      <c r="LV220" s="10"/>
      <c r="LW220" s="55" t="e">
        <f t="shared" si="4399"/>
        <v>#DIV/0!</v>
      </c>
      <c r="LX220" s="54"/>
      <c r="LY220" s="10"/>
      <c r="LZ220" s="55" t="e">
        <f t="shared" si="4400"/>
        <v>#DIV/0!</v>
      </c>
      <c r="MA220" s="54"/>
      <c r="MB220" s="10"/>
      <c r="MC220" s="55" t="e">
        <f t="shared" si="4401"/>
        <v>#DIV/0!</v>
      </c>
      <c r="MD220" s="54"/>
      <c r="ME220" s="10"/>
      <c r="MF220" s="55" t="e">
        <f t="shared" si="4476"/>
        <v>#DIV/0!</v>
      </c>
      <c r="MG220" s="54"/>
      <c r="MH220" s="10"/>
      <c r="MI220" s="55" t="e">
        <f t="shared" si="4477"/>
        <v>#DIV/0!</v>
      </c>
      <c r="MJ220" s="54"/>
      <c r="MK220" s="10"/>
      <c r="ML220" s="55" t="e">
        <f t="shared" si="4402"/>
        <v>#DIV/0!</v>
      </c>
      <c r="MM220" s="54"/>
      <c r="MN220" s="10"/>
      <c r="MO220" s="55" t="e">
        <f t="shared" si="4403"/>
        <v>#DIV/0!</v>
      </c>
      <c r="MP220" s="54"/>
      <c r="MQ220" s="10"/>
      <c r="MR220" s="55" t="e">
        <f t="shared" si="4478"/>
        <v>#DIV/0!</v>
      </c>
      <c r="MS220" s="54"/>
      <c r="MT220" s="10"/>
      <c r="MU220" s="55" t="e">
        <f t="shared" si="4404"/>
        <v>#DIV/0!</v>
      </c>
      <c r="MV220" s="54"/>
      <c r="MW220" s="10"/>
      <c r="MX220" s="55" t="e">
        <f t="shared" si="4479"/>
        <v>#DIV/0!</v>
      </c>
      <c r="MY220" s="54"/>
      <c r="MZ220" s="10"/>
      <c r="NA220" s="55" t="e">
        <f t="shared" si="4405"/>
        <v>#DIV/0!</v>
      </c>
      <c r="NB220" s="54"/>
      <c r="NC220" s="10"/>
      <c r="ND220" s="55" t="e">
        <f t="shared" si="4480"/>
        <v>#DIV/0!</v>
      </c>
      <c r="NE220" s="54"/>
      <c r="NF220" s="10"/>
      <c r="NG220" s="55" t="e">
        <f t="shared" si="4481"/>
        <v>#DIV/0!</v>
      </c>
      <c r="NH220" s="54"/>
      <c r="NI220" s="10"/>
      <c r="NJ220" s="55" t="e">
        <f t="shared" si="4482"/>
        <v>#DIV/0!</v>
      </c>
      <c r="NK220" s="54"/>
      <c r="NL220" s="10"/>
      <c r="NM220" s="55" t="e">
        <f t="shared" si="4406"/>
        <v>#DIV/0!</v>
      </c>
      <c r="NN220" s="54"/>
      <c r="NO220" s="10"/>
      <c r="NP220" s="55" t="e">
        <f t="shared" si="4483"/>
        <v>#DIV/0!</v>
      </c>
      <c r="NQ220" s="54"/>
      <c r="NR220" s="10"/>
      <c r="NS220" s="55" t="e">
        <f t="shared" si="4484"/>
        <v>#DIV/0!</v>
      </c>
      <c r="NT220" s="54"/>
      <c r="NU220" s="10"/>
      <c r="NV220" s="55" t="e">
        <f t="shared" si="4407"/>
        <v>#DIV/0!</v>
      </c>
      <c r="NW220" s="54"/>
      <c r="NX220" s="10"/>
      <c r="NY220" s="55" t="e">
        <f t="shared" si="4408"/>
        <v>#DIV/0!</v>
      </c>
      <c r="NZ220" s="54"/>
      <c r="OA220" s="10"/>
      <c r="OB220" s="55" t="e">
        <f t="shared" si="4409"/>
        <v>#DIV/0!</v>
      </c>
      <c r="OC220" s="54"/>
      <c r="OD220" s="10"/>
      <c r="OE220" s="55" t="e">
        <f t="shared" si="4485"/>
        <v>#DIV/0!</v>
      </c>
      <c r="OF220" s="54"/>
      <c r="OG220" s="10"/>
      <c r="OH220" s="55" t="e">
        <f t="shared" si="4410"/>
        <v>#DIV/0!</v>
      </c>
      <c r="OI220" s="54"/>
      <c r="OJ220" s="10"/>
      <c r="OK220" s="55" t="e">
        <f t="shared" si="4486"/>
        <v>#DIV/0!</v>
      </c>
      <c r="OL220" s="54"/>
      <c r="OM220" s="10"/>
      <c r="ON220" s="55" t="e">
        <f t="shared" si="4487"/>
        <v>#DIV/0!</v>
      </c>
      <c r="OO220" s="54"/>
      <c r="OP220" s="10"/>
      <c r="OQ220" s="55" t="e">
        <f t="shared" si="4488"/>
        <v>#DIV/0!</v>
      </c>
      <c r="OR220" s="54"/>
      <c r="OS220" s="10"/>
      <c r="OT220" s="55" t="e">
        <f t="shared" si="4411"/>
        <v>#DIV/0!</v>
      </c>
      <c r="OU220" s="54"/>
      <c r="OV220" s="10"/>
      <c r="OW220" s="55" t="e">
        <f t="shared" si="4412"/>
        <v>#DIV/0!</v>
      </c>
      <c r="OX220" s="54"/>
      <c r="OY220" s="10"/>
      <c r="OZ220" s="55" t="e">
        <f t="shared" si="4489"/>
        <v>#DIV/0!</v>
      </c>
      <c r="PA220" s="13">
        <f t="shared" si="4413"/>
        <v>0</v>
      </c>
      <c r="PB220" s="78">
        <f t="shared" si="4414"/>
        <v>0</v>
      </c>
    </row>
    <row r="221" spans="1:534" x14ac:dyDescent="0.25">
      <c r="A221" s="81">
        <v>2020</v>
      </c>
      <c r="B221" s="47" t="s">
        <v>12</v>
      </c>
      <c r="C221" s="54"/>
      <c r="D221" s="10"/>
      <c r="E221" s="55" t="e">
        <f t="shared" si="4415"/>
        <v>#DIV/0!</v>
      </c>
      <c r="F221" s="54"/>
      <c r="G221" s="10"/>
      <c r="H221" s="55" t="e">
        <f t="shared" si="4416"/>
        <v>#DIV/0!</v>
      </c>
      <c r="I221" s="54"/>
      <c r="J221" s="10"/>
      <c r="K221" s="55" t="e">
        <f t="shared" si="4417"/>
        <v>#DIV/0!</v>
      </c>
      <c r="L221" s="54"/>
      <c r="M221" s="10"/>
      <c r="N221" s="55" t="e">
        <f t="shared" si="4418"/>
        <v>#DIV/0!</v>
      </c>
      <c r="O221" s="54"/>
      <c r="P221" s="10"/>
      <c r="Q221" s="55" t="e">
        <f t="shared" si="4419"/>
        <v>#DIV/0!</v>
      </c>
      <c r="R221" s="54"/>
      <c r="S221" s="10"/>
      <c r="T221" s="55" t="e">
        <f t="shared" si="4420"/>
        <v>#DIV/0!</v>
      </c>
      <c r="U221" s="54"/>
      <c r="V221" s="10"/>
      <c r="W221" s="55" t="e">
        <f t="shared" si="4347"/>
        <v>#DIV/0!</v>
      </c>
      <c r="X221" s="54"/>
      <c r="Y221" s="10"/>
      <c r="Z221" s="55" t="e">
        <f t="shared" si="4348"/>
        <v>#DIV/0!</v>
      </c>
      <c r="AA221" s="54"/>
      <c r="AB221" s="10"/>
      <c r="AC221" s="55" t="e">
        <f t="shared" si="4421"/>
        <v>#DIV/0!</v>
      </c>
      <c r="AD221" s="54"/>
      <c r="AE221" s="10"/>
      <c r="AF221" s="55" t="e">
        <f t="shared" si="4422"/>
        <v>#DIV/0!</v>
      </c>
      <c r="AG221" s="54"/>
      <c r="AH221" s="10"/>
      <c r="AI221" s="55" t="e">
        <f t="shared" si="4423"/>
        <v>#DIV/0!</v>
      </c>
      <c r="AJ221" s="54"/>
      <c r="AK221" s="10"/>
      <c r="AL221" s="55" t="e">
        <f t="shared" si="4349"/>
        <v>#DIV/0!</v>
      </c>
      <c r="AM221" s="54"/>
      <c r="AN221" s="10"/>
      <c r="AO221" s="55" t="e">
        <f t="shared" si="4424"/>
        <v>#DIV/0!</v>
      </c>
      <c r="AP221" s="54"/>
      <c r="AQ221" s="10"/>
      <c r="AR221" s="55" t="e">
        <f t="shared" si="4350"/>
        <v>#DIV/0!</v>
      </c>
      <c r="AS221" s="54"/>
      <c r="AT221" s="10"/>
      <c r="AU221" s="55" t="e">
        <f t="shared" si="4351"/>
        <v>#DIV/0!</v>
      </c>
      <c r="AV221" s="54"/>
      <c r="AW221" s="10"/>
      <c r="AX221" s="55" t="e">
        <f t="shared" si="4425"/>
        <v>#DIV/0!</v>
      </c>
      <c r="AY221" s="54"/>
      <c r="AZ221" s="10"/>
      <c r="BA221" s="55" t="e">
        <f t="shared" si="4426"/>
        <v>#DIV/0!</v>
      </c>
      <c r="BB221" s="54"/>
      <c r="BC221" s="10"/>
      <c r="BD221" s="55" t="e">
        <f t="shared" si="4353"/>
        <v>#DIV/0!</v>
      </c>
      <c r="BE221" s="54"/>
      <c r="BF221" s="10"/>
      <c r="BG221" s="55" t="e">
        <f t="shared" si="4427"/>
        <v>#DIV/0!</v>
      </c>
      <c r="BH221" s="54"/>
      <c r="BI221" s="10"/>
      <c r="BJ221" s="55" t="e">
        <f t="shared" si="4428"/>
        <v>#DIV/0!</v>
      </c>
      <c r="BK221" s="54"/>
      <c r="BL221" s="10"/>
      <c r="BM221" s="55" t="e">
        <f t="shared" si="4356"/>
        <v>#DIV/0!</v>
      </c>
      <c r="BN221" s="54"/>
      <c r="BO221" s="10"/>
      <c r="BP221" s="55" t="e">
        <f t="shared" si="4429"/>
        <v>#DIV/0!</v>
      </c>
      <c r="BQ221" s="54"/>
      <c r="BR221" s="10"/>
      <c r="BS221" s="55" t="e">
        <f t="shared" si="4357"/>
        <v>#DIV/0!</v>
      </c>
      <c r="BT221" s="54"/>
      <c r="BU221" s="10"/>
      <c r="BV221" s="55" t="e">
        <f t="shared" si="4358"/>
        <v>#DIV/0!</v>
      </c>
      <c r="BW221" s="54"/>
      <c r="BX221" s="10"/>
      <c r="BY221" s="55" t="e">
        <f t="shared" si="4359"/>
        <v>#DIV/0!</v>
      </c>
      <c r="BZ221" s="54"/>
      <c r="CA221" s="10"/>
      <c r="CB221" s="55" t="e">
        <f t="shared" si="4430"/>
        <v>#DIV/0!</v>
      </c>
      <c r="CC221" s="54"/>
      <c r="CD221" s="10"/>
      <c r="CE221" s="55" t="e">
        <f t="shared" si="4431"/>
        <v>#DIV/0!</v>
      </c>
      <c r="CF221" s="54"/>
      <c r="CG221" s="10"/>
      <c r="CH221" s="55" t="e">
        <f t="shared" si="4432"/>
        <v>#DIV/0!</v>
      </c>
      <c r="CI221" s="54"/>
      <c r="CJ221" s="10"/>
      <c r="CK221" s="55" t="e">
        <f t="shared" si="4433"/>
        <v>#DIV/0!</v>
      </c>
      <c r="CL221" s="54"/>
      <c r="CM221" s="10"/>
      <c r="CN221" s="55" t="e">
        <f t="shared" si="4360"/>
        <v>#DIV/0!</v>
      </c>
      <c r="CO221" s="54"/>
      <c r="CP221" s="10"/>
      <c r="CQ221" s="55" t="e">
        <f t="shared" si="4434"/>
        <v>#DIV/0!</v>
      </c>
      <c r="CR221" s="54"/>
      <c r="CS221" s="10"/>
      <c r="CT221" s="55" t="e">
        <f t="shared" si="4361"/>
        <v>#DIV/0!</v>
      </c>
      <c r="CU221" s="54"/>
      <c r="CV221" s="10"/>
      <c r="CW221" s="55" t="e">
        <f t="shared" si="4362"/>
        <v>#DIV/0!</v>
      </c>
      <c r="CX221" s="54"/>
      <c r="CY221" s="10"/>
      <c r="CZ221" s="55" t="e">
        <f t="shared" si="4435"/>
        <v>#DIV/0!</v>
      </c>
      <c r="DA221" s="54"/>
      <c r="DB221" s="10"/>
      <c r="DC221" s="55" t="e">
        <f t="shared" si="4363"/>
        <v>#DIV/0!</v>
      </c>
      <c r="DD221" s="54"/>
      <c r="DE221" s="10"/>
      <c r="DF221" s="55" t="e">
        <f t="shared" si="4436"/>
        <v>#DIV/0!</v>
      </c>
      <c r="DG221" s="54"/>
      <c r="DH221" s="10"/>
      <c r="DI221" s="55" t="e">
        <f t="shared" si="4364"/>
        <v>#DIV/0!</v>
      </c>
      <c r="DJ221" s="54"/>
      <c r="DK221" s="10"/>
      <c r="DL221" s="55" t="e">
        <f t="shared" si="4365"/>
        <v>#DIV/0!</v>
      </c>
      <c r="DM221" s="54"/>
      <c r="DN221" s="10"/>
      <c r="DO221" s="55" t="e">
        <f t="shared" si="4366"/>
        <v>#DIV/0!</v>
      </c>
      <c r="DP221" s="54"/>
      <c r="DQ221" s="10"/>
      <c r="DR221" s="55" t="e">
        <f t="shared" si="4437"/>
        <v>#DIV/0!</v>
      </c>
      <c r="DS221" s="54"/>
      <c r="DT221" s="10"/>
      <c r="DU221" s="55" t="e">
        <f t="shared" si="4438"/>
        <v>#DIV/0!</v>
      </c>
      <c r="DV221" s="54"/>
      <c r="DW221" s="10"/>
      <c r="DX221" s="55" t="e">
        <f t="shared" si="4367"/>
        <v>#DIV/0!</v>
      </c>
      <c r="DY221" s="54"/>
      <c r="DZ221" s="10"/>
      <c r="EA221" s="55" t="e">
        <f t="shared" si="4439"/>
        <v>#DIV/0!</v>
      </c>
      <c r="EB221" s="54"/>
      <c r="EC221" s="10"/>
      <c r="ED221" s="55" t="e">
        <f t="shared" si="4368"/>
        <v>#DIV/0!</v>
      </c>
      <c r="EE221" s="54"/>
      <c r="EF221" s="10"/>
      <c r="EG221" s="55" t="e">
        <f t="shared" si="4369"/>
        <v>#DIV/0!</v>
      </c>
      <c r="EH221" s="54"/>
      <c r="EI221" s="10"/>
      <c r="EJ221" s="55" t="e">
        <f t="shared" si="4370"/>
        <v>#DIV/0!</v>
      </c>
      <c r="EK221" s="54"/>
      <c r="EL221" s="10"/>
      <c r="EM221" s="55" t="e">
        <f t="shared" si="4440"/>
        <v>#DIV/0!</v>
      </c>
      <c r="EN221" s="54"/>
      <c r="EO221" s="10"/>
      <c r="EP221" s="55" t="e">
        <f t="shared" si="4441"/>
        <v>#DIV/0!</v>
      </c>
      <c r="EQ221" s="54"/>
      <c r="ER221" s="10"/>
      <c r="ES221" s="55" t="e">
        <f t="shared" si="4442"/>
        <v>#DIV/0!</v>
      </c>
      <c r="ET221" s="54"/>
      <c r="EU221" s="10"/>
      <c r="EV221" s="55" t="e">
        <f t="shared" si="4443"/>
        <v>#DIV/0!</v>
      </c>
      <c r="EW221" s="54"/>
      <c r="EX221" s="10"/>
      <c r="EY221" s="55" t="e">
        <f t="shared" si="4371"/>
        <v>#DIV/0!</v>
      </c>
      <c r="EZ221" s="54"/>
      <c r="FA221" s="10"/>
      <c r="FB221" s="55" t="e">
        <f t="shared" si="4372"/>
        <v>#DIV/0!</v>
      </c>
      <c r="FC221" s="54"/>
      <c r="FD221" s="10"/>
      <c r="FE221" s="55" t="e">
        <f t="shared" si="4444"/>
        <v>#DIV/0!</v>
      </c>
      <c r="FF221" s="54"/>
      <c r="FG221" s="10"/>
      <c r="FH221" s="55" t="e">
        <f t="shared" si="4373"/>
        <v>#DIV/0!</v>
      </c>
      <c r="FI221" s="54"/>
      <c r="FJ221" s="10"/>
      <c r="FK221" s="55" t="e">
        <f t="shared" si="4445"/>
        <v>#DIV/0!</v>
      </c>
      <c r="FL221" s="54"/>
      <c r="FM221" s="10"/>
      <c r="FN221" s="55" t="e">
        <f t="shared" si="4374"/>
        <v>#DIV/0!</v>
      </c>
      <c r="FO221" s="54"/>
      <c r="FP221" s="10"/>
      <c r="FQ221" s="55" t="e">
        <f t="shared" si="4375"/>
        <v>#DIV/0!</v>
      </c>
      <c r="FR221" s="54"/>
      <c r="FS221" s="10"/>
      <c r="FT221" s="55" t="e">
        <f t="shared" si="4376"/>
        <v>#DIV/0!</v>
      </c>
      <c r="FU221" s="54"/>
      <c r="FV221" s="10"/>
      <c r="FW221" s="55" t="e">
        <f t="shared" si="4377"/>
        <v>#DIV/0!</v>
      </c>
      <c r="FX221" s="54"/>
      <c r="FY221" s="10"/>
      <c r="FZ221" s="55" t="e">
        <f t="shared" si="4446"/>
        <v>#DIV/0!</v>
      </c>
      <c r="GA221" s="54"/>
      <c r="GB221" s="10"/>
      <c r="GC221" s="55" t="e">
        <f t="shared" si="4378"/>
        <v>#DIV/0!</v>
      </c>
      <c r="GD221" s="54"/>
      <c r="GE221" s="10"/>
      <c r="GF221" s="55" t="e">
        <f t="shared" si="4447"/>
        <v>#DIV/0!</v>
      </c>
      <c r="GG221" s="54"/>
      <c r="GH221" s="10"/>
      <c r="GI221" s="55" t="e">
        <f t="shared" si="4379"/>
        <v>#DIV/0!</v>
      </c>
      <c r="GJ221" s="54"/>
      <c r="GK221" s="10"/>
      <c r="GL221" s="55" t="e">
        <f t="shared" si="4380"/>
        <v>#DIV/0!</v>
      </c>
      <c r="GM221" s="54"/>
      <c r="GN221" s="10"/>
      <c r="GO221" s="55" t="e">
        <f t="shared" si="4381"/>
        <v>#DIV/0!</v>
      </c>
      <c r="GP221" s="54"/>
      <c r="GQ221" s="10"/>
      <c r="GR221" s="55" t="e">
        <f t="shared" si="4448"/>
        <v>#DIV/0!</v>
      </c>
      <c r="GS221" s="54"/>
      <c r="GT221" s="10"/>
      <c r="GU221" s="55" t="e">
        <f t="shared" si="4449"/>
        <v>#DIV/0!</v>
      </c>
      <c r="GV221" s="54"/>
      <c r="GW221" s="10"/>
      <c r="GX221" s="55" t="e">
        <f t="shared" si="4382"/>
        <v>#DIV/0!</v>
      </c>
      <c r="GY221" s="54"/>
      <c r="GZ221" s="10"/>
      <c r="HA221" s="55" t="e">
        <f t="shared" si="4383"/>
        <v>#DIV/0!</v>
      </c>
      <c r="HB221" s="54"/>
      <c r="HC221" s="10"/>
      <c r="HD221" s="55" t="e">
        <f t="shared" si="4384"/>
        <v>#DIV/0!</v>
      </c>
      <c r="HE221" s="54"/>
      <c r="HF221" s="10"/>
      <c r="HG221" s="55" t="e">
        <f t="shared" si="4385"/>
        <v>#DIV/0!</v>
      </c>
      <c r="HH221" s="54"/>
      <c r="HI221" s="10"/>
      <c r="HJ221" s="55" t="e">
        <f t="shared" si="4450"/>
        <v>#DIV/0!</v>
      </c>
      <c r="HK221" s="54"/>
      <c r="HL221" s="10"/>
      <c r="HM221" s="55" t="e">
        <f t="shared" si="4451"/>
        <v>#DIV/0!</v>
      </c>
      <c r="HN221" s="54"/>
      <c r="HO221" s="10"/>
      <c r="HP221" s="55" t="e">
        <f t="shared" si="4452"/>
        <v>#DIV/0!</v>
      </c>
      <c r="HQ221" s="54"/>
      <c r="HR221" s="10"/>
      <c r="HS221" s="55" t="e">
        <f t="shared" si="4386"/>
        <v>#DIV/0!</v>
      </c>
      <c r="HT221" s="54"/>
      <c r="HU221" s="10"/>
      <c r="HV221" s="55" t="e">
        <f t="shared" si="4453"/>
        <v>#DIV/0!</v>
      </c>
      <c r="HW221" s="54"/>
      <c r="HX221" s="10"/>
      <c r="HY221" s="55" t="e">
        <f t="shared" si="4454"/>
        <v>#DIV/0!</v>
      </c>
      <c r="HZ221" s="54"/>
      <c r="IA221" s="10"/>
      <c r="IB221" s="55" t="e">
        <f t="shared" si="4455"/>
        <v>#DIV/0!</v>
      </c>
      <c r="IC221" s="54"/>
      <c r="ID221" s="10"/>
      <c r="IE221" s="55" t="e">
        <f t="shared" si="4456"/>
        <v>#DIV/0!</v>
      </c>
      <c r="IF221" s="54"/>
      <c r="IG221" s="10"/>
      <c r="IH221" s="55" t="e">
        <f t="shared" si="4457"/>
        <v>#DIV/0!</v>
      </c>
      <c r="II221" s="54"/>
      <c r="IJ221" s="10"/>
      <c r="IK221" s="55" t="e">
        <f t="shared" si="4458"/>
        <v>#DIV/0!</v>
      </c>
      <c r="IL221" s="54"/>
      <c r="IM221" s="10"/>
      <c r="IN221" s="55" t="e">
        <f t="shared" si="4387"/>
        <v>#DIV/0!</v>
      </c>
      <c r="IO221" s="54"/>
      <c r="IP221" s="10"/>
      <c r="IQ221" s="55" t="e">
        <f t="shared" si="4459"/>
        <v>#DIV/0!</v>
      </c>
      <c r="IR221" s="54"/>
      <c r="IS221" s="10"/>
      <c r="IT221" s="55" t="e">
        <f t="shared" si="4460"/>
        <v>#DIV/0!</v>
      </c>
      <c r="IU221" s="54"/>
      <c r="IV221" s="10"/>
      <c r="IW221" s="55" t="e">
        <f t="shared" si="4461"/>
        <v>#DIV/0!</v>
      </c>
      <c r="IX221" s="54"/>
      <c r="IY221" s="10"/>
      <c r="IZ221" s="55" t="e">
        <f t="shared" si="4388"/>
        <v>#DIV/0!</v>
      </c>
      <c r="JA221" s="54"/>
      <c r="JB221" s="10"/>
      <c r="JC221" s="55" t="e">
        <f t="shared" si="4389"/>
        <v>#DIV/0!</v>
      </c>
      <c r="JD221" s="54"/>
      <c r="JE221" s="10"/>
      <c r="JF221" s="55" t="e">
        <f t="shared" si="4462"/>
        <v>#DIV/0!</v>
      </c>
      <c r="JG221" s="54"/>
      <c r="JH221" s="10"/>
      <c r="JI221" s="55" t="e">
        <f t="shared" si="4390"/>
        <v>#DIV/0!</v>
      </c>
      <c r="JJ221" s="54"/>
      <c r="JK221" s="10"/>
      <c r="JL221" s="55" t="e">
        <f t="shared" si="4463"/>
        <v>#DIV/0!</v>
      </c>
      <c r="JM221" s="54"/>
      <c r="JN221" s="10"/>
      <c r="JO221" s="55" t="e">
        <f t="shared" si="4391"/>
        <v>#DIV/0!</v>
      </c>
      <c r="JP221" s="54"/>
      <c r="JQ221" s="10"/>
      <c r="JR221" s="55" t="e">
        <f t="shared" si="4464"/>
        <v>#DIV/0!</v>
      </c>
      <c r="JS221" s="54"/>
      <c r="JT221" s="10"/>
      <c r="JU221" s="55" t="e">
        <f t="shared" si="4465"/>
        <v>#DIV/0!</v>
      </c>
      <c r="JV221" s="54"/>
      <c r="JW221" s="10"/>
      <c r="JX221" s="55" t="e">
        <f t="shared" si="4466"/>
        <v>#DIV/0!</v>
      </c>
      <c r="JY221" s="54"/>
      <c r="JZ221" s="10"/>
      <c r="KA221" s="55" t="e">
        <f t="shared" si="4467"/>
        <v>#DIV/0!</v>
      </c>
      <c r="KB221" s="54"/>
      <c r="KC221" s="10"/>
      <c r="KD221" s="55" t="e">
        <f t="shared" si="4392"/>
        <v>#DIV/0!</v>
      </c>
      <c r="KE221" s="54"/>
      <c r="KF221" s="10"/>
      <c r="KG221" s="55" t="e">
        <f t="shared" si="4393"/>
        <v>#DIV/0!</v>
      </c>
      <c r="KH221" s="54"/>
      <c r="KI221" s="10"/>
      <c r="KJ221" s="55" t="e">
        <f t="shared" si="4468"/>
        <v>#DIV/0!</v>
      </c>
      <c r="KK221" s="54"/>
      <c r="KL221" s="10"/>
      <c r="KM221" s="55" t="e">
        <f t="shared" si="4469"/>
        <v>#DIV/0!</v>
      </c>
      <c r="KN221" s="54"/>
      <c r="KO221" s="10"/>
      <c r="KP221" s="55" t="e">
        <f t="shared" si="4470"/>
        <v>#DIV/0!</v>
      </c>
      <c r="KQ221" s="54"/>
      <c r="KR221" s="10"/>
      <c r="KS221" s="55" t="e">
        <f t="shared" si="4394"/>
        <v>#DIV/0!</v>
      </c>
      <c r="KT221" s="54"/>
      <c r="KU221" s="10"/>
      <c r="KV221" s="55" t="e">
        <f t="shared" si="4395"/>
        <v>#DIV/0!</v>
      </c>
      <c r="KW221" s="54"/>
      <c r="KX221" s="10"/>
      <c r="KY221" s="55" t="e">
        <f t="shared" si="4471"/>
        <v>#DIV/0!</v>
      </c>
      <c r="KZ221" s="54"/>
      <c r="LA221" s="10"/>
      <c r="LB221" s="55" t="e">
        <f t="shared" si="4396"/>
        <v>#DIV/0!</v>
      </c>
      <c r="LC221" s="54"/>
      <c r="LD221" s="10"/>
      <c r="LE221" s="55" t="e">
        <f t="shared" si="4472"/>
        <v>#DIV/0!</v>
      </c>
      <c r="LF221" s="54"/>
      <c r="LG221" s="10"/>
      <c r="LH221" s="55" t="e">
        <f t="shared" si="4473"/>
        <v>#DIV/0!</v>
      </c>
      <c r="LI221" s="54"/>
      <c r="LJ221" s="10"/>
      <c r="LK221" s="55" t="e">
        <f t="shared" si="4474"/>
        <v>#DIV/0!</v>
      </c>
      <c r="LL221" s="54"/>
      <c r="LM221" s="10"/>
      <c r="LN221" s="55" t="e">
        <f t="shared" si="4397"/>
        <v>#DIV/0!</v>
      </c>
      <c r="LO221" s="54"/>
      <c r="LP221" s="10"/>
      <c r="LQ221" s="55" t="e">
        <f t="shared" si="4475"/>
        <v>#DIV/0!</v>
      </c>
      <c r="LR221" s="54"/>
      <c r="LS221" s="10"/>
      <c r="LT221" s="55" t="e">
        <f t="shared" si="4398"/>
        <v>#DIV/0!</v>
      </c>
      <c r="LU221" s="54"/>
      <c r="LV221" s="10"/>
      <c r="LW221" s="55" t="e">
        <f t="shared" si="4399"/>
        <v>#DIV/0!</v>
      </c>
      <c r="LX221" s="54"/>
      <c r="LY221" s="10"/>
      <c r="LZ221" s="55" t="e">
        <f t="shared" si="4400"/>
        <v>#DIV/0!</v>
      </c>
      <c r="MA221" s="54"/>
      <c r="MB221" s="10"/>
      <c r="MC221" s="55" t="e">
        <f t="shared" si="4401"/>
        <v>#DIV/0!</v>
      </c>
      <c r="MD221" s="54"/>
      <c r="ME221" s="10"/>
      <c r="MF221" s="55" t="e">
        <f t="shared" si="4476"/>
        <v>#DIV/0!</v>
      </c>
      <c r="MG221" s="54"/>
      <c r="MH221" s="10"/>
      <c r="MI221" s="55" t="e">
        <f t="shared" si="4477"/>
        <v>#DIV/0!</v>
      </c>
      <c r="MJ221" s="54"/>
      <c r="MK221" s="10"/>
      <c r="ML221" s="55" t="e">
        <f t="shared" si="4402"/>
        <v>#DIV/0!</v>
      </c>
      <c r="MM221" s="54"/>
      <c r="MN221" s="10"/>
      <c r="MO221" s="55" t="e">
        <f t="shared" si="4403"/>
        <v>#DIV/0!</v>
      </c>
      <c r="MP221" s="54"/>
      <c r="MQ221" s="10"/>
      <c r="MR221" s="55" t="e">
        <f t="shared" si="4478"/>
        <v>#DIV/0!</v>
      </c>
      <c r="MS221" s="54"/>
      <c r="MT221" s="10"/>
      <c r="MU221" s="55" t="e">
        <f t="shared" si="4404"/>
        <v>#DIV/0!</v>
      </c>
      <c r="MV221" s="54"/>
      <c r="MW221" s="10"/>
      <c r="MX221" s="55" t="e">
        <f t="shared" si="4479"/>
        <v>#DIV/0!</v>
      </c>
      <c r="MY221" s="54"/>
      <c r="MZ221" s="10"/>
      <c r="NA221" s="55" t="e">
        <f t="shared" si="4405"/>
        <v>#DIV/0!</v>
      </c>
      <c r="NB221" s="54"/>
      <c r="NC221" s="10"/>
      <c r="ND221" s="55" t="e">
        <f t="shared" si="4480"/>
        <v>#DIV/0!</v>
      </c>
      <c r="NE221" s="54"/>
      <c r="NF221" s="10"/>
      <c r="NG221" s="55" t="e">
        <f t="shared" si="4481"/>
        <v>#DIV/0!</v>
      </c>
      <c r="NH221" s="54"/>
      <c r="NI221" s="10"/>
      <c r="NJ221" s="55" t="e">
        <f t="shared" si="4482"/>
        <v>#DIV/0!</v>
      </c>
      <c r="NK221" s="54"/>
      <c r="NL221" s="10"/>
      <c r="NM221" s="55" t="e">
        <f t="shared" si="4406"/>
        <v>#DIV/0!</v>
      </c>
      <c r="NN221" s="54"/>
      <c r="NO221" s="10"/>
      <c r="NP221" s="55" t="e">
        <f t="shared" si="4483"/>
        <v>#DIV/0!</v>
      </c>
      <c r="NQ221" s="54"/>
      <c r="NR221" s="10"/>
      <c r="NS221" s="55" t="e">
        <f t="shared" si="4484"/>
        <v>#DIV/0!</v>
      </c>
      <c r="NT221" s="54"/>
      <c r="NU221" s="10"/>
      <c r="NV221" s="55" t="e">
        <f t="shared" si="4407"/>
        <v>#DIV/0!</v>
      </c>
      <c r="NW221" s="54"/>
      <c r="NX221" s="10"/>
      <c r="NY221" s="55" t="e">
        <f t="shared" si="4408"/>
        <v>#DIV/0!</v>
      </c>
      <c r="NZ221" s="54"/>
      <c r="OA221" s="10"/>
      <c r="OB221" s="55" t="e">
        <f t="shared" si="4409"/>
        <v>#DIV/0!</v>
      </c>
      <c r="OC221" s="54"/>
      <c r="OD221" s="10"/>
      <c r="OE221" s="55" t="e">
        <f t="shared" si="4485"/>
        <v>#DIV/0!</v>
      </c>
      <c r="OF221" s="54"/>
      <c r="OG221" s="10"/>
      <c r="OH221" s="55" t="e">
        <f t="shared" si="4410"/>
        <v>#DIV/0!</v>
      </c>
      <c r="OI221" s="54"/>
      <c r="OJ221" s="10"/>
      <c r="OK221" s="55" t="e">
        <f t="shared" si="4486"/>
        <v>#DIV/0!</v>
      </c>
      <c r="OL221" s="54"/>
      <c r="OM221" s="10"/>
      <c r="ON221" s="55" t="e">
        <f t="shared" si="4487"/>
        <v>#DIV/0!</v>
      </c>
      <c r="OO221" s="54"/>
      <c r="OP221" s="10"/>
      <c r="OQ221" s="55" t="e">
        <f t="shared" si="4488"/>
        <v>#DIV/0!</v>
      </c>
      <c r="OR221" s="54"/>
      <c r="OS221" s="10"/>
      <c r="OT221" s="55" t="e">
        <f t="shared" si="4411"/>
        <v>#DIV/0!</v>
      </c>
      <c r="OU221" s="54"/>
      <c r="OV221" s="10"/>
      <c r="OW221" s="55" t="e">
        <f t="shared" si="4412"/>
        <v>#DIV/0!</v>
      </c>
      <c r="OX221" s="54"/>
      <c r="OY221" s="10"/>
      <c r="OZ221" s="55" t="e">
        <f t="shared" si="4489"/>
        <v>#DIV/0!</v>
      </c>
      <c r="PA221" s="13">
        <f t="shared" si="4413"/>
        <v>0</v>
      </c>
      <c r="PB221" s="78">
        <f t="shared" si="4414"/>
        <v>0</v>
      </c>
    </row>
    <row r="222" spans="1:534" x14ac:dyDescent="0.25">
      <c r="A222" s="81">
        <v>2020</v>
      </c>
      <c r="B222" s="47" t="s">
        <v>13</v>
      </c>
      <c r="C222" s="54"/>
      <c r="D222" s="10"/>
      <c r="E222" s="55" t="e">
        <f t="shared" si="4415"/>
        <v>#DIV/0!</v>
      </c>
      <c r="F222" s="54"/>
      <c r="G222" s="10"/>
      <c r="H222" s="55" t="e">
        <f t="shared" si="4416"/>
        <v>#DIV/0!</v>
      </c>
      <c r="I222" s="54"/>
      <c r="J222" s="10"/>
      <c r="K222" s="55" t="e">
        <f t="shared" si="4417"/>
        <v>#DIV/0!</v>
      </c>
      <c r="L222" s="54"/>
      <c r="M222" s="10"/>
      <c r="N222" s="55" t="e">
        <f t="shared" si="4418"/>
        <v>#DIV/0!</v>
      </c>
      <c r="O222" s="54"/>
      <c r="P222" s="10"/>
      <c r="Q222" s="55" t="e">
        <f t="shared" si="4419"/>
        <v>#DIV/0!</v>
      </c>
      <c r="R222" s="54"/>
      <c r="S222" s="10"/>
      <c r="T222" s="55" t="e">
        <f t="shared" si="4420"/>
        <v>#DIV/0!</v>
      </c>
      <c r="U222" s="54"/>
      <c r="V222" s="10"/>
      <c r="W222" s="55" t="e">
        <f t="shared" si="4347"/>
        <v>#DIV/0!</v>
      </c>
      <c r="X222" s="54"/>
      <c r="Y222" s="10"/>
      <c r="Z222" s="55" t="e">
        <f t="shared" si="4348"/>
        <v>#DIV/0!</v>
      </c>
      <c r="AA222" s="54"/>
      <c r="AB222" s="10"/>
      <c r="AC222" s="55" t="e">
        <f t="shared" si="4421"/>
        <v>#DIV/0!</v>
      </c>
      <c r="AD222" s="54"/>
      <c r="AE222" s="10"/>
      <c r="AF222" s="55" t="e">
        <f t="shared" si="4422"/>
        <v>#DIV/0!</v>
      </c>
      <c r="AG222" s="54"/>
      <c r="AH222" s="10"/>
      <c r="AI222" s="55" t="e">
        <f t="shared" si="4423"/>
        <v>#DIV/0!</v>
      </c>
      <c r="AJ222" s="54"/>
      <c r="AK222" s="10"/>
      <c r="AL222" s="55" t="e">
        <f t="shared" si="4349"/>
        <v>#DIV/0!</v>
      </c>
      <c r="AM222" s="54"/>
      <c r="AN222" s="10"/>
      <c r="AO222" s="55" t="e">
        <f t="shared" si="4424"/>
        <v>#DIV/0!</v>
      </c>
      <c r="AP222" s="54"/>
      <c r="AQ222" s="10"/>
      <c r="AR222" s="55" t="e">
        <f t="shared" si="4350"/>
        <v>#DIV/0!</v>
      </c>
      <c r="AS222" s="54"/>
      <c r="AT222" s="10"/>
      <c r="AU222" s="55" t="e">
        <f t="shared" si="4351"/>
        <v>#DIV/0!</v>
      </c>
      <c r="AV222" s="54"/>
      <c r="AW222" s="10"/>
      <c r="AX222" s="55" t="e">
        <f t="shared" si="4425"/>
        <v>#DIV/0!</v>
      </c>
      <c r="AY222" s="54"/>
      <c r="AZ222" s="10"/>
      <c r="BA222" s="55" t="e">
        <f t="shared" si="4426"/>
        <v>#DIV/0!</v>
      </c>
      <c r="BB222" s="54"/>
      <c r="BC222" s="10"/>
      <c r="BD222" s="55" t="e">
        <f t="shared" si="4353"/>
        <v>#DIV/0!</v>
      </c>
      <c r="BE222" s="54"/>
      <c r="BF222" s="10"/>
      <c r="BG222" s="55" t="e">
        <f t="shared" si="4427"/>
        <v>#DIV/0!</v>
      </c>
      <c r="BH222" s="54"/>
      <c r="BI222" s="10"/>
      <c r="BJ222" s="55" t="e">
        <f t="shared" si="4428"/>
        <v>#DIV/0!</v>
      </c>
      <c r="BK222" s="54"/>
      <c r="BL222" s="10"/>
      <c r="BM222" s="55" t="e">
        <f t="shared" si="4356"/>
        <v>#DIV/0!</v>
      </c>
      <c r="BN222" s="54"/>
      <c r="BO222" s="10"/>
      <c r="BP222" s="55" t="e">
        <f t="shared" si="4429"/>
        <v>#DIV/0!</v>
      </c>
      <c r="BQ222" s="54"/>
      <c r="BR222" s="10"/>
      <c r="BS222" s="55" t="e">
        <f t="shared" si="4357"/>
        <v>#DIV/0!</v>
      </c>
      <c r="BT222" s="54"/>
      <c r="BU222" s="10"/>
      <c r="BV222" s="55" t="e">
        <f t="shared" si="4358"/>
        <v>#DIV/0!</v>
      </c>
      <c r="BW222" s="54"/>
      <c r="BX222" s="10"/>
      <c r="BY222" s="55" t="e">
        <f t="shared" si="4359"/>
        <v>#DIV/0!</v>
      </c>
      <c r="BZ222" s="54"/>
      <c r="CA222" s="10"/>
      <c r="CB222" s="55" t="e">
        <f t="shared" si="4430"/>
        <v>#DIV/0!</v>
      </c>
      <c r="CC222" s="54"/>
      <c r="CD222" s="10"/>
      <c r="CE222" s="55" t="e">
        <f t="shared" si="4431"/>
        <v>#DIV/0!</v>
      </c>
      <c r="CF222" s="54"/>
      <c r="CG222" s="10"/>
      <c r="CH222" s="55" t="e">
        <f t="shared" si="4432"/>
        <v>#DIV/0!</v>
      </c>
      <c r="CI222" s="54"/>
      <c r="CJ222" s="10"/>
      <c r="CK222" s="55" t="e">
        <f t="shared" si="4433"/>
        <v>#DIV/0!</v>
      </c>
      <c r="CL222" s="54"/>
      <c r="CM222" s="10"/>
      <c r="CN222" s="55" t="e">
        <f t="shared" si="4360"/>
        <v>#DIV/0!</v>
      </c>
      <c r="CO222" s="54"/>
      <c r="CP222" s="10"/>
      <c r="CQ222" s="55" t="e">
        <f t="shared" si="4434"/>
        <v>#DIV/0!</v>
      </c>
      <c r="CR222" s="54"/>
      <c r="CS222" s="10"/>
      <c r="CT222" s="55" t="e">
        <f t="shared" si="4361"/>
        <v>#DIV/0!</v>
      </c>
      <c r="CU222" s="54"/>
      <c r="CV222" s="10"/>
      <c r="CW222" s="55" t="e">
        <f t="shared" si="4362"/>
        <v>#DIV/0!</v>
      </c>
      <c r="CX222" s="54"/>
      <c r="CY222" s="10"/>
      <c r="CZ222" s="55" t="e">
        <f t="shared" si="4435"/>
        <v>#DIV/0!</v>
      </c>
      <c r="DA222" s="54"/>
      <c r="DB222" s="10"/>
      <c r="DC222" s="55" t="e">
        <f t="shared" si="4363"/>
        <v>#DIV/0!</v>
      </c>
      <c r="DD222" s="54"/>
      <c r="DE222" s="10"/>
      <c r="DF222" s="55" t="e">
        <f t="shared" si="4436"/>
        <v>#DIV/0!</v>
      </c>
      <c r="DG222" s="54"/>
      <c r="DH222" s="10"/>
      <c r="DI222" s="55" t="e">
        <f t="shared" si="4364"/>
        <v>#DIV/0!</v>
      </c>
      <c r="DJ222" s="54"/>
      <c r="DK222" s="10"/>
      <c r="DL222" s="55" t="e">
        <f t="shared" si="4365"/>
        <v>#DIV/0!</v>
      </c>
      <c r="DM222" s="54"/>
      <c r="DN222" s="10"/>
      <c r="DO222" s="55" t="e">
        <f t="shared" si="4366"/>
        <v>#DIV/0!</v>
      </c>
      <c r="DP222" s="54"/>
      <c r="DQ222" s="10"/>
      <c r="DR222" s="55" t="e">
        <f t="shared" si="4437"/>
        <v>#DIV/0!</v>
      </c>
      <c r="DS222" s="54"/>
      <c r="DT222" s="10"/>
      <c r="DU222" s="55" t="e">
        <f t="shared" si="4438"/>
        <v>#DIV/0!</v>
      </c>
      <c r="DV222" s="54"/>
      <c r="DW222" s="10"/>
      <c r="DX222" s="55" t="e">
        <f t="shared" si="4367"/>
        <v>#DIV/0!</v>
      </c>
      <c r="DY222" s="54"/>
      <c r="DZ222" s="10"/>
      <c r="EA222" s="55" t="e">
        <f t="shared" si="4439"/>
        <v>#DIV/0!</v>
      </c>
      <c r="EB222" s="54"/>
      <c r="EC222" s="10"/>
      <c r="ED222" s="55" t="e">
        <f t="shared" si="4368"/>
        <v>#DIV/0!</v>
      </c>
      <c r="EE222" s="54"/>
      <c r="EF222" s="10"/>
      <c r="EG222" s="55" t="e">
        <f t="shared" si="4369"/>
        <v>#DIV/0!</v>
      </c>
      <c r="EH222" s="54"/>
      <c r="EI222" s="10"/>
      <c r="EJ222" s="55" t="e">
        <f t="shared" si="4370"/>
        <v>#DIV/0!</v>
      </c>
      <c r="EK222" s="54"/>
      <c r="EL222" s="10"/>
      <c r="EM222" s="55" t="e">
        <f t="shared" si="4440"/>
        <v>#DIV/0!</v>
      </c>
      <c r="EN222" s="54"/>
      <c r="EO222" s="10"/>
      <c r="EP222" s="55" t="e">
        <f t="shared" si="4441"/>
        <v>#DIV/0!</v>
      </c>
      <c r="EQ222" s="54"/>
      <c r="ER222" s="10"/>
      <c r="ES222" s="55" t="e">
        <f t="shared" si="4442"/>
        <v>#DIV/0!</v>
      </c>
      <c r="ET222" s="54"/>
      <c r="EU222" s="10"/>
      <c r="EV222" s="55" t="e">
        <f t="shared" si="4443"/>
        <v>#DIV/0!</v>
      </c>
      <c r="EW222" s="54"/>
      <c r="EX222" s="10"/>
      <c r="EY222" s="55" t="e">
        <f t="shared" si="4371"/>
        <v>#DIV/0!</v>
      </c>
      <c r="EZ222" s="54"/>
      <c r="FA222" s="10"/>
      <c r="FB222" s="55" t="e">
        <f t="shared" si="4372"/>
        <v>#DIV/0!</v>
      </c>
      <c r="FC222" s="54"/>
      <c r="FD222" s="10"/>
      <c r="FE222" s="55" t="e">
        <f t="shared" si="4444"/>
        <v>#DIV/0!</v>
      </c>
      <c r="FF222" s="54"/>
      <c r="FG222" s="10"/>
      <c r="FH222" s="55" t="e">
        <f t="shared" si="4373"/>
        <v>#DIV/0!</v>
      </c>
      <c r="FI222" s="54"/>
      <c r="FJ222" s="10"/>
      <c r="FK222" s="55" t="e">
        <f t="shared" si="4445"/>
        <v>#DIV/0!</v>
      </c>
      <c r="FL222" s="54"/>
      <c r="FM222" s="10"/>
      <c r="FN222" s="55" t="e">
        <f t="shared" si="4374"/>
        <v>#DIV/0!</v>
      </c>
      <c r="FO222" s="54"/>
      <c r="FP222" s="10"/>
      <c r="FQ222" s="55" t="e">
        <f t="shared" si="4375"/>
        <v>#DIV/0!</v>
      </c>
      <c r="FR222" s="54"/>
      <c r="FS222" s="10"/>
      <c r="FT222" s="55" t="e">
        <f t="shared" si="4376"/>
        <v>#DIV/0!</v>
      </c>
      <c r="FU222" s="54"/>
      <c r="FV222" s="10"/>
      <c r="FW222" s="55" t="e">
        <f t="shared" si="4377"/>
        <v>#DIV/0!</v>
      </c>
      <c r="FX222" s="54"/>
      <c r="FY222" s="10"/>
      <c r="FZ222" s="55" t="e">
        <f t="shared" si="4446"/>
        <v>#DIV/0!</v>
      </c>
      <c r="GA222" s="54"/>
      <c r="GB222" s="10"/>
      <c r="GC222" s="55" t="e">
        <f t="shared" si="4378"/>
        <v>#DIV/0!</v>
      </c>
      <c r="GD222" s="54"/>
      <c r="GE222" s="10"/>
      <c r="GF222" s="55" t="e">
        <f t="shared" si="4447"/>
        <v>#DIV/0!</v>
      </c>
      <c r="GG222" s="54"/>
      <c r="GH222" s="10"/>
      <c r="GI222" s="55" t="e">
        <f t="shared" si="4379"/>
        <v>#DIV/0!</v>
      </c>
      <c r="GJ222" s="54"/>
      <c r="GK222" s="10"/>
      <c r="GL222" s="55" t="e">
        <f t="shared" si="4380"/>
        <v>#DIV/0!</v>
      </c>
      <c r="GM222" s="54"/>
      <c r="GN222" s="10"/>
      <c r="GO222" s="55" t="e">
        <f t="shared" si="4381"/>
        <v>#DIV/0!</v>
      </c>
      <c r="GP222" s="54"/>
      <c r="GQ222" s="10"/>
      <c r="GR222" s="55" t="e">
        <f t="shared" si="4448"/>
        <v>#DIV/0!</v>
      </c>
      <c r="GS222" s="54"/>
      <c r="GT222" s="10"/>
      <c r="GU222" s="55" t="e">
        <f t="shared" si="4449"/>
        <v>#DIV/0!</v>
      </c>
      <c r="GV222" s="54"/>
      <c r="GW222" s="10"/>
      <c r="GX222" s="55" t="e">
        <f t="shared" si="4382"/>
        <v>#DIV/0!</v>
      </c>
      <c r="GY222" s="54"/>
      <c r="GZ222" s="10"/>
      <c r="HA222" s="55" t="e">
        <f t="shared" si="4383"/>
        <v>#DIV/0!</v>
      </c>
      <c r="HB222" s="54"/>
      <c r="HC222" s="10"/>
      <c r="HD222" s="55" t="e">
        <f t="shared" si="4384"/>
        <v>#DIV/0!</v>
      </c>
      <c r="HE222" s="54"/>
      <c r="HF222" s="10"/>
      <c r="HG222" s="55" t="e">
        <f t="shared" si="4385"/>
        <v>#DIV/0!</v>
      </c>
      <c r="HH222" s="54"/>
      <c r="HI222" s="10"/>
      <c r="HJ222" s="55" t="e">
        <f t="shared" si="4450"/>
        <v>#DIV/0!</v>
      </c>
      <c r="HK222" s="54"/>
      <c r="HL222" s="10"/>
      <c r="HM222" s="55" t="e">
        <f t="shared" si="4451"/>
        <v>#DIV/0!</v>
      </c>
      <c r="HN222" s="54"/>
      <c r="HO222" s="10"/>
      <c r="HP222" s="55" t="e">
        <f t="shared" si="4452"/>
        <v>#DIV/0!</v>
      </c>
      <c r="HQ222" s="54"/>
      <c r="HR222" s="10"/>
      <c r="HS222" s="55" t="e">
        <f t="shared" si="4386"/>
        <v>#DIV/0!</v>
      </c>
      <c r="HT222" s="54"/>
      <c r="HU222" s="10"/>
      <c r="HV222" s="55" t="e">
        <f t="shared" si="4453"/>
        <v>#DIV/0!</v>
      </c>
      <c r="HW222" s="54"/>
      <c r="HX222" s="10"/>
      <c r="HY222" s="55" t="e">
        <f t="shared" si="4454"/>
        <v>#DIV/0!</v>
      </c>
      <c r="HZ222" s="54"/>
      <c r="IA222" s="10"/>
      <c r="IB222" s="55" t="e">
        <f t="shared" si="4455"/>
        <v>#DIV/0!</v>
      </c>
      <c r="IC222" s="54"/>
      <c r="ID222" s="10"/>
      <c r="IE222" s="55" t="e">
        <f t="shared" si="4456"/>
        <v>#DIV/0!</v>
      </c>
      <c r="IF222" s="54"/>
      <c r="IG222" s="10"/>
      <c r="IH222" s="55" t="e">
        <f t="shared" si="4457"/>
        <v>#DIV/0!</v>
      </c>
      <c r="II222" s="54"/>
      <c r="IJ222" s="10"/>
      <c r="IK222" s="55" t="e">
        <f t="shared" si="4458"/>
        <v>#DIV/0!</v>
      </c>
      <c r="IL222" s="54"/>
      <c r="IM222" s="10"/>
      <c r="IN222" s="55" t="e">
        <f t="shared" si="4387"/>
        <v>#DIV/0!</v>
      </c>
      <c r="IO222" s="54"/>
      <c r="IP222" s="10"/>
      <c r="IQ222" s="55" t="e">
        <f t="shared" si="4459"/>
        <v>#DIV/0!</v>
      </c>
      <c r="IR222" s="54"/>
      <c r="IS222" s="10"/>
      <c r="IT222" s="55" t="e">
        <f t="shared" si="4460"/>
        <v>#DIV/0!</v>
      </c>
      <c r="IU222" s="54"/>
      <c r="IV222" s="10"/>
      <c r="IW222" s="55" t="e">
        <f t="shared" si="4461"/>
        <v>#DIV/0!</v>
      </c>
      <c r="IX222" s="54"/>
      <c r="IY222" s="10"/>
      <c r="IZ222" s="55" t="e">
        <f t="shared" si="4388"/>
        <v>#DIV/0!</v>
      </c>
      <c r="JA222" s="54"/>
      <c r="JB222" s="10"/>
      <c r="JC222" s="55" t="e">
        <f t="shared" si="4389"/>
        <v>#DIV/0!</v>
      </c>
      <c r="JD222" s="54"/>
      <c r="JE222" s="10"/>
      <c r="JF222" s="55" t="e">
        <f t="shared" si="4462"/>
        <v>#DIV/0!</v>
      </c>
      <c r="JG222" s="54"/>
      <c r="JH222" s="10"/>
      <c r="JI222" s="55" t="e">
        <f t="shared" si="4390"/>
        <v>#DIV/0!</v>
      </c>
      <c r="JJ222" s="54"/>
      <c r="JK222" s="10"/>
      <c r="JL222" s="55" t="e">
        <f t="shared" si="4463"/>
        <v>#DIV/0!</v>
      </c>
      <c r="JM222" s="54"/>
      <c r="JN222" s="10"/>
      <c r="JO222" s="55" t="e">
        <f t="shared" si="4391"/>
        <v>#DIV/0!</v>
      </c>
      <c r="JP222" s="54"/>
      <c r="JQ222" s="10"/>
      <c r="JR222" s="55" t="e">
        <f t="shared" si="4464"/>
        <v>#DIV/0!</v>
      </c>
      <c r="JS222" s="54"/>
      <c r="JT222" s="10"/>
      <c r="JU222" s="55" t="e">
        <f t="shared" si="4465"/>
        <v>#DIV/0!</v>
      </c>
      <c r="JV222" s="54"/>
      <c r="JW222" s="10"/>
      <c r="JX222" s="55" t="e">
        <f t="shared" si="4466"/>
        <v>#DIV/0!</v>
      </c>
      <c r="JY222" s="54"/>
      <c r="JZ222" s="10"/>
      <c r="KA222" s="55" t="e">
        <f t="shared" si="4467"/>
        <v>#DIV/0!</v>
      </c>
      <c r="KB222" s="54"/>
      <c r="KC222" s="10"/>
      <c r="KD222" s="55" t="e">
        <f t="shared" si="4392"/>
        <v>#DIV/0!</v>
      </c>
      <c r="KE222" s="54"/>
      <c r="KF222" s="10"/>
      <c r="KG222" s="55" t="e">
        <f t="shared" si="4393"/>
        <v>#DIV/0!</v>
      </c>
      <c r="KH222" s="54"/>
      <c r="KI222" s="10"/>
      <c r="KJ222" s="55" t="e">
        <f t="shared" si="4468"/>
        <v>#DIV/0!</v>
      </c>
      <c r="KK222" s="54"/>
      <c r="KL222" s="10"/>
      <c r="KM222" s="55" t="e">
        <f t="shared" si="4469"/>
        <v>#DIV/0!</v>
      </c>
      <c r="KN222" s="54"/>
      <c r="KO222" s="10"/>
      <c r="KP222" s="55" t="e">
        <f t="shared" si="4470"/>
        <v>#DIV/0!</v>
      </c>
      <c r="KQ222" s="54"/>
      <c r="KR222" s="10"/>
      <c r="KS222" s="55" t="e">
        <f t="shared" si="4394"/>
        <v>#DIV/0!</v>
      </c>
      <c r="KT222" s="54"/>
      <c r="KU222" s="10"/>
      <c r="KV222" s="55" t="e">
        <f t="shared" si="4395"/>
        <v>#DIV/0!</v>
      </c>
      <c r="KW222" s="54"/>
      <c r="KX222" s="10"/>
      <c r="KY222" s="55" t="e">
        <f t="shared" si="4471"/>
        <v>#DIV/0!</v>
      </c>
      <c r="KZ222" s="54"/>
      <c r="LA222" s="10"/>
      <c r="LB222" s="55" t="e">
        <f t="shared" si="4396"/>
        <v>#DIV/0!</v>
      </c>
      <c r="LC222" s="54"/>
      <c r="LD222" s="10"/>
      <c r="LE222" s="55" t="e">
        <f t="shared" si="4472"/>
        <v>#DIV/0!</v>
      </c>
      <c r="LF222" s="54"/>
      <c r="LG222" s="10"/>
      <c r="LH222" s="55" t="e">
        <f t="shared" si="4473"/>
        <v>#DIV/0!</v>
      </c>
      <c r="LI222" s="54"/>
      <c r="LJ222" s="10"/>
      <c r="LK222" s="55" t="e">
        <f t="shared" si="4474"/>
        <v>#DIV/0!</v>
      </c>
      <c r="LL222" s="54"/>
      <c r="LM222" s="10"/>
      <c r="LN222" s="55" t="e">
        <f t="shared" si="4397"/>
        <v>#DIV/0!</v>
      </c>
      <c r="LO222" s="54"/>
      <c r="LP222" s="10"/>
      <c r="LQ222" s="55" t="e">
        <f t="shared" si="4475"/>
        <v>#DIV/0!</v>
      </c>
      <c r="LR222" s="54"/>
      <c r="LS222" s="10"/>
      <c r="LT222" s="55" t="e">
        <f t="shared" si="4398"/>
        <v>#DIV/0!</v>
      </c>
      <c r="LU222" s="54"/>
      <c r="LV222" s="10"/>
      <c r="LW222" s="55" t="e">
        <f t="shared" si="4399"/>
        <v>#DIV/0!</v>
      </c>
      <c r="LX222" s="54"/>
      <c r="LY222" s="10"/>
      <c r="LZ222" s="55" t="e">
        <f t="shared" si="4400"/>
        <v>#DIV/0!</v>
      </c>
      <c r="MA222" s="54"/>
      <c r="MB222" s="10"/>
      <c r="MC222" s="55" t="e">
        <f t="shared" si="4401"/>
        <v>#DIV/0!</v>
      </c>
      <c r="MD222" s="54"/>
      <c r="ME222" s="10"/>
      <c r="MF222" s="55" t="e">
        <f t="shared" si="4476"/>
        <v>#DIV/0!</v>
      </c>
      <c r="MG222" s="54"/>
      <c r="MH222" s="10"/>
      <c r="MI222" s="55" t="e">
        <f t="shared" si="4477"/>
        <v>#DIV/0!</v>
      </c>
      <c r="MJ222" s="54"/>
      <c r="MK222" s="10"/>
      <c r="ML222" s="55" t="e">
        <f t="shared" si="4402"/>
        <v>#DIV/0!</v>
      </c>
      <c r="MM222" s="54"/>
      <c r="MN222" s="10"/>
      <c r="MO222" s="55" t="e">
        <f t="shared" si="4403"/>
        <v>#DIV/0!</v>
      </c>
      <c r="MP222" s="54"/>
      <c r="MQ222" s="10"/>
      <c r="MR222" s="55" t="e">
        <f t="shared" si="4478"/>
        <v>#DIV/0!</v>
      </c>
      <c r="MS222" s="54"/>
      <c r="MT222" s="10"/>
      <c r="MU222" s="55" t="e">
        <f t="shared" si="4404"/>
        <v>#DIV/0!</v>
      </c>
      <c r="MV222" s="54"/>
      <c r="MW222" s="10"/>
      <c r="MX222" s="55" t="e">
        <f t="shared" si="4479"/>
        <v>#DIV/0!</v>
      </c>
      <c r="MY222" s="54"/>
      <c r="MZ222" s="10"/>
      <c r="NA222" s="55" t="e">
        <f t="shared" si="4405"/>
        <v>#DIV/0!</v>
      </c>
      <c r="NB222" s="54"/>
      <c r="NC222" s="10"/>
      <c r="ND222" s="55" t="e">
        <f t="shared" si="4480"/>
        <v>#DIV/0!</v>
      </c>
      <c r="NE222" s="54"/>
      <c r="NF222" s="10"/>
      <c r="NG222" s="55" t="e">
        <f t="shared" si="4481"/>
        <v>#DIV/0!</v>
      </c>
      <c r="NH222" s="54"/>
      <c r="NI222" s="10"/>
      <c r="NJ222" s="55" t="e">
        <f t="shared" si="4482"/>
        <v>#DIV/0!</v>
      </c>
      <c r="NK222" s="54"/>
      <c r="NL222" s="10"/>
      <c r="NM222" s="55" t="e">
        <f t="shared" si="4406"/>
        <v>#DIV/0!</v>
      </c>
      <c r="NN222" s="54"/>
      <c r="NO222" s="10"/>
      <c r="NP222" s="55" t="e">
        <f t="shared" si="4483"/>
        <v>#DIV/0!</v>
      </c>
      <c r="NQ222" s="54"/>
      <c r="NR222" s="10"/>
      <c r="NS222" s="55" t="e">
        <f t="shared" si="4484"/>
        <v>#DIV/0!</v>
      </c>
      <c r="NT222" s="54"/>
      <c r="NU222" s="10"/>
      <c r="NV222" s="55" t="e">
        <f t="shared" si="4407"/>
        <v>#DIV/0!</v>
      </c>
      <c r="NW222" s="54"/>
      <c r="NX222" s="10"/>
      <c r="NY222" s="55" t="e">
        <f t="shared" si="4408"/>
        <v>#DIV/0!</v>
      </c>
      <c r="NZ222" s="54"/>
      <c r="OA222" s="10"/>
      <c r="OB222" s="55" t="e">
        <f t="shared" si="4409"/>
        <v>#DIV/0!</v>
      </c>
      <c r="OC222" s="54"/>
      <c r="OD222" s="10"/>
      <c r="OE222" s="55" t="e">
        <f t="shared" si="4485"/>
        <v>#DIV/0!</v>
      </c>
      <c r="OF222" s="54"/>
      <c r="OG222" s="10"/>
      <c r="OH222" s="55" t="e">
        <f t="shared" si="4410"/>
        <v>#DIV/0!</v>
      </c>
      <c r="OI222" s="54"/>
      <c r="OJ222" s="10"/>
      <c r="OK222" s="55" t="e">
        <f t="shared" si="4486"/>
        <v>#DIV/0!</v>
      </c>
      <c r="OL222" s="54"/>
      <c r="OM222" s="10"/>
      <c r="ON222" s="55" t="e">
        <f t="shared" si="4487"/>
        <v>#DIV/0!</v>
      </c>
      <c r="OO222" s="54"/>
      <c r="OP222" s="10"/>
      <c r="OQ222" s="55" t="e">
        <f t="shared" si="4488"/>
        <v>#DIV/0!</v>
      </c>
      <c r="OR222" s="54"/>
      <c r="OS222" s="10"/>
      <c r="OT222" s="55" t="e">
        <f t="shared" si="4411"/>
        <v>#DIV/0!</v>
      </c>
      <c r="OU222" s="54"/>
      <c r="OV222" s="10"/>
      <c r="OW222" s="55" t="e">
        <f t="shared" si="4412"/>
        <v>#DIV/0!</v>
      </c>
      <c r="OX222" s="54"/>
      <c r="OY222" s="10"/>
      <c r="OZ222" s="55" t="e">
        <f t="shared" si="4489"/>
        <v>#DIV/0!</v>
      </c>
      <c r="PA222" s="13">
        <f t="shared" si="4413"/>
        <v>0</v>
      </c>
      <c r="PB222" s="78">
        <f t="shared" si="4414"/>
        <v>0</v>
      </c>
    </row>
    <row r="223" spans="1:534" x14ac:dyDescent="0.25">
      <c r="A223" s="81">
        <v>2020</v>
      </c>
      <c r="B223" s="47" t="s">
        <v>14</v>
      </c>
      <c r="C223" s="54"/>
      <c r="D223" s="10"/>
      <c r="E223" s="55" t="e">
        <f t="shared" si="4415"/>
        <v>#DIV/0!</v>
      </c>
      <c r="F223" s="54"/>
      <c r="G223" s="10"/>
      <c r="H223" s="55" t="e">
        <f t="shared" si="4416"/>
        <v>#DIV/0!</v>
      </c>
      <c r="I223" s="54"/>
      <c r="J223" s="10"/>
      <c r="K223" s="55" t="e">
        <f t="shared" si="4417"/>
        <v>#DIV/0!</v>
      </c>
      <c r="L223" s="54"/>
      <c r="M223" s="10"/>
      <c r="N223" s="55" t="e">
        <f t="shared" si="4418"/>
        <v>#DIV/0!</v>
      </c>
      <c r="O223" s="54"/>
      <c r="P223" s="10"/>
      <c r="Q223" s="55" t="e">
        <f t="shared" si="4419"/>
        <v>#DIV/0!</v>
      </c>
      <c r="R223" s="54"/>
      <c r="S223" s="10"/>
      <c r="T223" s="55" t="e">
        <f t="shared" si="4420"/>
        <v>#DIV/0!</v>
      </c>
      <c r="U223" s="54"/>
      <c r="V223" s="10"/>
      <c r="W223" s="55" t="e">
        <f t="shared" si="4347"/>
        <v>#DIV/0!</v>
      </c>
      <c r="X223" s="54"/>
      <c r="Y223" s="10"/>
      <c r="Z223" s="55" t="e">
        <f t="shared" si="4348"/>
        <v>#DIV/0!</v>
      </c>
      <c r="AA223" s="54"/>
      <c r="AB223" s="10"/>
      <c r="AC223" s="55" t="e">
        <f t="shared" si="4421"/>
        <v>#DIV/0!</v>
      </c>
      <c r="AD223" s="54"/>
      <c r="AE223" s="10"/>
      <c r="AF223" s="55" t="e">
        <f t="shared" si="4422"/>
        <v>#DIV/0!</v>
      </c>
      <c r="AG223" s="54"/>
      <c r="AH223" s="10"/>
      <c r="AI223" s="55" t="e">
        <f t="shared" si="4423"/>
        <v>#DIV/0!</v>
      </c>
      <c r="AJ223" s="54"/>
      <c r="AK223" s="10"/>
      <c r="AL223" s="55" t="e">
        <f t="shared" si="4349"/>
        <v>#DIV/0!</v>
      </c>
      <c r="AM223" s="54"/>
      <c r="AN223" s="10"/>
      <c r="AO223" s="55" t="e">
        <f t="shared" si="4424"/>
        <v>#DIV/0!</v>
      </c>
      <c r="AP223" s="54"/>
      <c r="AQ223" s="10"/>
      <c r="AR223" s="55" t="e">
        <f t="shared" si="4350"/>
        <v>#DIV/0!</v>
      </c>
      <c r="AS223" s="54"/>
      <c r="AT223" s="10"/>
      <c r="AU223" s="55" t="e">
        <f t="shared" si="4351"/>
        <v>#DIV/0!</v>
      </c>
      <c r="AV223" s="54"/>
      <c r="AW223" s="10"/>
      <c r="AX223" s="55" t="e">
        <f t="shared" si="4425"/>
        <v>#DIV/0!</v>
      </c>
      <c r="AY223" s="54"/>
      <c r="AZ223" s="10"/>
      <c r="BA223" s="55" t="e">
        <f t="shared" si="4426"/>
        <v>#DIV/0!</v>
      </c>
      <c r="BB223" s="54"/>
      <c r="BC223" s="10"/>
      <c r="BD223" s="55" t="e">
        <f t="shared" si="4353"/>
        <v>#DIV/0!</v>
      </c>
      <c r="BE223" s="54"/>
      <c r="BF223" s="10"/>
      <c r="BG223" s="55" t="e">
        <f t="shared" si="4427"/>
        <v>#DIV/0!</v>
      </c>
      <c r="BH223" s="54"/>
      <c r="BI223" s="10"/>
      <c r="BJ223" s="55" t="e">
        <f t="shared" si="4428"/>
        <v>#DIV/0!</v>
      </c>
      <c r="BK223" s="54"/>
      <c r="BL223" s="10"/>
      <c r="BM223" s="55" t="e">
        <f t="shared" si="4356"/>
        <v>#DIV/0!</v>
      </c>
      <c r="BN223" s="54"/>
      <c r="BO223" s="10"/>
      <c r="BP223" s="55" t="e">
        <f t="shared" si="4429"/>
        <v>#DIV/0!</v>
      </c>
      <c r="BQ223" s="54"/>
      <c r="BR223" s="10"/>
      <c r="BS223" s="55" t="e">
        <f t="shared" si="4357"/>
        <v>#DIV/0!</v>
      </c>
      <c r="BT223" s="54"/>
      <c r="BU223" s="10"/>
      <c r="BV223" s="55" t="e">
        <f t="shared" si="4358"/>
        <v>#DIV/0!</v>
      </c>
      <c r="BW223" s="54"/>
      <c r="BX223" s="10"/>
      <c r="BY223" s="55" t="e">
        <f t="shared" si="4359"/>
        <v>#DIV/0!</v>
      </c>
      <c r="BZ223" s="54"/>
      <c r="CA223" s="10"/>
      <c r="CB223" s="55" t="e">
        <f t="shared" si="4430"/>
        <v>#DIV/0!</v>
      </c>
      <c r="CC223" s="54"/>
      <c r="CD223" s="10"/>
      <c r="CE223" s="55" t="e">
        <f t="shared" si="4431"/>
        <v>#DIV/0!</v>
      </c>
      <c r="CF223" s="54"/>
      <c r="CG223" s="10"/>
      <c r="CH223" s="55" t="e">
        <f t="shared" si="4432"/>
        <v>#DIV/0!</v>
      </c>
      <c r="CI223" s="54"/>
      <c r="CJ223" s="10"/>
      <c r="CK223" s="55" t="e">
        <f t="shared" si="4433"/>
        <v>#DIV/0!</v>
      </c>
      <c r="CL223" s="54"/>
      <c r="CM223" s="10"/>
      <c r="CN223" s="55" t="e">
        <f t="shared" si="4360"/>
        <v>#DIV/0!</v>
      </c>
      <c r="CO223" s="54"/>
      <c r="CP223" s="10"/>
      <c r="CQ223" s="55" t="e">
        <f t="shared" si="4434"/>
        <v>#DIV/0!</v>
      </c>
      <c r="CR223" s="54"/>
      <c r="CS223" s="10"/>
      <c r="CT223" s="55" t="e">
        <f t="shared" si="4361"/>
        <v>#DIV/0!</v>
      </c>
      <c r="CU223" s="54"/>
      <c r="CV223" s="10"/>
      <c r="CW223" s="55" t="e">
        <f t="shared" si="4362"/>
        <v>#DIV/0!</v>
      </c>
      <c r="CX223" s="54"/>
      <c r="CY223" s="10"/>
      <c r="CZ223" s="55" t="e">
        <f t="shared" si="4435"/>
        <v>#DIV/0!</v>
      </c>
      <c r="DA223" s="54"/>
      <c r="DB223" s="10"/>
      <c r="DC223" s="55" t="e">
        <f t="shared" si="4363"/>
        <v>#DIV/0!</v>
      </c>
      <c r="DD223" s="54"/>
      <c r="DE223" s="10"/>
      <c r="DF223" s="55" t="e">
        <f t="shared" si="4436"/>
        <v>#DIV/0!</v>
      </c>
      <c r="DG223" s="54"/>
      <c r="DH223" s="10"/>
      <c r="DI223" s="55" t="e">
        <f t="shared" si="4364"/>
        <v>#DIV/0!</v>
      </c>
      <c r="DJ223" s="54"/>
      <c r="DK223" s="10"/>
      <c r="DL223" s="55" t="e">
        <f t="shared" si="4365"/>
        <v>#DIV/0!</v>
      </c>
      <c r="DM223" s="54"/>
      <c r="DN223" s="10"/>
      <c r="DO223" s="55" t="e">
        <f t="shared" si="4366"/>
        <v>#DIV/0!</v>
      </c>
      <c r="DP223" s="54"/>
      <c r="DQ223" s="10"/>
      <c r="DR223" s="55" t="e">
        <f t="shared" si="4437"/>
        <v>#DIV/0!</v>
      </c>
      <c r="DS223" s="54"/>
      <c r="DT223" s="10"/>
      <c r="DU223" s="55" t="e">
        <f t="shared" si="4438"/>
        <v>#DIV/0!</v>
      </c>
      <c r="DV223" s="54"/>
      <c r="DW223" s="10"/>
      <c r="DX223" s="55" t="e">
        <f t="shared" si="4367"/>
        <v>#DIV/0!</v>
      </c>
      <c r="DY223" s="54"/>
      <c r="DZ223" s="10"/>
      <c r="EA223" s="55" t="e">
        <f t="shared" si="4439"/>
        <v>#DIV/0!</v>
      </c>
      <c r="EB223" s="54"/>
      <c r="EC223" s="10"/>
      <c r="ED223" s="55" t="e">
        <f t="shared" si="4368"/>
        <v>#DIV/0!</v>
      </c>
      <c r="EE223" s="54"/>
      <c r="EF223" s="10"/>
      <c r="EG223" s="55" t="e">
        <f t="shared" si="4369"/>
        <v>#DIV/0!</v>
      </c>
      <c r="EH223" s="54"/>
      <c r="EI223" s="10"/>
      <c r="EJ223" s="55" t="e">
        <f t="shared" si="4370"/>
        <v>#DIV/0!</v>
      </c>
      <c r="EK223" s="54"/>
      <c r="EL223" s="10"/>
      <c r="EM223" s="55" t="e">
        <f t="shared" si="4440"/>
        <v>#DIV/0!</v>
      </c>
      <c r="EN223" s="54"/>
      <c r="EO223" s="10"/>
      <c r="EP223" s="55" t="e">
        <f t="shared" si="4441"/>
        <v>#DIV/0!</v>
      </c>
      <c r="EQ223" s="54"/>
      <c r="ER223" s="10"/>
      <c r="ES223" s="55" t="e">
        <f t="shared" si="4442"/>
        <v>#DIV/0!</v>
      </c>
      <c r="ET223" s="54"/>
      <c r="EU223" s="10"/>
      <c r="EV223" s="55" t="e">
        <f t="shared" si="4443"/>
        <v>#DIV/0!</v>
      </c>
      <c r="EW223" s="54"/>
      <c r="EX223" s="10"/>
      <c r="EY223" s="55" t="e">
        <f t="shared" si="4371"/>
        <v>#DIV/0!</v>
      </c>
      <c r="EZ223" s="54"/>
      <c r="FA223" s="10"/>
      <c r="FB223" s="55" t="e">
        <f t="shared" si="4372"/>
        <v>#DIV/0!</v>
      </c>
      <c r="FC223" s="54"/>
      <c r="FD223" s="10"/>
      <c r="FE223" s="55" t="e">
        <f t="shared" si="4444"/>
        <v>#DIV/0!</v>
      </c>
      <c r="FF223" s="54"/>
      <c r="FG223" s="10"/>
      <c r="FH223" s="55" t="e">
        <f t="shared" si="4373"/>
        <v>#DIV/0!</v>
      </c>
      <c r="FI223" s="54"/>
      <c r="FJ223" s="10"/>
      <c r="FK223" s="55" t="e">
        <f t="shared" si="4445"/>
        <v>#DIV/0!</v>
      </c>
      <c r="FL223" s="54"/>
      <c r="FM223" s="10"/>
      <c r="FN223" s="55" t="e">
        <f t="shared" si="4374"/>
        <v>#DIV/0!</v>
      </c>
      <c r="FO223" s="54"/>
      <c r="FP223" s="10"/>
      <c r="FQ223" s="55" t="e">
        <f t="shared" si="4375"/>
        <v>#DIV/0!</v>
      </c>
      <c r="FR223" s="54"/>
      <c r="FS223" s="10"/>
      <c r="FT223" s="55" t="e">
        <f t="shared" si="4376"/>
        <v>#DIV/0!</v>
      </c>
      <c r="FU223" s="54"/>
      <c r="FV223" s="10"/>
      <c r="FW223" s="55" t="e">
        <f t="shared" si="4377"/>
        <v>#DIV/0!</v>
      </c>
      <c r="FX223" s="54"/>
      <c r="FY223" s="10"/>
      <c r="FZ223" s="55" t="e">
        <f t="shared" si="4446"/>
        <v>#DIV/0!</v>
      </c>
      <c r="GA223" s="54"/>
      <c r="GB223" s="10"/>
      <c r="GC223" s="55" t="e">
        <f t="shared" si="4378"/>
        <v>#DIV/0!</v>
      </c>
      <c r="GD223" s="54"/>
      <c r="GE223" s="10"/>
      <c r="GF223" s="55" t="e">
        <f t="shared" si="4447"/>
        <v>#DIV/0!</v>
      </c>
      <c r="GG223" s="54"/>
      <c r="GH223" s="10"/>
      <c r="GI223" s="55" t="e">
        <f t="shared" si="4379"/>
        <v>#DIV/0!</v>
      </c>
      <c r="GJ223" s="54"/>
      <c r="GK223" s="10"/>
      <c r="GL223" s="55" t="e">
        <f t="shared" si="4380"/>
        <v>#DIV/0!</v>
      </c>
      <c r="GM223" s="54"/>
      <c r="GN223" s="10"/>
      <c r="GO223" s="55" t="e">
        <f t="shared" si="4381"/>
        <v>#DIV/0!</v>
      </c>
      <c r="GP223" s="54"/>
      <c r="GQ223" s="10"/>
      <c r="GR223" s="55" t="e">
        <f t="shared" si="4448"/>
        <v>#DIV/0!</v>
      </c>
      <c r="GS223" s="54"/>
      <c r="GT223" s="10"/>
      <c r="GU223" s="55" t="e">
        <f t="shared" si="4449"/>
        <v>#DIV/0!</v>
      </c>
      <c r="GV223" s="54"/>
      <c r="GW223" s="10"/>
      <c r="GX223" s="55" t="e">
        <f t="shared" si="4382"/>
        <v>#DIV/0!</v>
      </c>
      <c r="GY223" s="54"/>
      <c r="GZ223" s="10"/>
      <c r="HA223" s="55" t="e">
        <f t="shared" si="4383"/>
        <v>#DIV/0!</v>
      </c>
      <c r="HB223" s="54"/>
      <c r="HC223" s="10"/>
      <c r="HD223" s="55" t="e">
        <f t="shared" si="4384"/>
        <v>#DIV/0!</v>
      </c>
      <c r="HE223" s="54"/>
      <c r="HF223" s="10"/>
      <c r="HG223" s="55" t="e">
        <f t="shared" si="4385"/>
        <v>#DIV/0!</v>
      </c>
      <c r="HH223" s="54"/>
      <c r="HI223" s="10"/>
      <c r="HJ223" s="55" t="e">
        <f t="shared" si="4450"/>
        <v>#DIV/0!</v>
      </c>
      <c r="HK223" s="54"/>
      <c r="HL223" s="10"/>
      <c r="HM223" s="55" t="e">
        <f t="shared" si="4451"/>
        <v>#DIV/0!</v>
      </c>
      <c r="HN223" s="54"/>
      <c r="HO223" s="10"/>
      <c r="HP223" s="55" t="e">
        <f t="shared" si="4452"/>
        <v>#DIV/0!</v>
      </c>
      <c r="HQ223" s="54"/>
      <c r="HR223" s="10"/>
      <c r="HS223" s="55" t="e">
        <f t="shared" si="4386"/>
        <v>#DIV/0!</v>
      </c>
      <c r="HT223" s="54"/>
      <c r="HU223" s="10"/>
      <c r="HV223" s="55" t="e">
        <f t="shared" si="4453"/>
        <v>#DIV/0!</v>
      </c>
      <c r="HW223" s="54"/>
      <c r="HX223" s="10"/>
      <c r="HY223" s="55" t="e">
        <f t="shared" si="4454"/>
        <v>#DIV/0!</v>
      </c>
      <c r="HZ223" s="54"/>
      <c r="IA223" s="10"/>
      <c r="IB223" s="55" t="e">
        <f t="shared" si="4455"/>
        <v>#DIV/0!</v>
      </c>
      <c r="IC223" s="54"/>
      <c r="ID223" s="10"/>
      <c r="IE223" s="55" t="e">
        <f t="shared" si="4456"/>
        <v>#DIV/0!</v>
      </c>
      <c r="IF223" s="54"/>
      <c r="IG223" s="10"/>
      <c r="IH223" s="55" t="e">
        <f t="shared" si="4457"/>
        <v>#DIV/0!</v>
      </c>
      <c r="II223" s="54"/>
      <c r="IJ223" s="10"/>
      <c r="IK223" s="55" t="e">
        <f t="shared" si="4458"/>
        <v>#DIV/0!</v>
      </c>
      <c r="IL223" s="54"/>
      <c r="IM223" s="10"/>
      <c r="IN223" s="55" t="e">
        <f t="shared" si="4387"/>
        <v>#DIV/0!</v>
      </c>
      <c r="IO223" s="54"/>
      <c r="IP223" s="10"/>
      <c r="IQ223" s="55" t="e">
        <f t="shared" si="4459"/>
        <v>#DIV/0!</v>
      </c>
      <c r="IR223" s="54"/>
      <c r="IS223" s="10"/>
      <c r="IT223" s="55" t="e">
        <f t="shared" si="4460"/>
        <v>#DIV/0!</v>
      </c>
      <c r="IU223" s="54"/>
      <c r="IV223" s="10"/>
      <c r="IW223" s="55" t="e">
        <f t="shared" si="4461"/>
        <v>#DIV/0!</v>
      </c>
      <c r="IX223" s="54"/>
      <c r="IY223" s="10"/>
      <c r="IZ223" s="55" t="e">
        <f t="shared" si="4388"/>
        <v>#DIV/0!</v>
      </c>
      <c r="JA223" s="54"/>
      <c r="JB223" s="10"/>
      <c r="JC223" s="55" t="e">
        <f t="shared" si="4389"/>
        <v>#DIV/0!</v>
      </c>
      <c r="JD223" s="54"/>
      <c r="JE223" s="10"/>
      <c r="JF223" s="55" t="e">
        <f t="shared" si="4462"/>
        <v>#DIV/0!</v>
      </c>
      <c r="JG223" s="54"/>
      <c r="JH223" s="10"/>
      <c r="JI223" s="55" t="e">
        <f t="shared" si="4390"/>
        <v>#DIV/0!</v>
      </c>
      <c r="JJ223" s="54"/>
      <c r="JK223" s="10"/>
      <c r="JL223" s="55" t="e">
        <f t="shared" si="4463"/>
        <v>#DIV/0!</v>
      </c>
      <c r="JM223" s="54"/>
      <c r="JN223" s="10"/>
      <c r="JO223" s="55" t="e">
        <f t="shared" si="4391"/>
        <v>#DIV/0!</v>
      </c>
      <c r="JP223" s="54"/>
      <c r="JQ223" s="10"/>
      <c r="JR223" s="55" t="e">
        <f t="shared" si="4464"/>
        <v>#DIV/0!</v>
      </c>
      <c r="JS223" s="54"/>
      <c r="JT223" s="10"/>
      <c r="JU223" s="55" t="e">
        <f t="shared" si="4465"/>
        <v>#DIV/0!</v>
      </c>
      <c r="JV223" s="54"/>
      <c r="JW223" s="10"/>
      <c r="JX223" s="55" t="e">
        <f t="shared" si="4466"/>
        <v>#DIV/0!</v>
      </c>
      <c r="JY223" s="54"/>
      <c r="JZ223" s="10"/>
      <c r="KA223" s="55" t="e">
        <f t="shared" si="4467"/>
        <v>#DIV/0!</v>
      </c>
      <c r="KB223" s="54"/>
      <c r="KC223" s="10"/>
      <c r="KD223" s="55" t="e">
        <f t="shared" si="4392"/>
        <v>#DIV/0!</v>
      </c>
      <c r="KE223" s="54"/>
      <c r="KF223" s="10"/>
      <c r="KG223" s="55" t="e">
        <f t="shared" si="4393"/>
        <v>#DIV/0!</v>
      </c>
      <c r="KH223" s="54"/>
      <c r="KI223" s="10"/>
      <c r="KJ223" s="55" t="e">
        <f t="shared" si="4468"/>
        <v>#DIV/0!</v>
      </c>
      <c r="KK223" s="54"/>
      <c r="KL223" s="10"/>
      <c r="KM223" s="55" t="e">
        <f t="shared" si="4469"/>
        <v>#DIV/0!</v>
      </c>
      <c r="KN223" s="54"/>
      <c r="KO223" s="10"/>
      <c r="KP223" s="55" t="e">
        <f t="shared" si="4470"/>
        <v>#DIV/0!</v>
      </c>
      <c r="KQ223" s="54"/>
      <c r="KR223" s="10"/>
      <c r="KS223" s="55" t="e">
        <f t="shared" si="4394"/>
        <v>#DIV/0!</v>
      </c>
      <c r="KT223" s="54"/>
      <c r="KU223" s="10"/>
      <c r="KV223" s="55" t="e">
        <f t="shared" si="4395"/>
        <v>#DIV/0!</v>
      </c>
      <c r="KW223" s="54"/>
      <c r="KX223" s="10"/>
      <c r="KY223" s="55" t="e">
        <f t="shared" si="4471"/>
        <v>#DIV/0!</v>
      </c>
      <c r="KZ223" s="54"/>
      <c r="LA223" s="10"/>
      <c r="LB223" s="55" t="e">
        <f t="shared" si="4396"/>
        <v>#DIV/0!</v>
      </c>
      <c r="LC223" s="54"/>
      <c r="LD223" s="10"/>
      <c r="LE223" s="55" t="e">
        <f t="shared" si="4472"/>
        <v>#DIV/0!</v>
      </c>
      <c r="LF223" s="54"/>
      <c r="LG223" s="10"/>
      <c r="LH223" s="55" t="e">
        <f t="shared" si="4473"/>
        <v>#DIV/0!</v>
      </c>
      <c r="LI223" s="54"/>
      <c r="LJ223" s="10"/>
      <c r="LK223" s="55" t="e">
        <f t="shared" si="4474"/>
        <v>#DIV/0!</v>
      </c>
      <c r="LL223" s="54"/>
      <c r="LM223" s="10"/>
      <c r="LN223" s="55" t="e">
        <f t="shared" si="4397"/>
        <v>#DIV/0!</v>
      </c>
      <c r="LO223" s="54"/>
      <c r="LP223" s="10"/>
      <c r="LQ223" s="55" t="e">
        <f t="shared" si="4475"/>
        <v>#DIV/0!</v>
      </c>
      <c r="LR223" s="54"/>
      <c r="LS223" s="10"/>
      <c r="LT223" s="55" t="e">
        <f t="shared" si="4398"/>
        <v>#DIV/0!</v>
      </c>
      <c r="LU223" s="54"/>
      <c r="LV223" s="10"/>
      <c r="LW223" s="55" t="e">
        <f t="shared" si="4399"/>
        <v>#DIV/0!</v>
      </c>
      <c r="LX223" s="54"/>
      <c r="LY223" s="10"/>
      <c r="LZ223" s="55" t="e">
        <f t="shared" si="4400"/>
        <v>#DIV/0!</v>
      </c>
      <c r="MA223" s="54"/>
      <c r="MB223" s="10"/>
      <c r="MC223" s="55" t="e">
        <f t="shared" si="4401"/>
        <v>#DIV/0!</v>
      </c>
      <c r="MD223" s="54"/>
      <c r="ME223" s="10"/>
      <c r="MF223" s="55" t="e">
        <f t="shared" si="4476"/>
        <v>#DIV/0!</v>
      </c>
      <c r="MG223" s="54"/>
      <c r="MH223" s="10"/>
      <c r="MI223" s="55" t="e">
        <f t="shared" si="4477"/>
        <v>#DIV/0!</v>
      </c>
      <c r="MJ223" s="54"/>
      <c r="MK223" s="10"/>
      <c r="ML223" s="55" t="e">
        <f t="shared" si="4402"/>
        <v>#DIV/0!</v>
      </c>
      <c r="MM223" s="54"/>
      <c r="MN223" s="10"/>
      <c r="MO223" s="55" t="e">
        <f t="shared" si="4403"/>
        <v>#DIV/0!</v>
      </c>
      <c r="MP223" s="54"/>
      <c r="MQ223" s="10"/>
      <c r="MR223" s="55" t="e">
        <f t="shared" si="4478"/>
        <v>#DIV/0!</v>
      </c>
      <c r="MS223" s="54"/>
      <c r="MT223" s="10"/>
      <c r="MU223" s="55" t="e">
        <f t="shared" si="4404"/>
        <v>#DIV/0!</v>
      </c>
      <c r="MV223" s="54"/>
      <c r="MW223" s="10"/>
      <c r="MX223" s="55" t="e">
        <f t="shared" si="4479"/>
        <v>#DIV/0!</v>
      </c>
      <c r="MY223" s="54"/>
      <c r="MZ223" s="10"/>
      <c r="NA223" s="55" t="e">
        <f t="shared" si="4405"/>
        <v>#DIV/0!</v>
      </c>
      <c r="NB223" s="54"/>
      <c r="NC223" s="10"/>
      <c r="ND223" s="55" t="e">
        <f t="shared" si="4480"/>
        <v>#DIV/0!</v>
      </c>
      <c r="NE223" s="54"/>
      <c r="NF223" s="10"/>
      <c r="NG223" s="55" t="e">
        <f t="shared" si="4481"/>
        <v>#DIV/0!</v>
      </c>
      <c r="NH223" s="54"/>
      <c r="NI223" s="10"/>
      <c r="NJ223" s="55" t="e">
        <f t="shared" si="4482"/>
        <v>#DIV/0!</v>
      </c>
      <c r="NK223" s="54"/>
      <c r="NL223" s="10"/>
      <c r="NM223" s="55" t="e">
        <f t="shared" si="4406"/>
        <v>#DIV/0!</v>
      </c>
      <c r="NN223" s="54"/>
      <c r="NO223" s="10"/>
      <c r="NP223" s="55" t="e">
        <f t="shared" si="4483"/>
        <v>#DIV/0!</v>
      </c>
      <c r="NQ223" s="54"/>
      <c r="NR223" s="10"/>
      <c r="NS223" s="55" t="e">
        <f t="shared" si="4484"/>
        <v>#DIV/0!</v>
      </c>
      <c r="NT223" s="54"/>
      <c r="NU223" s="10"/>
      <c r="NV223" s="55" t="e">
        <f t="shared" si="4407"/>
        <v>#DIV/0!</v>
      </c>
      <c r="NW223" s="54"/>
      <c r="NX223" s="10"/>
      <c r="NY223" s="55" t="e">
        <f t="shared" si="4408"/>
        <v>#DIV/0!</v>
      </c>
      <c r="NZ223" s="54"/>
      <c r="OA223" s="10"/>
      <c r="OB223" s="55" t="e">
        <f t="shared" si="4409"/>
        <v>#DIV/0!</v>
      </c>
      <c r="OC223" s="54"/>
      <c r="OD223" s="10"/>
      <c r="OE223" s="55" t="e">
        <f t="shared" si="4485"/>
        <v>#DIV/0!</v>
      </c>
      <c r="OF223" s="54"/>
      <c r="OG223" s="10"/>
      <c r="OH223" s="55" t="e">
        <f t="shared" si="4410"/>
        <v>#DIV/0!</v>
      </c>
      <c r="OI223" s="54"/>
      <c r="OJ223" s="10"/>
      <c r="OK223" s="55" t="e">
        <f t="shared" si="4486"/>
        <v>#DIV/0!</v>
      </c>
      <c r="OL223" s="54"/>
      <c r="OM223" s="10"/>
      <c r="ON223" s="55" t="e">
        <f t="shared" si="4487"/>
        <v>#DIV/0!</v>
      </c>
      <c r="OO223" s="54"/>
      <c r="OP223" s="10"/>
      <c r="OQ223" s="55" t="e">
        <f t="shared" si="4488"/>
        <v>#DIV/0!</v>
      </c>
      <c r="OR223" s="54"/>
      <c r="OS223" s="10"/>
      <c r="OT223" s="55" t="e">
        <f t="shared" si="4411"/>
        <v>#DIV/0!</v>
      </c>
      <c r="OU223" s="54"/>
      <c r="OV223" s="10"/>
      <c r="OW223" s="55" t="e">
        <f t="shared" si="4412"/>
        <v>#DIV/0!</v>
      </c>
      <c r="OX223" s="54"/>
      <c r="OY223" s="10"/>
      <c r="OZ223" s="55" t="e">
        <f t="shared" si="4489"/>
        <v>#DIV/0!</v>
      </c>
      <c r="PA223" s="13">
        <f t="shared" si="4413"/>
        <v>0</v>
      </c>
      <c r="PB223" s="78">
        <f t="shared" si="4414"/>
        <v>0</v>
      </c>
    </row>
    <row r="224" spans="1:534" x14ac:dyDescent="0.25">
      <c r="A224" s="81">
        <v>2020</v>
      </c>
      <c r="B224" s="55" t="s">
        <v>15</v>
      </c>
      <c r="C224" s="54"/>
      <c r="D224" s="10"/>
      <c r="E224" s="55" t="e">
        <f t="shared" si="4415"/>
        <v>#DIV/0!</v>
      </c>
      <c r="F224" s="54"/>
      <c r="G224" s="10"/>
      <c r="H224" s="55" t="e">
        <f t="shared" si="4416"/>
        <v>#DIV/0!</v>
      </c>
      <c r="I224" s="54"/>
      <c r="J224" s="10"/>
      <c r="K224" s="55" t="e">
        <f t="shared" si="4417"/>
        <v>#DIV/0!</v>
      </c>
      <c r="L224" s="54"/>
      <c r="M224" s="10"/>
      <c r="N224" s="55" t="e">
        <f t="shared" si="4418"/>
        <v>#DIV/0!</v>
      </c>
      <c r="O224" s="54"/>
      <c r="P224" s="10"/>
      <c r="Q224" s="55" t="e">
        <f t="shared" si="4419"/>
        <v>#DIV/0!</v>
      </c>
      <c r="R224" s="54"/>
      <c r="S224" s="10"/>
      <c r="T224" s="55" t="e">
        <f t="shared" si="4420"/>
        <v>#DIV/0!</v>
      </c>
      <c r="U224" s="54"/>
      <c r="V224" s="10"/>
      <c r="W224" s="55" t="e">
        <f t="shared" si="4347"/>
        <v>#DIV/0!</v>
      </c>
      <c r="X224" s="54"/>
      <c r="Y224" s="10"/>
      <c r="Z224" s="55" t="e">
        <f t="shared" si="4348"/>
        <v>#DIV/0!</v>
      </c>
      <c r="AA224" s="54"/>
      <c r="AB224" s="10"/>
      <c r="AC224" s="55" t="e">
        <f t="shared" si="4421"/>
        <v>#DIV/0!</v>
      </c>
      <c r="AD224" s="54"/>
      <c r="AE224" s="10"/>
      <c r="AF224" s="55" t="e">
        <f t="shared" si="4422"/>
        <v>#DIV/0!</v>
      </c>
      <c r="AG224" s="54"/>
      <c r="AH224" s="10"/>
      <c r="AI224" s="55" t="e">
        <f t="shared" si="4423"/>
        <v>#DIV/0!</v>
      </c>
      <c r="AJ224" s="54"/>
      <c r="AK224" s="10"/>
      <c r="AL224" s="55" t="e">
        <f t="shared" si="4349"/>
        <v>#DIV/0!</v>
      </c>
      <c r="AM224" s="54"/>
      <c r="AN224" s="10"/>
      <c r="AO224" s="55" t="e">
        <f t="shared" si="4424"/>
        <v>#DIV/0!</v>
      </c>
      <c r="AP224" s="54"/>
      <c r="AQ224" s="10"/>
      <c r="AR224" s="55" t="e">
        <f t="shared" si="4350"/>
        <v>#DIV/0!</v>
      </c>
      <c r="AS224" s="54"/>
      <c r="AT224" s="10"/>
      <c r="AU224" s="55" t="e">
        <f t="shared" si="4351"/>
        <v>#DIV/0!</v>
      </c>
      <c r="AV224" s="54"/>
      <c r="AW224" s="10"/>
      <c r="AX224" s="55" t="e">
        <f t="shared" si="4425"/>
        <v>#DIV/0!</v>
      </c>
      <c r="AY224" s="54"/>
      <c r="AZ224" s="10"/>
      <c r="BA224" s="55" t="e">
        <f t="shared" si="4426"/>
        <v>#DIV/0!</v>
      </c>
      <c r="BB224" s="54"/>
      <c r="BC224" s="10"/>
      <c r="BD224" s="55" t="e">
        <f t="shared" si="4353"/>
        <v>#DIV/0!</v>
      </c>
      <c r="BE224" s="54"/>
      <c r="BF224" s="10"/>
      <c r="BG224" s="55" t="e">
        <f t="shared" si="4427"/>
        <v>#DIV/0!</v>
      </c>
      <c r="BH224" s="54"/>
      <c r="BI224" s="10"/>
      <c r="BJ224" s="55" t="e">
        <f t="shared" si="4428"/>
        <v>#DIV/0!</v>
      </c>
      <c r="BK224" s="54"/>
      <c r="BL224" s="10"/>
      <c r="BM224" s="55" t="e">
        <f t="shared" si="4356"/>
        <v>#DIV/0!</v>
      </c>
      <c r="BN224" s="54"/>
      <c r="BO224" s="10"/>
      <c r="BP224" s="55" t="e">
        <f t="shared" si="4429"/>
        <v>#DIV/0!</v>
      </c>
      <c r="BQ224" s="54"/>
      <c r="BR224" s="10"/>
      <c r="BS224" s="55" t="e">
        <f t="shared" si="4357"/>
        <v>#DIV/0!</v>
      </c>
      <c r="BT224" s="54"/>
      <c r="BU224" s="10"/>
      <c r="BV224" s="55" t="e">
        <f t="shared" si="4358"/>
        <v>#DIV/0!</v>
      </c>
      <c r="BW224" s="54"/>
      <c r="BX224" s="10"/>
      <c r="BY224" s="55" t="e">
        <f t="shared" si="4359"/>
        <v>#DIV/0!</v>
      </c>
      <c r="BZ224" s="54"/>
      <c r="CA224" s="10"/>
      <c r="CB224" s="55" t="e">
        <f t="shared" si="4430"/>
        <v>#DIV/0!</v>
      </c>
      <c r="CC224" s="54"/>
      <c r="CD224" s="10"/>
      <c r="CE224" s="55" t="e">
        <f t="shared" si="4431"/>
        <v>#DIV/0!</v>
      </c>
      <c r="CF224" s="54"/>
      <c r="CG224" s="10"/>
      <c r="CH224" s="55" t="e">
        <f t="shared" si="4432"/>
        <v>#DIV/0!</v>
      </c>
      <c r="CI224" s="54"/>
      <c r="CJ224" s="10"/>
      <c r="CK224" s="55" t="e">
        <f t="shared" si="4433"/>
        <v>#DIV/0!</v>
      </c>
      <c r="CL224" s="54"/>
      <c r="CM224" s="10"/>
      <c r="CN224" s="55" t="e">
        <f t="shared" si="4360"/>
        <v>#DIV/0!</v>
      </c>
      <c r="CO224" s="54"/>
      <c r="CP224" s="10"/>
      <c r="CQ224" s="55" t="e">
        <f t="shared" si="4434"/>
        <v>#DIV/0!</v>
      </c>
      <c r="CR224" s="54"/>
      <c r="CS224" s="10"/>
      <c r="CT224" s="55" t="e">
        <f t="shared" si="4361"/>
        <v>#DIV/0!</v>
      </c>
      <c r="CU224" s="54"/>
      <c r="CV224" s="10"/>
      <c r="CW224" s="55" t="e">
        <f t="shared" si="4362"/>
        <v>#DIV/0!</v>
      </c>
      <c r="CX224" s="54"/>
      <c r="CY224" s="10"/>
      <c r="CZ224" s="55" t="e">
        <f t="shared" si="4435"/>
        <v>#DIV/0!</v>
      </c>
      <c r="DA224" s="54"/>
      <c r="DB224" s="10"/>
      <c r="DC224" s="55" t="e">
        <f t="shared" si="4363"/>
        <v>#DIV/0!</v>
      </c>
      <c r="DD224" s="54"/>
      <c r="DE224" s="10"/>
      <c r="DF224" s="55" t="e">
        <f t="shared" si="4436"/>
        <v>#DIV/0!</v>
      </c>
      <c r="DG224" s="54"/>
      <c r="DH224" s="10"/>
      <c r="DI224" s="55" t="e">
        <f t="shared" si="4364"/>
        <v>#DIV/0!</v>
      </c>
      <c r="DJ224" s="54"/>
      <c r="DK224" s="10"/>
      <c r="DL224" s="55" t="e">
        <f t="shared" si="4365"/>
        <v>#DIV/0!</v>
      </c>
      <c r="DM224" s="54"/>
      <c r="DN224" s="10"/>
      <c r="DO224" s="55" t="e">
        <f t="shared" si="4366"/>
        <v>#DIV/0!</v>
      </c>
      <c r="DP224" s="54"/>
      <c r="DQ224" s="10"/>
      <c r="DR224" s="55" t="e">
        <f t="shared" si="4437"/>
        <v>#DIV/0!</v>
      </c>
      <c r="DS224" s="54"/>
      <c r="DT224" s="10"/>
      <c r="DU224" s="55" t="e">
        <f t="shared" si="4438"/>
        <v>#DIV/0!</v>
      </c>
      <c r="DV224" s="54"/>
      <c r="DW224" s="10"/>
      <c r="DX224" s="55" t="e">
        <f t="shared" si="4367"/>
        <v>#DIV/0!</v>
      </c>
      <c r="DY224" s="54"/>
      <c r="DZ224" s="10"/>
      <c r="EA224" s="55" t="e">
        <f t="shared" si="4439"/>
        <v>#DIV/0!</v>
      </c>
      <c r="EB224" s="54"/>
      <c r="EC224" s="10"/>
      <c r="ED224" s="55" t="e">
        <f t="shared" si="4368"/>
        <v>#DIV/0!</v>
      </c>
      <c r="EE224" s="54"/>
      <c r="EF224" s="10"/>
      <c r="EG224" s="55" t="e">
        <f t="shared" si="4369"/>
        <v>#DIV/0!</v>
      </c>
      <c r="EH224" s="54"/>
      <c r="EI224" s="10"/>
      <c r="EJ224" s="55" t="e">
        <f t="shared" si="4370"/>
        <v>#DIV/0!</v>
      </c>
      <c r="EK224" s="54"/>
      <c r="EL224" s="10"/>
      <c r="EM224" s="55" t="e">
        <f t="shared" si="4440"/>
        <v>#DIV/0!</v>
      </c>
      <c r="EN224" s="54"/>
      <c r="EO224" s="10"/>
      <c r="EP224" s="55" t="e">
        <f t="shared" si="4441"/>
        <v>#DIV/0!</v>
      </c>
      <c r="EQ224" s="54"/>
      <c r="ER224" s="10"/>
      <c r="ES224" s="55" t="e">
        <f t="shared" si="4442"/>
        <v>#DIV/0!</v>
      </c>
      <c r="ET224" s="54"/>
      <c r="EU224" s="10"/>
      <c r="EV224" s="55" t="e">
        <f t="shared" si="4443"/>
        <v>#DIV/0!</v>
      </c>
      <c r="EW224" s="54"/>
      <c r="EX224" s="10"/>
      <c r="EY224" s="55" t="e">
        <f t="shared" si="4371"/>
        <v>#DIV/0!</v>
      </c>
      <c r="EZ224" s="54"/>
      <c r="FA224" s="10"/>
      <c r="FB224" s="55" t="e">
        <f t="shared" si="4372"/>
        <v>#DIV/0!</v>
      </c>
      <c r="FC224" s="54"/>
      <c r="FD224" s="10"/>
      <c r="FE224" s="55" t="e">
        <f t="shared" si="4444"/>
        <v>#DIV/0!</v>
      </c>
      <c r="FF224" s="54"/>
      <c r="FG224" s="10"/>
      <c r="FH224" s="55" t="e">
        <f t="shared" si="4373"/>
        <v>#DIV/0!</v>
      </c>
      <c r="FI224" s="54"/>
      <c r="FJ224" s="10"/>
      <c r="FK224" s="55" t="e">
        <f t="shared" si="4445"/>
        <v>#DIV/0!</v>
      </c>
      <c r="FL224" s="54"/>
      <c r="FM224" s="10"/>
      <c r="FN224" s="55" t="e">
        <f t="shared" si="4374"/>
        <v>#DIV/0!</v>
      </c>
      <c r="FO224" s="54"/>
      <c r="FP224" s="10"/>
      <c r="FQ224" s="55" t="e">
        <f t="shared" si="4375"/>
        <v>#DIV/0!</v>
      </c>
      <c r="FR224" s="54"/>
      <c r="FS224" s="10"/>
      <c r="FT224" s="55" t="e">
        <f t="shared" si="4376"/>
        <v>#DIV/0!</v>
      </c>
      <c r="FU224" s="54"/>
      <c r="FV224" s="10"/>
      <c r="FW224" s="55" t="e">
        <f t="shared" si="4377"/>
        <v>#DIV/0!</v>
      </c>
      <c r="FX224" s="54"/>
      <c r="FY224" s="10"/>
      <c r="FZ224" s="55" t="e">
        <f t="shared" si="4446"/>
        <v>#DIV/0!</v>
      </c>
      <c r="GA224" s="54"/>
      <c r="GB224" s="10"/>
      <c r="GC224" s="55" t="e">
        <f t="shared" si="4378"/>
        <v>#DIV/0!</v>
      </c>
      <c r="GD224" s="54"/>
      <c r="GE224" s="10"/>
      <c r="GF224" s="55" t="e">
        <f t="shared" si="4447"/>
        <v>#DIV/0!</v>
      </c>
      <c r="GG224" s="54"/>
      <c r="GH224" s="10"/>
      <c r="GI224" s="55" t="e">
        <f t="shared" si="4379"/>
        <v>#DIV/0!</v>
      </c>
      <c r="GJ224" s="54"/>
      <c r="GK224" s="10"/>
      <c r="GL224" s="55" t="e">
        <f t="shared" si="4380"/>
        <v>#DIV/0!</v>
      </c>
      <c r="GM224" s="54"/>
      <c r="GN224" s="10"/>
      <c r="GO224" s="55" t="e">
        <f t="shared" si="4381"/>
        <v>#DIV/0!</v>
      </c>
      <c r="GP224" s="54"/>
      <c r="GQ224" s="10"/>
      <c r="GR224" s="55" t="e">
        <f t="shared" si="4448"/>
        <v>#DIV/0!</v>
      </c>
      <c r="GS224" s="54"/>
      <c r="GT224" s="10"/>
      <c r="GU224" s="55" t="e">
        <f t="shared" si="4449"/>
        <v>#DIV/0!</v>
      </c>
      <c r="GV224" s="54"/>
      <c r="GW224" s="10"/>
      <c r="GX224" s="55" t="e">
        <f t="shared" si="4382"/>
        <v>#DIV/0!</v>
      </c>
      <c r="GY224" s="54"/>
      <c r="GZ224" s="10"/>
      <c r="HA224" s="55" t="e">
        <f t="shared" si="4383"/>
        <v>#DIV/0!</v>
      </c>
      <c r="HB224" s="54"/>
      <c r="HC224" s="10"/>
      <c r="HD224" s="55" t="e">
        <f t="shared" si="4384"/>
        <v>#DIV/0!</v>
      </c>
      <c r="HE224" s="54"/>
      <c r="HF224" s="10"/>
      <c r="HG224" s="55" t="e">
        <f t="shared" si="4385"/>
        <v>#DIV/0!</v>
      </c>
      <c r="HH224" s="54"/>
      <c r="HI224" s="10"/>
      <c r="HJ224" s="55" t="e">
        <f t="shared" si="4450"/>
        <v>#DIV/0!</v>
      </c>
      <c r="HK224" s="54"/>
      <c r="HL224" s="10"/>
      <c r="HM224" s="55" t="e">
        <f t="shared" si="4451"/>
        <v>#DIV/0!</v>
      </c>
      <c r="HN224" s="54"/>
      <c r="HO224" s="10"/>
      <c r="HP224" s="55" t="e">
        <f t="shared" si="4452"/>
        <v>#DIV/0!</v>
      </c>
      <c r="HQ224" s="54"/>
      <c r="HR224" s="10"/>
      <c r="HS224" s="55" t="e">
        <f t="shared" si="4386"/>
        <v>#DIV/0!</v>
      </c>
      <c r="HT224" s="54"/>
      <c r="HU224" s="10"/>
      <c r="HV224" s="55" t="e">
        <f t="shared" si="4453"/>
        <v>#DIV/0!</v>
      </c>
      <c r="HW224" s="54"/>
      <c r="HX224" s="10"/>
      <c r="HY224" s="55" t="e">
        <f t="shared" si="4454"/>
        <v>#DIV/0!</v>
      </c>
      <c r="HZ224" s="54"/>
      <c r="IA224" s="10"/>
      <c r="IB224" s="55" t="e">
        <f t="shared" si="4455"/>
        <v>#DIV/0!</v>
      </c>
      <c r="IC224" s="54"/>
      <c r="ID224" s="10"/>
      <c r="IE224" s="55" t="e">
        <f t="shared" si="4456"/>
        <v>#DIV/0!</v>
      </c>
      <c r="IF224" s="54"/>
      <c r="IG224" s="10"/>
      <c r="IH224" s="55" t="e">
        <f t="shared" si="4457"/>
        <v>#DIV/0!</v>
      </c>
      <c r="II224" s="54"/>
      <c r="IJ224" s="10"/>
      <c r="IK224" s="55" t="e">
        <f t="shared" si="4458"/>
        <v>#DIV/0!</v>
      </c>
      <c r="IL224" s="54"/>
      <c r="IM224" s="10"/>
      <c r="IN224" s="55" t="e">
        <f t="shared" si="4387"/>
        <v>#DIV/0!</v>
      </c>
      <c r="IO224" s="54"/>
      <c r="IP224" s="10"/>
      <c r="IQ224" s="55" t="e">
        <f t="shared" si="4459"/>
        <v>#DIV/0!</v>
      </c>
      <c r="IR224" s="54"/>
      <c r="IS224" s="10"/>
      <c r="IT224" s="55" t="e">
        <f t="shared" si="4460"/>
        <v>#DIV/0!</v>
      </c>
      <c r="IU224" s="54"/>
      <c r="IV224" s="10"/>
      <c r="IW224" s="55" t="e">
        <f t="shared" si="4461"/>
        <v>#DIV/0!</v>
      </c>
      <c r="IX224" s="54"/>
      <c r="IY224" s="10"/>
      <c r="IZ224" s="55" t="e">
        <f t="shared" si="4388"/>
        <v>#DIV/0!</v>
      </c>
      <c r="JA224" s="54"/>
      <c r="JB224" s="10"/>
      <c r="JC224" s="55" t="e">
        <f t="shared" si="4389"/>
        <v>#DIV/0!</v>
      </c>
      <c r="JD224" s="54"/>
      <c r="JE224" s="10"/>
      <c r="JF224" s="55" t="e">
        <f t="shared" si="4462"/>
        <v>#DIV/0!</v>
      </c>
      <c r="JG224" s="54"/>
      <c r="JH224" s="10"/>
      <c r="JI224" s="55" t="e">
        <f t="shared" si="4390"/>
        <v>#DIV/0!</v>
      </c>
      <c r="JJ224" s="54"/>
      <c r="JK224" s="10"/>
      <c r="JL224" s="55" t="e">
        <f t="shared" si="4463"/>
        <v>#DIV/0!</v>
      </c>
      <c r="JM224" s="54"/>
      <c r="JN224" s="10"/>
      <c r="JO224" s="55" t="e">
        <f t="shared" si="4391"/>
        <v>#DIV/0!</v>
      </c>
      <c r="JP224" s="54"/>
      <c r="JQ224" s="10"/>
      <c r="JR224" s="55" t="e">
        <f t="shared" si="4464"/>
        <v>#DIV/0!</v>
      </c>
      <c r="JS224" s="54"/>
      <c r="JT224" s="10"/>
      <c r="JU224" s="55" t="e">
        <f t="shared" si="4465"/>
        <v>#DIV/0!</v>
      </c>
      <c r="JV224" s="54"/>
      <c r="JW224" s="10"/>
      <c r="JX224" s="55" t="e">
        <f t="shared" si="4466"/>
        <v>#DIV/0!</v>
      </c>
      <c r="JY224" s="54"/>
      <c r="JZ224" s="10"/>
      <c r="KA224" s="55" t="e">
        <f t="shared" si="4467"/>
        <v>#DIV/0!</v>
      </c>
      <c r="KB224" s="54"/>
      <c r="KC224" s="10"/>
      <c r="KD224" s="55" t="e">
        <f t="shared" si="4392"/>
        <v>#DIV/0!</v>
      </c>
      <c r="KE224" s="54"/>
      <c r="KF224" s="10"/>
      <c r="KG224" s="55" t="e">
        <f t="shared" si="4393"/>
        <v>#DIV/0!</v>
      </c>
      <c r="KH224" s="54"/>
      <c r="KI224" s="10"/>
      <c r="KJ224" s="55" t="e">
        <f t="shared" si="4468"/>
        <v>#DIV/0!</v>
      </c>
      <c r="KK224" s="54"/>
      <c r="KL224" s="10"/>
      <c r="KM224" s="55" t="e">
        <f t="shared" si="4469"/>
        <v>#DIV/0!</v>
      </c>
      <c r="KN224" s="54"/>
      <c r="KO224" s="10"/>
      <c r="KP224" s="55" t="e">
        <f t="shared" si="4470"/>
        <v>#DIV/0!</v>
      </c>
      <c r="KQ224" s="54"/>
      <c r="KR224" s="10"/>
      <c r="KS224" s="55" t="e">
        <f t="shared" si="4394"/>
        <v>#DIV/0!</v>
      </c>
      <c r="KT224" s="54"/>
      <c r="KU224" s="10"/>
      <c r="KV224" s="55" t="e">
        <f t="shared" si="4395"/>
        <v>#DIV/0!</v>
      </c>
      <c r="KW224" s="54"/>
      <c r="KX224" s="10"/>
      <c r="KY224" s="55" t="e">
        <f t="shared" si="4471"/>
        <v>#DIV/0!</v>
      </c>
      <c r="KZ224" s="54"/>
      <c r="LA224" s="10"/>
      <c r="LB224" s="55" t="e">
        <f t="shared" si="4396"/>
        <v>#DIV/0!</v>
      </c>
      <c r="LC224" s="54"/>
      <c r="LD224" s="10"/>
      <c r="LE224" s="55" t="e">
        <f t="shared" si="4472"/>
        <v>#DIV/0!</v>
      </c>
      <c r="LF224" s="54"/>
      <c r="LG224" s="10"/>
      <c r="LH224" s="55" t="e">
        <f t="shared" si="4473"/>
        <v>#DIV/0!</v>
      </c>
      <c r="LI224" s="54"/>
      <c r="LJ224" s="10"/>
      <c r="LK224" s="55" t="e">
        <f t="shared" si="4474"/>
        <v>#DIV/0!</v>
      </c>
      <c r="LL224" s="54"/>
      <c r="LM224" s="10"/>
      <c r="LN224" s="55" t="e">
        <f t="shared" si="4397"/>
        <v>#DIV/0!</v>
      </c>
      <c r="LO224" s="54"/>
      <c r="LP224" s="10"/>
      <c r="LQ224" s="55" t="e">
        <f t="shared" si="4475"/>
        <v>#DIV/0!</v>
      </c>
      <c r="LR224" s="54"/>
      <c r="LS224" s="10"/>
      <c r="LT224" s="55" t="e">
        <f t="shared" si="4398"/>
        <v>#DIV/0!</v>
      </c>
      <c r="LU224" s="54"/>
      <c r="LV224" s="10"/>
      <c r="LW224" s="55" t="e">
        <f t="shared" si="4399"/>
        <v>#DIV/0!</v>
      </c>
      <c r="LX224" s="54"/>
      <c r="LY224" s="10"/>
      <c r="LZ224" s="55" t="e">
        <f t="shared" si="4400"/>
        <v>#DIV/0!</v>
      </c>
      <c r="MA224" s="54"/>
      <c r="MB224" s="10"/>
      <c r="MC224" s="55" t="e">
        <f t="shared" si="4401"/>
        <v>#DIV/0!</v>
      </c>
      <c r="MD224" s="54"/>
      <c r="ME224" s="10"/>
      <c r="MF224" s="55" t="e">
        <f t="shared" si="4476"/>
        <v>#DIV/0!</v>
      </c>
      <c r="MG224" s="54"/>
      <c r="MH224" s="10"/>
      <c r="MI224" s="55" t="e">
        <f t="shared" si="4477"/>
        <v>#DIV/0!</v>
      </c>
      <c r="MJ224" s="54"/>
      <c r="MK224" s="10"/>
      <c r="ML224" s="55" t="e">
        <f t="shared" si="4402"/>
        <v>#DIV/0!</v>
      </c>
      <c r="MM224" s="54"/>
      <c r="MN224" s="10"/>
      <c r="MO224" s="55" t="e">
        <f t="shared" si="4403"/>
        <v>#DIV/0!</v>
      </c>
      <c r="MP224" s="54"/>
      <c r="MQ224" s="10"/>
      <c r="MR224" s="55" t="e">
        <f t="shared" si="4478"/>
        <v>#DIV/0!</v>
      </c>
      <c r="MS224" s="54"/>
      <c r="MT224" s="10"/>
      <c r="MU224" s="55" t="e">
        <f t="shared" si="4404"/>
        <v>#DIV/0!</v>
      </c>
      <c r="MV224" s="54"/>
      <c r="MW224" s="10"/>
      <c r="MX224" s="55" t="e">
        <f t="shared" si="4479"/>
        <v>#DIV/0!</v>
      </c>
      <c r="MY224" s="54"/>
      <c r="MZ224" s="10"/>
      <c r="NA224" s="55" t="e">
        <f t="shared" si="4405"/>
        <v>#DIV/0!</v>
      </c>
      <c r="NB224" s="54"/>
      <c r="NC224" s="10"/>
      <c r="ND224" s="55" t="e">
        <f t="shared" si="4480"/>
        <v>#DIV/0!</v>
      </c>
      <c r="NE224" s="54"/>
      <c r="NF224" s="10"/>
      <c r="NG224" s="55" t="e">
        <f t="shared" si="4481"/>
        <v>#DIV/0!</v>
      </c>
      <c r="NH224" s="54"/>
      <c r="NI224" s="10"/>
      <c r="NJ224" s="55" t="e">
        <f t="shared" si="4482"/>
        <v>#DIV/0!</v>
      </c>
      <c r="NK224" s="54"/>
      <c r="NL224" s="10"/>
      <c r="NM224" s="55" t="e">
        <f t="shared" si="4406"/>
        <v>#DIV/0!</v>
      </c>
      <c r="NN224" s="54"/>
      <c r="NO224" s="10"/>
      <c r="NP224" s="55" t="e">
        <f t="shared" si="4483"/>
        <v>#DIV/0!</v>
      </c>
      <c r="NQ224" s="54"/>
      <c r="NR224" s="10"/>
      <c r="NS224" s="55" t="e">
        <f t="shared" si="4484"/>
        <v>#DIV/0!</v>
      </c>
      <c r="NT224" s="54"/>
      <c r="NU224" s="10"/>
      <c r="NV224" s="55" t="e">
        <f t="shared" si="4407"/>
        <v>#DIV/0!</v>
      </c>
      <c r="NW224" s="54"/>
      <c r="NX224" s="10"/>
      <c r="NY224" s="55" t="e">
        <f t="shared" si="4408"/>
        <v>#DIV/0!</v>
      </c>
      <c r="NZ224" s="54"/>
      <c r="OA224" s="10"/>
      <c r="OB224" s="55" t="e">
        <f t="shared" si="4409"/>
        <v>#DIV/0!</v>
      </c>
      <c r="OC224" s="54"/>
      <c r="OD224" s="10"/>
      <c r="OE224" s="55" t="e">
        <f t="shared" si="4485"/>
        <v>#DIV/0!</v>
      </c>
      <c r="OF224" s="54"/>
      <c r="OG224" s="10"/>
      <c r="OH224" s="55" t="e">
        <f t="shared" si="4410"/>
        <v>#DIV/0!</v>
      </c>
      <c r="OI224" s="54"/>
      <c r="OJ224" s="10"/>
      <c r="OK224" s="55" t="e">
        <f t="shared" si="4486"/>
        <v>#DIV/0!</v>
      </c>
      <c r="OL224" s="54"/>
      <c r="OM224" s="10"/>
      <c r="ON224" s="55" t="e">
        <f t="shared" si="4487"/>
        <v>#DIV/0!</v>
      </c>
      <c r="OO224" s="54"/>
      <c r="OP224" s="10"/>
      <c r="OQ224" s="55" t="e">
        <f t="shared" si="4488"/>
        <v>#DIV/0!</v>
      </c>
      <c r="OR224" s="54"/>
      <c r="OS224" s="10"/>
      <c r="OT224" s="55" t="e">
        <f t="shared" si="4411"/>
        <v>#DIV/0!</v>
      </c>
      <c r="OU224" s="54"/>
      <c r="OV224" s="10"/>
      <c r="OW224" s="55" t="e">
        <f t="shared" si="4412"/>
        <v>#DIV/0!</v>
      </c>
      <c r="OX224" s="54"/>
      <c r="OY224" s="10"/>
      <c r="OZ224" s="55" t="e">
        <f t="shared" si="4489"/>
        <v>#DIV/0!</v>
      </c>
      <c r="PA224" s="13">
        <f t="shared" si="4413"/>
        <v>0</v>
      </c>
      <c r="PB224" s="78">
        <f t="shared" si="4414"/>
        <v>0</v>
      </c>
    </row>
    <row r="225" spans="1:418" x14ac:dyDescent="0.25">
      <c r="A225" s="81">
        <v>2020</v>
      </c>
      <c r="B225" s="47" t="s">
        <v>16</v>
      </c>
      <c r="C225" s="54"/>
      <c r="D225" s="10"/>
      <c r="E225" s="55" t="e">
        <f t="shared" si="4415"/>
        <v>#DIV/0!</v>
      </c>
      <c r="F225" s="54"/>
      <c r="G225" s="10"/>
      <c r="H225" s="55" t="e">
        <f t="shared" si="4416"/>
        <v>#DIV/0!</v>
      </c>
      <c r="I225" s="54"/>
      <c r="J225" s="10"/>
      <c r="K225" s="55" t="e">
        <f t="shared" si="4417"/>
        <v>#DIV/0!</v>
      </c>
      <c r="L225" s="54"/>
      <c r="M225" s="10"/>
      <c r="N225" s="55" t="e">
        <f t="shared" si="4418"/>
        <v>#DIV/0!</v>
      </c>
      <c r="O225" s="54"/>
      <c r="P225" s="10"/>
      <c r="Q225" s="55" t="e">
        <f t="shared" si="4419"/>
        <v>#DIV/0!</v>
      </c>
      <c r="R225" s="54"/>
      <c r="S225" s="10"/>
      <c r="T225" s="55" t="e">
        <f t="shared" si="4420"/>
        <v>#DIV/0!</v>
      </c>
      <c r="U225" s="54"/>
      <c r="V225" s="10"/>
      <c r="W225" s="55" t="e">
        <f t="shared" si="4347"/>
        <v>#DIV/0!</v>
      </c>
      <c r="X225" s="54"/>
      <c r="Y225" s="10"/>
      <c r="Z225" s="55" t="e">
        <f t="shared" si="4348"/>
        <v>#DIV/0!</v>
      </c>
      <c r="AA225" s="54"/>
      <c r="AB225" s="10"/>
      <c r="AC225" s="55" t="e">
        <f t="shared" si="4421"/>
        <v>#DIV/0!</v>
      </c>
      <c r="AD225" s="54"/>
      <c r="AE225" s="10"/>
      <c r="AF225" s="55" t="e">
        <f t="shared" si="4422"/>
        <v>#DIV/0!</v>
      </c>
      <c r="AG225" s="54"/>
      <c r="AH225" s="10"/>
      <c r="AI225" s="55" t="e">
        <f t="shared" si="4423"/>
        <v>#DIV/0!</v>
      </c>
      <c r="AJ225" s="54"/>
      <c r="AK225" s="10"/>
      <c r="AL225" s="55" t="e">
        <f t="shared" si="4349"/>
        <v>#DIV/0!</v>
      </c>
      <c r="AM225" s="54"/>
      <c r="AN225" s="10"/>
      <c r="AO225" s="55" t="e">
        <f t="shared" si="4424"/>
        <v>#DIV/0!</v>
      </c>
      <c r="AP225" s="54"/>
      <c r="AQ225" s="10"/>
      <c r="AR225" s="55" t="e">
        <f t="shared" si="4350"/>
        <v>#DIV/0!</v>
      </c>
      <c r="AS225" s="54"/>
      <c r="AT225" s="10"/>
      <c r="AU225" s="55" t="e">
        <f t="shared" si="4351"/>
        <v>#DIV/0!</v>
      </c>
      <c r="AV225" s="54"/>
      <c r="AW225" s="10"/>
      <c r="AX225" s="55" t="e">
        <f t="shared" si="4425"/>
        <v>#DIV/0!</v>
      </c>
      <c r="AY225" s="54"/>
      <c r="AZ225" s="10"/>
      <c r="BA225" s="55" t="e">
        <f t="shared" si="4426"/>
        <v>#DIV/0!</v>
      </c>
      <c r="BB225" s="54"/>
      <c r="BC225" s="10"/>
      <c r="BD225" s="55" t="e">
        <f t="shared" si="4353"/>
        <v>#DIV/0!</v>
      </c>
      <c r="BE225" s="54"/>
      <c r="BF225" s="10"/>
      <c r="BG225" s="55" t="e">
        <f t="shared" si="4427"/>
        <v>#DIV/0!</v>
      </c>
      <c r="BH225" s="54"/>
      <c r="BI225" s="10"/>
      <c r="BJ225" s="55" t="e">
        <f t="shared" si="4428"/>
        <v>#DIV/0!</v>
      </c>
      <c r="BK225" s="54"/>
      <c r="BL225" s="10"/>
      <c r="BM225" s="55" t="e">
        <f t="shared" si="4356"/>
        <v>#DIV/0!</v>
      </c>
      <c r="BN225" s="54"/>
      <c r="BO225" s="10"/>
      <c r="BP225" s="55" t="e">
        <f t="shared" si="4429"/>
        <v>#DIV/0!</v>
      </c>
      <c r="BQ225" s="54"/>
      <c r="BR225" s="10"/>
      <c r="BS225" s="55" t="e">
        <f t="shared" si="4357"/>
        <v>#DIV/0!</v>
      </c>
      <c r="BT225" s="54"/>
      <c r="BU225" s="10"/>
      <c r="BV225" s="55" t="e">
        <f t="shared" si="4358"/>
        <v>#DIV/0!</v>
      </c>
      <c r="BW225" s="54"/>
      <c r="BX225" s="10"/>
      <c r="BY225" s="55" t="e">
        <f t="shared" si="4359"/>
        <v>#DIV/0!</v>
      </c>
      <c r="BZ225" s="54"/>
      <c r="CA225" s="10"/>
      <c r="CB225" s="55" t="e">
        <f t="shared" si="4430"/>
        <v>#DIV/0!</v>
      </c>
      <c r="CC225" s="54"/>
      <c r="CD225" s="10"/>
      <c r="CE225" s="55" t="e">
        <f t="shared" si="4431"/>
        <v>#DIV/0!</v>
      </c>
      <c r="CF225" s="54"/>
      <c r="CG225" s="10"/>
      <c r="CH225" s="55" t="e">
        <f t="shared" si="4432"/>
        <v>#DIV/0!</v>
      </c>
      <c r="CI225" s="54"/>
      <c r="CJ225" s="10"/>
      <c r="CK225" s="55" t="e">
        <f t="shared" si="4433"/>
        <v>#DIV/0!</v>
      </c>
      <c r="CL225" s="54"/>
      <c r="CM225" s="10"/>
      <c r="CN225" s="55" t="e">
        <f t="shared" si="4360"/>
        <v>#DIV/0!</v>
      </c>
      <c r="CO225" s="54"/>
      <c r="CP225" s="10"/>
      <c r="CQ225" s="55" t="e">
        <f t="shared" si="4434"/>
        <v>#DIV/0!</v>
      </c>
      <c r="CR225" s="54"/>
      <c r="CS225" s="10"/>
      <c r="CT225" s="55" t="e">
        <f t="shared" si="4361"/>
        <v>#DIV/0!</v>
      </c>
      <c r="CU225" s="54"/>
      <c r="CV225" s="10"/>
      <c r="CW225" s="55" t="e">
        <f t="shared" si="4362"/>
        <v>#DIV/0!</v>
      </c>
      <c r="CX225" s="54"/>
      <c r="CY225" s="10"/>
      <c r="CZ225" s="55" t="e">
        <f t="shared" si="4435"/>
        <v>#DIV/0!</v>
      </c>
      <c r="DA225" s="54"/>
      <c r="DB225" s="10"/>
      <c r="DC225" s="55" t="e">
        <f t="shared" si="4363"/>
        <v>#DIV/0!</v>
      </c>
      <c r="DD225" s="54"/>
      <c r="DE225" s="10"/>
      <c r="DF225" s="55" t="e">
        <f t="shared" si="4436"/>
        <v>#DIV/0!</v>
      </c>
      <c r="DG225" s="54"/>
      <c r="DH225" s="10"/>
      <c r="DI225" s="55" t="e">
        <f t="shared" si="4364"/>
        <v>#DIV/0!</v>
      </c>
      <c r="DJ225" s="54"/>
      <c r="DK225" s="10"/>
      <c r="DL225" s="55" t="e">
        <f t="shared" si="4365"/>
        <v>#DIV/0!</v>
      </c>
      <c r="DM225" s="54"/>
      <c r="DN225" s="10"/>
      <c r="DO225" s="55" t="e">
        <f t="shared" si="4366"/>
        <v>#DIV/0!</v>
      </c>
      <c r="DP225" s="54"/>
      <c r="DQ225" s="10"/>
      <c r="DR225" s="55" t="e">
        <f t="shared" si="4437"/>
        <v>#DIV/0!</v>
      </c>
      <c r="DS225" s="54"/>
      <c r="DT225" s="10"/>
      <c r="DU225" s="55" t="e">
        <f t="shared" si="4438"/>
        <v>#DIV/0!</v>
      </c>
      <c r="DV225" s="54"/>
      <c r="DW225" s="10"/>
      <c r="DX225" s="55" t="e">
        <f t="shared" si="4367"/>
        <v>#DIV/0!</v>
      </c>
      <c r="DY225" s="54"/>
      <c r="DZ225" s="10"/>
      <c r="EA225" s="55" t="e">
        <f t="shared" si="4439"/>
        <v>#DIV/0!</v>
      </c>
      <c r="EB225" s="54"/>
      <c r="EC225" s="10"/>
      <c r="ED225" s="55" t="e">
        <f t="shared" si="4368"/>
        <v>#DIV/0!</v>
      </c>
      <c r="EE225" s="54"/>
      <c r="EF225" s="10"/>
      <c r="EG225" s="55" t="e">
        <f t="shared" si="4369"/>
        <v>#DIV/0!</v>
      </c>
      <c r="EH225" s="54"/>
      <c r="EI225" s="10"/>
      <c r="EJ225" s="55" t="e">
        <f t="shared" si="4370"/>
        <v>#DIV/0!</v>
      </c>
      <c r="EK225" s="54"/>
      <c r="EL225" s="10"/>
      <c r="EM225" s="55" t="e">
        <f t="shared" si="4440"/>
        <v>#DIV/0!</v>
      </c>
      <c r="EN225" s="54"/>
      <c r="EO225" s="10"/>
      <c r="EP225" s="55" t="e">
        <f t="shared" si="4441"/>
        <v>#DIV/0!</v>
      </c>
      <c r="EQ225" s="54"/>
      <c r="ER225" s="10"/>
      <c r="ES225" s="55" t="e">
        <f t="shared" si="4442"/>
        <v>#DIV/0!</v>
      </c>
      <c r="ET225" s="54"/>
      <c r="EU225" s="10"/>
      <c r="EV225" s="55" t="e">
        <f t="shared" si="4443"/>
        <v>#DIV/0!</v>
      </c>
      <c r="EW225" s="54"/>
      <c r="EX225" s="10"/>
      <c r="EY225" s="55" t="e">
        <f t="shared" si="4371"/>
        <v>#DIV/0!</v>
      </c>
      <c r="EZ225" s="54"/>
      <c r="FA225" s="10"/>
      <c r="FB225" s="55" t="e">
        <f t="shared" si="4372"/>
        <v>#DIV/0!</v>
      </c>
      <c r="FC225" s="54"/>
      <c r="FD225" s="10"/>
      <c r="FE225" s="55" t="e">
        <f t="shared" si="4444"/>
        <v>#DIV/0!</v>
      </c>
      <c r="FF225" s="54"/>
      <c r="FG225" s="10"/>
      <c r="FH225" s="55" t="e">
        <f t="shared" si="4373"/>
        <v>#DIV/0!</v>
      </c>
      <c r="FI225" s="54"/>
      <c r="FJ225" s="10"/>
      <c r="FK225" s="55" t="e">
        <f t="shared" si="4445"/>
        <v>#DIV/0!</v>
      </c>
      <c r="FL225" s="54"/>
      <c r="FM225" s="10"/>
      <c r="FN225" s="55" t="e">
        <f t="shared" si="4374"/>
        <v>#DIV/0!</v>
      </c>
      <c r="FO225" s="54"/>
      <c r="FP225" s="10"/>
      <c r="FQ225" s="55" t="e">
        <f t="shared" si="4375"/>
        <v>#DIV/0!</v>
      </c>
      <c r="FR225" s="54"/>
      <c r="FS225" s="10"/>
      <c r="FT225" s="55" t="e">
        <f t="shared" si="4376"/>
        <v>#DIV/0!</v>
      </c>
      <c r="FU225" s="54"/>
      <c r="FV225" s="10"/>
      <c r="FW225" s="55" t="e">
        <f t="shared" si="4377"/>
        <v>#DIV/0!</v>
      </c>
      <c r="FX225" s="54"/>
      <c r="FY225" s="10"/>
      <c r="FZ225" s="55" t="e">
        <f t="shared" si="4446"/>
        <v>#DIV/0!</v>
      </c>
      <c r="GA225" s="54"/>
      <c r="GB225" s="10"/>
      <c r="GC225" s="55" t="e">
        <f t="shared" si="4378"/>
        <v>#DIV/0!</v>
      </c>
      <c r="GD225" s="54"/>
      <c r="GE225" s="10"/>
      <c r="GF225" s="55" t="e">
        <f t="shared" si="4447"/>
        <v>#DIV/0!</v>
      </c>
      <c r="GG225" s="54"/>
      <c r="GH225" s="10"/>
      <c r="GI225" s="55" t="e">
        <f t="shared" si="4379"/>
        <v>#DIV/0!</v>
      </c>
      <c r="GJ225" s="54"/>
      <c r="GK225" s="10"/>
      <c r="GL225" s="55" t="e">
        <f t="shared" si="4380"/>
        <v>#DIV/0!</v>
      </c>
      <c r="GM225" s="54"/>
      <c r="GN225" s="10"/>
      <c r="GO225" s="55" t="e">
        <f t="shared" si="4381"/>
        <v>#DIV/0!</v>
      </c>
      <c r="GP225" s="54"/>
      <c r="GQ225" s="10"/>
      <c r="GR225" s="55" t="e">
        <f t="shared" si="4448"/>
        <v>#DIV/0!</v>
      </c>
      <c r="GS225" s="54"/>
      <c r="GT225" s="10"/>
      <c r="GU225" s="55" t="e">
        <f t="shared" si="4449"/>
        <v>#DIV/0!</v>
      </c>
      <c r="GV225" s="54"/>
      <c r="GW225" s="10"/>
      <c r="GX225" s="55" t="e">
        <f t="shared" si="4382"/>
        <v>#DIV/0!</v>
      </c>
      <c r="GY225" s="54"/>
      <c r="GZ225" s="10"/>
      <c r="HA225" s="55" t="e">
        <f t="shared" si="4383"/>
        <v>#DIV/0!</v>
      </c>
      <c r="HB225" s="54"/>
      <c r="HC225" s="10"/>
      <c r="HD225" s="55" t="e">
        <f t="shared" si="4384"/>
        <v>#DIV/0!</v>
      </c>
      <c r="HE225" s="54"/>
      <c r="HF225" s="10"/>
      <c r="HG225" s="55" t="e">
        <f t="shared" si="4385"/>
        <v>#DIV/0!</v>
      </c>
      <c r="HH225" s="54"/>
      <c r="HI225" s="10"/>
      <c r="HJ225" s="55" t="e">
        <f t="shared" si="4450"/>
        <v>#DIV/0!</v>
      </c>
      <c r="HK225" s="54"/>
      <c r="HL225" s="10"/>
      <c r="HM225" s="55" t="e">
        <f t="shared" si="4451"/>
        <v>#DIV/0!</v>
      </c>
      <c r="HN225" s="54"/>
      <c r="HO225" s="10"/>
      <c r="HP225" s="55" t="e">
        <f t="shared" si="4452"/>
        <v>#DIV/0!</v>
      </c>
      <c r="HQ225" s="54"/>
      <c r="HR225" s="10"/>
      <c r="HS225" s="55" t="e">
        <f t="shared" si="4386"/>
        <v>#DIV/0!</v>
      </c>
      <c r="HT225" s="54"/>
      <c r="HU225" s="10"/>
      <c r="HV225" s="55" t="e">
        <f t="shared" si="4453"/>
        <v>#DIV/0!</v>
      </c>
      <c r="HW225" s="54"/>
      <c r="HX225" s="10"/>
      <c r="HY225" s="55" t="e">
        <f t="shared" si="4454"/>
        <v>#DIV/0!</v>
      </c>
      <c r="HZ225" s="54"/>
      <c r="IA225" s="10"/>
      <c r="IB225" s="55" t="e">
        <f t="shared" si="4455"/>
        <v>#DIV/0!</v>
      </c>
      <c r="IC225" s="54"/>
      <c r="ID225" s="10"/>
      <c r="IE225" s="55" t="e">
        <f t="shared" si="4456"/>
        <v>#DIV/0!</v>
      </c>
      <c r="IF225" s="54"/>
      <c r="IG225" s="10"/>
      <c r="IH225" s="55" t="e">
        <f t="shared" si="4457"/>
        <v>#DIV/0!</v>
      </c>
      <c r="II225" s="54"/>
      <c r="IJ225" s="10"/>
      <c r="IK225" s="55" t="e">
        <f t="shared" si="4458"/>
        <v>#DIV/0!</v>
      </c>
      <c r="IL225" s="54"/>
      <c r="IM225" s="10"/>
      <c r="IN225" s="55" t="e">
        <f t="shared" si="4387"/>
        <v>#DIV/0!</v>
      </c>
      <c r="IO225" s="54"/>
      <c r="IP225" s="10"/>
      <c r="IQ225" s="55" t="e">
        <f t="shared" si="4459"/>
        <v>#DIV/0!</v>
      </c>
      <c r="IR225" s="54"/>
      <c r="IS225" s="10"/>
      <c r="IT225" s="55" t="e">
        <f t="shared" si="4460"/>
        <v>#DIV/0!</v>
      </c>
      <c r="IU225" s="54"/>
      <c r="IV225" s="10"/>
      <c r="IW225" s="55" t="e">
        <f t="shared" si="4461"/>
        <v>#DIV/0!</v>
      </c>
      <c r="IX225" s="54"/>
      <c r="IY225" s="10"/>
      <c r="IZ225" s="55" t="e">
        <f t="shared" si="4388"/>
        <v>#DIV/0!</v>
      </c>
      <c r="JA225" s="54"/>
      <c r="JB225" s="10"/>
      <c r="JC225" s="55" t="e">
        <f t="shared" si="4389"/>
        <v>#DIV/0!</v>
      </c>
      <c r="JD225" s="54"/>
      <c r="JE225" s="10"/>
      <c r="JF225" s="55" t="e">
        <f t="shared" si="4462"/>
        <v>#DIV/0!</v>
      </c>
      <c r="JG225" s="54"/>
      <c r="JH225" s="10"/>
      <c r="JI225" s="55" t="e">
        <f t="shared" si="4390"/>
        <v>#DIV/0!</v>
      </c>
      <c r="JJ225" s="54"/>
      <c r="JK225" s="10"/>
      <c r="JL225" s="55" t="e">
        <f t="shared" si="4463"/>
        <v>#DIV/0!</v>
      </c>
      <c r="JM225" s="54"/>
      <c r="JN225" s="10"/>
      <c r="JO225" s="55" t="e">
        <f t="shared" si="4391"/>
        <v>#DIV/0!</v>
      </c>
      <c r="JP225" s="54"/>
      <c r="JQ225" s="10"/>
      <c r="JR225" s="55" t="e">
        <f t="shared" si="4464"/>
        <v>#DIV/0!</v>
      </c>
      <c r="JS225" s="54"/>
      <c r="JT225" s="10"/>
      <c r="JU225" s="55" t="e">
        <f t="shared" si="4465"/>
        <v>#DIV/0!</v>
      </c>
      <c r="JV225" s="54"/>
      <c r="JW225" s="10"/>
      <c r="JX225" s="55" t="e">
        <f t="shared" si="4466"/>
        <v>#DIV/0!</v>
      </c>
      <c r="JY225" s="54"/>
      <c r="JZ225" s="10"/>
      <c r="KA225" s="55" t="e">
        <f t="shared" si="4467"/>
        <v>#DIV/0!</v>
      </c>
      <c r="KB225" s="54"/>
      <c r="KC225" s="10"/>
      <c r="KD225" s="55" t="e">
        <f t="shared" si="4392"/>
        <v>#DIV/0!</v>
      </c>
      <c r="KE225" s="54"/>
      <c r="KF225" s="10"/>
      <c r="KG225" s="55" t="e">
        <f t="shared" si="4393"/>
        <v>#DIV/0!</v>
      </c>
      <c r="KH225" s="54"/>
      <c r="KI225" s="10"/>
      <c r="KJ225" s="55" t="e">
        <f t="shared" si="4468"/>
        <v>#DIV/0!</v>
      </c>
      <c r="KK225" s="54"/>
      <c r="KL225" s="10"/>
      <c r="KM225" s="55" t="e">
        <f t="shared" si="4469"/>
        <v>#DIV/0!</v>
      </c>
      <c r="KN225" s="54"/>
      <c r="KO225" s="10"/>
      <c r="KP225" s="55" t="e">
        <f t="shared" si="4470"/>
        <v>#DIV/0!</v>
      </c>
      <c r="KQ225" s="54"/>
      <c r="KR225" s="10"/>
      <c r="KS225" s="55" t="e">
        <f t="shared" si="4394"/>
        <v>#DIV/0!</v>
      </c>
      <c r="KT225" s="54"/>
      <c r="KU225" s="10"/>
      <c r="KV225" s="55" t="e">
        <f t="shared" si="4395"/>
        <v>#DIV/0!</v>
      </c>
      <c r="KW225" s="54"/>
      <c r="KX225" s="10"/>
      <c r="KY225" s="55" t="e">
        <f t="shared" si="4471"/>
        <v>#DIV/0!</v>
      </c>
      <c r="KZ225" s="54"/>
      <c r="LA225" s="10"/>
      <c r="LB225" s="55" t="e">
        <f t="shared" si="4396"/>
        <v>#DIV/0!</v>
      </c>
      <c r="LC225" s="54"/>
      <c r="LD225" s="10"/>
      <c r="LE225" s="55" t="e">
        <f t="shared" si="4472"/>
        <v>#DIV/0!</v>
      </c>
      <c r="LF225" s="54"/>
      <c r="LG225" s="10"/>
      <c r="LH225" s="55" t="e">
        <f t="shared" si="4473"/>
        <v>#DIV/0!</v>
      </c>
      <c r="LI225" s="54"/>
      <c r="LJ225" s="10"/>
      <c r="LK225" s="55" t="e">
        <f t="shared" si="4474"/>
        <v>#DIV/0!</v>
      </c>
      <c r="LL225" s="54"/>
      <c r="LM225" s="10"/>
      <c r="LN225" s="55" t="e">
        <f t="shared" si="4397"/>
        <v>#DIV/0!</v>
      </c>
      <c r="LO225" s="54"/>
      <c r="LP225" s="10"/>
      <c r="LQ225" s="55" t="e">
        <f t="shared" si="4475"/>
        <v>#DIV/0!</v>
      </c>
      <c r="LR225" s="54"/>
      <c r="LS225" s="10"/>
      <c r="LT225" s="55" t="e">
        <f t="shared" si="4398"/>
        <v>#DIV/0!</v>
      </c>
      <c r="LU225" s="54"/>
      <c r="LV225" s="10"/>
      <c r="LW225" s="55" t="e">
        <f t="shared" si="4399"/>
        <v>#DIV/0!</v>
      </c>
      <c r="LX225" s="54"/>
      <c r="LY225" s="10"/>
      <c r="LZ225" s="55" t="e">
        <f t="shared" si="4400"/>
        <v>#DIV/0!</v>
      </c>
      <c r="MA225" s="54"/>
      <c r="MB225" s="10"/>
      <c r="MC225" s="55" t="e">
        <f t="shared" si="4401"/>
        <v>#DIV/0!</v>
      </c>
      <c r="MD225" s="54"/>
      <c r="ME225" s="10"/>
      <c r="MF225" s="55" t="e">
        <f t="shared" si="4476"/>
        <v>#DIV/0!</v>
      </c>
      <c r="MG225" s="54"/>
      <c r="MH225" s="10"/>
      <c r="MI225" s="55" t="e">
        <f t="shared" si="4477"/>
        <v>#DIV/0!</v>
      </c>
      <c r="MJ225" s="54"/>
      <c r="MK225" s="10"/>
      <c r="ML225" s="55" t="e">
        <f t="shared" si="4402"/>
        <v>#DIV/0!</v>
      </c>
      <c r="MM225" s="54"/>
      <c r="MN225" s="10"/>
      <c r="MO225" s="55" t="e">
        <f t="shared" si="4403"/>
        <v>#DIV/0!</v>
      </c>
      <c r="MP225" s="54"/>
      <c r="MQ225" s="10"/>
      <c r="MR225" s="55" t="e">
        <f t="shared" si="4478"/>
        <v>#DIV/0!</v>
      </c>
      <c r="MS225" s="54"/>
      <c r="MT225" s="10"/>
      <c r="MU225" s="55" t="e">
        <f t="shared" si="4404"/>
        <v>#DIV/0!</v>
      </c>
      <c r="MV225" s="54"/>
      <c r="MW225" s="10"/>
      <c r="MX225" s="55" t="e">
        <f t="shared" si="4479"/>
        <v>#DIV/0!</v>
      </c>
      <c r="MY225" s="54"/>
      <c r="MZ225" s="10"/>
      <c r="NA225" s="55" t="e">
        <f t="shared" si="4405"/>
        <v>#DIV/0!</v>
      </c>
      <c r="NB225" s="54"/>
      <c r="NC225" s="10"/>
      <c r="ND225" s="55" t="e">
        <f t="shared" si="4480"/>
        <v>#DIV/0!</v>
      </c>
      <c r="NE225" s="54"/>
      <c r="NF225" s="10"/>
      <c r="NG225" s="55" t="e">
        <f t="shared" si="4481"/>
        <v>#DIV/0!</v>
      </c>
      <c r="NH225" s="54"/>
      <c r="NI225" s="10"/>
      <c r="NJ225" s="55" t="e">
        <f t="shared" si="4482"/>
        <v>#DIV/0!</v>
      </c>
      <c r="NK225" s="54"/>
      <c r="NL225" s="10"/>
      <c r="NM225" s="55" t="e">
        <f t="shared" si="4406"/>
        <v>#DIV/0!</v>
      </c>
      <c r="NN225" s="54"/>
      <c r="NO225" s="10"/>
      <c r="NP225" s="55" t="e">
        <f t="shared" si="4483"/>
        <v>#DIV/0!</v>
      </c>
      <c r="NQ225" s="54"/>
      <c r="NR225" s="10"/>
      <c r="NS225" s="55" t="e">
        <f t="shared" si="4484"/>
        <v>#DIV/0!</v>
      </c>
      <c r="NT225" s="54"/>
      <c r="NU225" s="10"/>
      <c r="NV225" s="55" t="e">
        <f t="shared" si="4407"/>
        <v>#DIV/0!</v>
      </c>
      <c r="NW225" s="54"/>
      <c r="NX225" s="10"/>
      <c r="NY225" s="55" t="e">
        <f t="shared" si="4408"/>
        <v>#DIV/0!</v>
      </c>
      <c r="NZ225" s="54"/>
      <c r="OA225" s="10"/>
      <c r="OB225" s="55" t="e">
        <f t="shared" si="4409"/>
        <v>#DIV/0!</v>
      </c>
      <c r="OC225" s="54"/>
      <c r="OD225" s="10"/>
      <c r="OE225" s="55" t="e">
        <f t="shared" si="4485"/>
        <v>#DIV/0!</v>
      </c>
      <c r="OF225" s="54"/>
      <c r="OG225" s="10"/>
      <c r="OH225" s="55" t="e">
        <f t="shared" si="4410"/>
        <v>#DIV/0!</v>
      </c>
      <c r="OI225" s="54"/>
      <c r="OJ225" s="10"/>
      <c r="OK225" s="55" t="e">
        <f t="shared" si="4486"/>
        <v>#DIV/0!</v>
      </c>
      <c r="OL225" s="54"/>
      <c r="OM225" s="10"/>
      <c r="ON225" s="55" t="e">
        <f t="shared" si="4487"/>
        <v>#DIV/0!</v>
      </c>
      <c r="OO225" s="54"/>
      <c r="OP225" s="10"/>
      <c r="OQ225" s="55" t="e">
        <f t="shared" si="4488"/>
        <v>#DIV/0!</v>
      </c>
      <c r="OR225" s="54"/>
      <c r="OS225" s="10"/>
      <c r="OT225" s="55" t="e">
        <f t="shared" si="4411"/>
        <v>#DIV/0!</v>
      </c>
      <c r="OU225" s="54"/>
      <c r="OV225" s="10"/>
      <c r="OW225" s="55" t="e">
        <f t="shared" si="4412"/>
        <v>#DIV/0!</v>
      </c>
      <c r="OX225" s="54"/>
      <c r="OY225" s="10"/>
      <c r="OZ225" s="55" t="e">
        <f t="shared" si="4489"/>
        <v>#DIV/0!</v>
      </c>
      <c r="PA225" s="13">
        <f t="shared" si="4413"/>
        <v>0</v>
      </c>
      <c r="PB225" s="78">
        <f t="shared" si="4414"/>
        <v>0</v>
      </c>
    </row>
    <row r="226" spans="1:418" ht="15.75" thickBot="1" x14ac:dyDescent="0.3">
      <c r="A226" s="82"/>
      <c r="B226" s="49" t="s">
        <v>17</v>
      </c>
      <c r="C226" s="56">
        <f t="shared" ref="C226:D226" si="4490">SUM(C214:C225)</f>
        <v>0</v>
      </c>
      <c r="D226" s="43">
        <f t="shared" si="4490"/>
        <v>0</v>
      </c>
      <c r="E226" s="57"/>
      <c r="F226" s="56">
        <f t="shared" ref="F226:G226" si="4491">SUM(F214:F225)</f>
        <v>0</v>
      </c>
      <c r="G226" s="43">
        <f t="shared" si="4491"/>
        <v>0</v>
      </c>
      <c r="H226" s="57"/>
      <c r="I226" s="56">
        <f t="shared" ref="I226:J226" si="4492">SUM(I214:I225)</f>
        <v>0</v>
      </c>
      <c r="J226" s="43">
        <f t="shared" si="4492"/>
        <v>0</v>
      </c>
      <c r="K226" s="57"/>
      <c r="L226" s="56">
        <f t="shared" ref="L226:M226" si="4493">SUM(L214:L225)</f>
        <v>0</v>
      </c>
      <c r="M226" s="43">
        <f t="shared" si="4493"/>
        <v>0</v>
      </c>
      <c r="N226" s="57"/>
      <c r="O226" s="56">
        <f t="shared" ref="O226:P226" si="4494">SUM(O214:O225)</f>
        <v>0</v>
      </c>
      <c r="P226" s="43">
        <f t="shared" si="4494"/>
        <v>0</v>
      </c>
      <c r="Q226" s="57"/>
      <c r="R226" s="56">
        <f t="shared" ref="R226:S226" si="4495">SUM(R214:R225)</f>
        <v>0</v>
      </c>
      <c r="S226" s="43">
        <f t="shared" si="4495"/>
        <v>0</v>
      </c>
      <c r="T226" s="57"/>
      <c r="U226" s="56">
        <f t="shared" ref="U226:V226" si="4496">SUM(U214:U225)</f>
        <v>0.61457000000000006</v>
      </c>
      <c r="V226" s="43">
        <f t="shared" si="4496"/>
        <v>204.52099999999999</v>
      </c>
      <c r="W226" s="57"/>
      <c r="X226" s="56">
        <f t="shared" ref="X226:Y226" si="4497">SUM(X214:X225)</f>
        <v>0.59157999999999999</v>
      </c>
      <c r="Y226" s="43">
        <f t="shared" si="4497"/>
        <v>38.618000000000002</v>
      </c>
      <c r="Z226" s="57"/>
      <c r="AA226" s="56">
        <f t="shared" ref="AA226:AB226" si="4498">SUM(AA214:AA225)</f>
        <v>0</v>
      </c>
      <c r="AB226" s="43">
        <f t="shared" si="4498"/>
        <v>0</v>
      </c>
      <c r="AC226" s="57"/>
      <c r="AD226" s="56">
        <f t="shared" ref="AD226:AE226" si="4499">SUM(AD214:AD225)</f>
        <v>0</v>
      </c>
      <c r="AE226" s="43">
        <f t="shared" si="4499"/>
        <v>0</v>
      </c>
      <c r="AF226" s="57"/>
      <c r="AG226" s="56">
        <f t="shared" ref="AG226:AH226" si="4500">SUM(AG214:AG225)</f>
        <v>0</v>
      </c>
      <c r="AH226" s="43">
        <f t="shared" si="4500"/>
        <v>0</v>
      </c>
      <c r="AI226" s="57"/>
      <c r="AJ226" s="56">
        <f t="shared" ref="AJ226:AK226" si="4501">SUM(AJ214:AJ225)</f>
        <v>129.17909</v>
      </c>
      <c r="AK226" s="43">
        <f t="shared" si="4501"/>
        <v>3976.6210000000001</v>
      </c>
      <c r="AL226" s="57"/>
      <c r="AM226" s="56">
        <f t="shared" ref="AM226:AN226" si="4502">SUM(AM214:AM225)</f>
        <v>0</v>
      </c>
      <c r="AN226" s="43">
        <f t="shared" si="4502"/>
        <v>0</v>
      </c>
      <c r="AO226" s="57"/>
      <c r="AP226" s="56">
        <f t="shared" ref="AP226:AQ226" si="4503">SUM(AP214:AP225)</f>
        <v>0.52</v>
      </c>
      <c r="AQ226" s="43">
        <f t="shared" si="4503"/>
        <v>1.528</v>
      </c>
      <c r="AR226" s="57"/>
      <c r="AS226" s="56">
        <f t="shared" ref="AS226:AT226" si="4504">SUM(AS214:AS225)</f>
        <v>3.3999999999999998E-3</v>
      </c>
      <c r="AT226" s="43">
        <f t="shared" si="4504"/>
        <v>4.2999999999999997E-2</v>
      </c>
      <c r="AU226" s="57"/>
      <c r="AV226" s="56">
        <f t="shared" ref="AV226:AW226" si="4505">SUM(AV214:AV225)</f>
        <v>2.0000000000000001E-4</v>
      </c>
      <c r="AW226" s="43">
        <f t="shared" si="4505"/>
        <v>0</v>
      </c>
      <c r="AX226" s="57"/>
      <c r="AY226" s="56">
        <f t="shared" ref="AY226:AZ226" si="4506">SUM(AY214:AY225)</f>
        <v>0</v>
      </c>
      <c r="AZ226" s="43">
        <f t="shared" si="4506"/>
        <v>0</v>
      </c>
      <c r="BA226" s="57"/>
      <c r="BB226" s="56">
        <f t="shared" ref="BB226:BC226" si="4507">SUM(BB214:BB225)</f>
        <v>1E-3</v>
      </c>
      <c r="BC226" s="43">
        <f t="shared" si="4507"/>
        <v>0.71599999999999997</v>
      </c>
      <c r="BD226" s="57"/>
      <c r="BE226" s="56">
        <f t="shared" ref="BE226:BF226" si="4508">SUM(BE214:BE225)</f>
        <v>2.0000000000000001E-4</v>
      </c>
      <c r="BF226" s="43">
        <f t="shared" si="4508"/>
        <v>0</v>
      </c>
      <c r="BG226" s="57"/>
      <c r="BH226" s="56">
        <f t="shared" ref="BH226:BI226" si="4509">SUM(BH214:BH225)</f>
        <v>2.0000000000000001E-4</v>
      </c>
      <c r="BI226" s="43">
        <f t="shared" si="4509"/>
        <v>0</v>
      </c>
      <c r="BJ226" s="57"/>
      <c r="BK226" s="56">
        <f t="shared" ref="BK226:BL226" si="4510">SUM(BK214:BK225)</f>
        <v>8.7586499999999994</v>
      </c>
      <c r="BL226" s="43">
        <f t="shared" si="4510"/>
        <v>3065.0419999999999</v>
      </c>
      <c r="BM226" s="57"/>
      <c r="BN226" s="56">
        <f t="shared" ref="BN226:BO226" si="4511">SUM(BN214:BN225)</f>
        <v>0</v>
      </c>
      <c r="BO226" s="43">
        <f t="shared" si="4511"/>
        <v>0</v>
      </c>
      <c r="BP226" s="57"/>
      <c r="BQ226" s="56">
        <f t="shared" ref="BQ226:BR226" si="4512">SUM(BQ214:BQ225)</f>
        <v>7.7000000000000007E-4</v>
      </c>
      <c r="BR226" s="43">
        <f t="shared" si="4512"/>
        <v>0.156</v>
      </c>
      <c r="BS226" s="57"/>
      <c r="BT226" s="56">
        <f t="shared" ref="BT226:BU226" si="4513">SUM(BT214:BT225)</f>
        <v>77.250699999999995</v>
      </c>
      <c r="BU226" s="43">
        <f t="shared" si="4513"/>
        <v>2819.1080000000002</v>
      </c>
      <c r="BV226" s="57"/>
      <c r="BW226" s="56">
        <f t="shared" ref="BW226:BX226" si="4514">SUM(BW214:BW225)</f>
        <v>4.5860000000000003</v>
      </c>
      <c r="BX226" s="43">
        <f t="shared" si="4514"/>
        <v>597.4</v>
      </c>
      <c r="BY226" s="57"/>
      <c r="BZ226" s="56">
        <f t="shared" ref="BZ226:CA226" si="4515">SUM(BZ214:BZ225)</f>
        <v>0</v>
      </c>
      <c r="CA226" s="43">
        <f t="shared" si="4515"/>
        <v>0</v>
      </c>
      <c r="CB226" s="57"/>
      <c r="CC226" s="56">
        <f t="shared" ref="CC226:CD226" si="4516">SUM(CC214:CC225)</f>
        <v>0</v>
      </c>
      <c r="CD226" s="43">
        <f t="shared" si="4516"/>
        <v>0</v>
      </c>
      <c r="CE226" s="57"/>
      <c r="CF226" s="56">
        <f t="shared" ref="CF226:CG226" si="4517">SUM(CF214:CF225)</f>
        <v>0</v>
      </c>
      <c r="CG226" s="43">
        <f t="shared" si="4517"/>
        <v>0</v>
      </c>
      <c r="CH226" s="57"/>
      <c r="CI226" s="56">
        <f t="shared" ref="CI226:CJ226" si="4518">SUM(CI214:CI225)</f>
        <v>0</v>
      </c>
      <c r="CJ226" s="43">
        <f t="shared" si="4518"/>
        <v>0</v>
      </c>
      <c r="CK226" s="57"/>
      <c r="CL226" s="56">
        <f t="shared" ref="CL226:CM226" si="4519">SUM(CL214:CL225)</f>
        <v>2.2036500000000001</v>
      </c>
      <c r="CM226" s="43">
        <f t="shared" si="4519"/>
        <v>256.97000000000003</v>
      </c>
      <c r="CN226" s="57"/>
      <c r="CO226" s="56">
        <f t="shared" ref="CO226:CP226" si="4520">SUM(CO214:CO225)</f>
        <v>0</v>
      </c>
      <c r="CP226" s="43">
        <f t="shared" si="4520"/>
        <v>0</v>
      </c>
      <c r="CQ226" s="57"/>
      <c r="CR226" s="56">
        <f t="shared" ref="CR226:CS226" si="4521">SUM(CR214:CR225)</f>
        <v>8.6357599999999994</v>
      </c>
      <c r="CS226" s="43">
        <f t="shared" si="4521"/>
        <v>1927.14</v>
      </c>
      <c r="CT226" s="57"/>
      <c r="CU226" s="56">
        <f t="shared" ref="CU226:CV226" si="4522">SUM(CU214:CU225)</f>
        <v>29.256259999999997</v>
      </c>
      <c r="CV226" s="43">
        <f t="shared" si="4522"/>
        <v>5431.6480000000001</v>
      </c>
      <c r="CW226" s="57"/>
      <c r="CX226" s="56">
        <f t="shared" ref="CX226:CY226" si="4523">SUM(CX214:CX225)</f>
        <v>0</v>
      </c>
      <c r="CY226" s="43">
        <f t="shared" si="4523"/>
        <v>0</v>
      </c>
      <c r="CZ226" s="57"/>
      <c r="DA226" s="56">
        <f t="shared" ref="DA226:DB226" si="4524">SUM(DA214:DA225)</f>
        <v>3.3408000000000002</v>
      </c>
      <c r="DB226" s="43">
        <f t="shared" si="4524"/>
        <v>152.90100000000001</v>
      </c>
      <c r="DC226" s="57"/>
      <c r="DD226" s="56">
        <f t="shared" ref="DD226:DE226" si="4525">SUM(DD214:DD225)</f>
        <v>0</v>
      </c>
      <c r="DE226" s="43">
        <f t="shared" si="4525"/>
        <v>0</v>
      </c>
      <c r="DF226" s="57"/>
      <c r="DG226" s="56">
        <f t="shared" ref="DG226:DH226" si="4526">SUM(DG214:DG225)</f>
        <v>0.1</v>
      </c>
      <c r="DH226" s="43">
        <f t="shared" si="4526"/>
        <v>16.190000000000001</v>
      </c>
      <c r="DI226" s="57"/>
      <c r="DJ226" s="56">
        <f t="shared" ref="DJ226:DK226" si="4527">SUM(DJ214:DJ225)</f>
        <v>0.13259000000000001</v>
      </c>
      <c r="DK226" s="43">
        <f t="shared" si="4527"/>
        <v>1662.2829999999999</v>
      </c>
      <c r="DL226" s="57"/>
      <c r="DM226" s="56">
        <f t="shared" ref="DM226:DN226" si="4528">SUM(DM214:DM225)</f>
        <v>4.077</v>
      </c>
      <c r="DN226" s="43">
        <f t="shared" si="4528"/>
        <v>10.669</v>
      </c>
      <c r="DO226" s="57"/>
      <c r="DP226" s="56">
        <f t="shared" ref="DP226:DQ226" si="4529">SUM(DP214:DP225)</f>
        <v>0</v>
      </c>
      <c r="DQ226" s="43">
        <f t="shared" si="4529"/>
        <v>0</v>
      </c>
      <c r="DR226" s="57"/>
      <c r="DS226" s="56">
        <f t="shared" ref="DS226:DT226" si="4530">SUM(DS214:DS225)</f>
        <v>0</v>
      </c>
      <c r="DT226" s="43">
        <f t="shared" si="4530"/>
        <v>0</v>
      </c>
      <c r="DU226" s="57"/>
      <c r="DV226" s="56">
        <f t="shared" ref="DV226:DW226" si="4531">SUM(DV214:DV225)</f>
        <v>23.953679999999999</v>
      </c>
      <c r="DW226" s="43">
        <f t="shared" si="4531"/>
        <v>1953.865</v>
      </c>
      <c r="DX226" s="57"/>
      <c r="DY226" s="56">
        <f t="shared" ref="DY226:DZ226" si="4532">SUM(DY214:DY225)</f>
        <v>0</v>
      </c>
      <c r="DZ226" s="43">
        <f t="shared" si="4532"/>
        <v>0</v>
      </c>
      <c r="EA226" s="57"/>
      <c r="EB226" s="56">
        <f t="shared" ref="EB226:EC226" si="4533">SUM(EB214:EB225)</f>
        <v>136.0478</v>
      </c>
      <c r="EC226" s="43">
        <f t="shared" si="4533"/>
        <v>10058.829</v>
      </c>
      <c r="ED226" s="57"/>
      <c r="EE226" s="56">
        <f t="shared" ref="EE226:EF226" si="4534">SUM(EE214:EE225)</f>
        <v>1.1000000000000001E-3</v>
      </c>
      <c r="EF226" s="43">
        <f t="shared" si="4534"/>
        <v>0.59699999999999998</v>
      </c>
      <c r="EG226" s="57"/>
      <c r="EH226" s="56">
        <f t="shared" ref="EH226:EI226" si="4535">SUM(EH214:EH225)</f>
        <v>6.52</v>
      </c>
      <c r="EI226" s="43">
        <f t="shared" si="4535"/>
        <v>1723.116</v>
      </c>
      <c r="EJ226" s="57"/>
      <c r="EK226" s="56">
        <f t="shared" ref="EK226:EL226" si="4536">SUM(EK214:EK225)</f>
        <v>0</v>
      </c>
      <c r="EL226" s="43">
        <f t="shared" si="4536"/>
        <v>0</v>
      </c>
      <c r="EM226" s="57"/>
      <c r="EN226" s="56">
        <f t="shared" ref="EN226:EO226" si="4537">SUM(EN214:EN225)</f>
        <v>0</v>
      </c>
      <c r="EO226" s="43">
        <f t="shared" si="4537"/>
        <v>0</v>
      </c>
      <c r="EP226" s="57"/>
      <c r="EQ226" s="56">
        <f t="shared" ref="EQ226:ER226" si="4538">SUM(EQ214:EQ225)</f>
        <v>0</v>
      </c>
      <c r="ER226" s="43">
        <f t="shared" si="4538"/>
        <v>0</v>
      </c>
      <c r="ES226" s="57"/>
      <c r="ET226" s="56">
        <f t="shared" ref="ET226:EU226" si="4539">SUM(ET214:ET225)</f>
        <v>0</v>
      </c>
      <c r="EU226" s="43">
        <f t="shared" si="4539"/>
        <v>0</v>
      </c>
      <c r="EV226" s="57"/>
      <c r="EW226" s="56">
        <f t="shared" ref="EW226:EX226" si="4540">SUM(EW214:EW225)</f>
        <v>0.1196</v>
      </c>
      <c r="EX226" s="43">
        <f t="shared" si="4540"/>
        <v>1.056</v>
      </c>
      <c r="EY226" s="57"/>
      <c r="EZ226" s="56">
        <f t="shared" ref="EZ226:FA226" si="4541">SUM(EZ214:EZ225)</f>
        <v>0.55896000000000001</v>
      </c>
      <c r="FA226" s="43">
        <f t="shared" si="4541"/>
        <v>86.408000000000001</v>
      </c>
      <c r="FB226" s="57"/>
      <c r="FC226" s="56">
        <f t="shared" ref="FC226:FD226" si="4542">SUM(FC214:FC225)</f>
        <v>0</v>
      </c>
      <c r="FD226" s="43">
        <f t="shared" si="4542"/>
        <v>0</v>
      </c>
      <c r="FE226" s="57"/>
      <c r="FF226" s="56">
        <f t="shared" ref="FF226:FG226" si="4543">SUM(FF214:FF225)</f>
        <v>76.137749999999997</v>
      </c>
      <c r="FG226" s="43">
        <f t="shared" si="4543"/>
        <v>7324.5569999999998</v>
      </c>
      <c r="FH226" s="57"/>
      <c r="FI226" s="56">
        <f t="shared" ref="FI226:FJ226" si="4544">SUM(FI214:FI225)</f>
        <v>0</v>
      </c>
      <c r="FJ226" s="43">
        <f t="shared" si="4544"/>
        <v>0</v>
      </c>
      <c r="FK226" s="57"/>
      <c r="FL226" s="56">
        <f t="shared" ref="FL226:FM226" si="4545">SUM(FL214:FL225)</f>
        <v>1.119E-2</v>
      </c>
      <c r="FM226" s="43">
        <f t="shared" si="4545"/>
        <v>0.17199999999999999</v>
      </c>
      <c r="FN226" s="57"/>
      <c r="FO226" s="56">
        <f t="shared" ref="FO226:FP226" si="4546">SUM(FO214:FO225)</f>
        <v>38.70814</v>
      </c>
      <c r="FP226" s="43">
        <f t="shared" si="4546"/>
        <v>7539.049</v>
      </c>
      <c r="FQ226" s="57"/>
      <c r="FR226" s="56">
        <f t="shared" ref="FR226:FS226" si="4547">SUM(FR214:FR225)</f>
        <v>331.41439000000003</v>
      </c>
      <c r="FS226" s="43">
        <f t="shared" si="4547"/>
        <v>6857.1440000000002</v>
      </c>
      <c r="FT226" s="57"/>
      <c r="FU226" s="56">
        <f t="shared" ref="FU226:FV226" si="4548">SUM(FU214:FU225)</f>
        <v>242.74454</v>
      </c>
      <c r="FV226" s="43">
        <f t="shared" si="4548"/>
        <v>11432.38</v>
      </c>
      <c r="FW226" s="57"/>
      <c r="FX226" s="56">
        <f t="shared" ref="FX226:FY226" si="4549">SUM(FX214:FX225)</f>
        <v>0</v>
      </c>
      <c r="FY226" s="43">
        <f t="shared" si="4549"/>
        <v>0</v>
      </c>
      <c r="FZ226" s="57"/>
      <c r="GA226" s="56">
        <f t="shared" ref="GA226:GB226" si="4550">SUM(GA214:GA225)</f>
        <v>6.1333000000000002</v>
      </c>
      <c r="GB226" s="43">
        <f t="shared" si="4550"/>
        <v>115.24299999999999</v>
      </c>
      <c r="GC226" s="57"/>
      <c r="GD226" s="56">
        <f t="shared" ref="GD226:GE226" si="4551">SUM(GD214:GD225)</f>
        <v>0</v>
      </c>
      <c r="GE226" s="43">
        <f t="shared" si="4551"/>
        <v>0</v>
      </c>
      <c r="GF226" s="57"/>
      <c r="GG226" s="56">
        <f t="shared" ref="GG226:GH226" si="4552">SUM(GG214:GG225)</f>
        <v>0.1731</v>
      </c>
      <c r="GH226" s="43">
        <f t="shared" si="4552"/>
        <v>4.476</v>
      </c>
      <c r="GI226" s="57"/>
      <c r="GJ226" s="56">
        <f t="shared" ref="GJ226:GK226" si="4553">SUM(GJ214:GJ225)</f>
        <v>17.21022</v>
      </c>
      <c r="GK226" s="43">
        <f t="shared" si="4553"/>
        <v>967.43499999999995</v>
      </c>
      <c r="GL226" s="57"/>
      <c r="GM226" s="56">
        <f t="shared" ref="GM226:GN226" si="4554">SUM(GM214:GM225)</f>
        <v>6.4000000000000003E-3</v>
      </c>
      <c r="GN226" s="43">
        <f t="shared" si="4554"/>
        <v>0.72399999999999998</v>
      </c>
      <c r="GO226" s="57"/>
      <c r="GP226" s="56">
        <f t="shared" ref="GP226:GQ226" si="4555">SUM(GP214:GP225)</f>
        <v>0</v>
      </c>
      <c r="GQ226" s="43">
        <f t="shared" si="4555"/>
        <v>0</v>
      </c>
      <c r="GR226" s="57"/>
      <c r="GS226" s="56">
        <f t="shared" ref="GS226:GT226" si="4556">SUM(GS214:GS225)</f>
        <v>0</v>
      </c>
      <c r="GT226" s="43">
        <f t="shared" si="4556"/>
        <v>0</v>
      </c>
      <c r="GU226" s="57"/>
      <c r="GV226" s="56">
        <f t="shared" ref="GV226:GW226" si="4557">SUM(GV214:GV225)</f>
        <v>5.1220000000000002E-2</v>
      </c>
      <c r="GW226" s="43">
        <f t="shared" si="4557"/>
        <v>7.8650000000000002</v>
      </c>
      <c r="GX226" s="57"/>
      <c r="GY226" s="56">
        <f t="shared" ref="GY226:GZ226" si="4558">SUM(GY214:GY225)</f>
        <v>1.0009999999999999</v>
      </c>
      <c r="GZ226" s="43">
        <f t="shared" si="4558"/>
        <v>45.762999999999998</v>
      </c>
      <c r="HA226" s="57"/>
      <c r="HB226" s="56">
        <f t="shared" ref="HB226:HC226" si="4559">SUM(HB214:HB225)</f>
        <v>1E-3</v>
      </c>
      <c r="HC226" s="43">
        <f t="shared" si="4559"/>
        <v>1.4119999999999999</v>
      </c>
      <c r="HD226" s="57"/>
      <c r="HE226" s="56">
        <f t="shared" ref="HE226:HF226" si="4560">SUM(HE214:HE225)</f>
        <v>7.6000000000000004E-4</v>
      </c>
      <c r="HF226" s="43">
        <f t="shared" si="4560"/>
        <v>1.1890000000000001</v>
      </c>
      <c r="HG226" s="57"/>
      <c r="HH226" s="56">
        <f t="shared" ref="HH226:HI226" si="4561">SUM(HH214:HH225)</f>
        <v>0</v>
      </c>
      <c r="HI226" s="43">
        <f t="shared" si="4561"/>
        <v>0</v>
      </c>
      <c r="HJ226" s="57"/>
      <c r="HK226" s="56">
        <f t="shared" ref="HK226:HL226" si="4562">SUM(HK214:HK225)</f>
        <v>0</v>
      </c>
      <c r="HL226" s="43">
        <f t="shared" si="4562"/>
        <v>0</v>
      </c>
      <c r="HM226" s="57"/>
      <c r="HN226" s="56">
        <f t="shared" ref="HN226:HO226" si="4563">SUM(HN214:HN225)</f>
        <v>0</v>
      </c>
      <c r="HO226" s="43">
        <f t="shared" si="4563"/>
        <v>0</v>
      </c>
      <c r="HP226" s="57"/>
      <c r="HQ226" s="56">
        <f t="shared" ref="HQ226:HR226" si="4564">SUM(HQ214:HQ225)</f>
        <v>40.718230000000005</v>
      </c>
      <c r="HR226" s="43">
        <f t="shared" si="4564"/>
        <v>938.96799999999996</v>
      </c>
      <c r="HS226" s="57"/>
      <c r="HT226" s="56">
        <f t="shared" ref="HT226:HU226" si="4565">SUM(HT214:HT225)</f>
        <v>0</v>
      </c>
      <c r="HU226" s="43">
        <f t="shared" si="4565"/>
        <v>0</v>
      </c>
      <c r="HV226" s="57"/>
      <c r="HW226" s="56">
        <f t="shared" ref="HW226:HX226" si="4566">SUM(HW214:HW225)</f>
        <v>0</v>
      </c>
      <c r="HX226" s="43">
        <f t="shared" si="4566"/>
        <v>0</v>
      </c>
      <c r="HY226" s="57"/>
      <c r="HZ226" s="56">
        <f t="shared" ref="HZ226:IA226" si="4567">SUM(HZ214:HZ225)</f>
        <v>0</v>
      </c>
      <c r="IA226" s="43">
        <f t="shared" si="4567"/>
        <v>0</v>
      </c>
      <c r="IB226" s="57"/>
      <c r="IC226" s="56">
        <f t="shared" ref="IC226:ID226" si="4568">SUM(IC214:IC225)</f>
        <v>0</v>
      </c>
      <c r="ID226" s="43">
        <f t="shared" si="4568"/>
        <v>0</v>
      </c>
      <c r="IE226" s="57"/>
      <c r="IF226" s="56">
        <f t="shared" ref="IF226:IG226" si="4569">SUM(IF214:IF225)</f>
        <v>0</v>
      </c>
      <c r="IG226" s="43">
        <f t="shared" si="4569"/>
        <v>0</v>
      </c>
      <c r="IH226" s="57"/>
      <c r="II226" s="56">
        <f t="shared" ref="II226:IJ226" si="4570">SUM(II214:II225)</f>
        <v>0</v>
      </c>
      <c r="IJ226" s="43">
        <f t="shared" si="4570"/>
        <v>0</v>
      </c>
      <c r="IK226" s="57"/>
      <c r="IL226" s="56">
        <f t="shared" ref="IL226:IM226" si="4571">SUM(IL214:IL225)</f>
        <v>4.7999999999999996E-3</v>
      </c>
      <c r="IM226" s="43">
        <f t="shared" si="4571"/>
        <v>3.6219999999999999</v>
      </c>
      <c r="IN226" s="57"/>
      <c r="IO226" s="56">
        <f t="shared" ref="IO226:IP226" si="4572">SUM(IO214:IO225)</f>
        <v>0</v>
      </c>
      <c r="IP226" s="43">
        <f t="shared" si="4572"/>
        <v>0</v>
      </c>
      <c r="IQ226" s="57"/>
      <c r="IR226" s="56">
        <f t="shared" ref="IR226:IS226" si="4573">SUM(IR214:IR225)</f>
        <v>0</v>
      </c>
      <c r="IS226" s="43">
        <f t="shared" si="4573"/>
        <v>0</v>
      </c>
      <c r="IT226" s="57"/>
      <c r="IU226" s="56">
        <f t="shared" ref="IU226:IV226" si="4574">SUM(IU214:IU225)</f>
        <v>0</v>
      </c>
      <c r="IV226" s="43">
        <f t="shared" si="4574"/>
        <v>0</v>
      </c>
      <c r="IW226" s="57"/>
      <c r="IX226" s="56">
        <f t="shared" ref="IX226:IY226" si="4575">SUM(IX214:IX225)</f>
        <v>160.12986999999998</v>
      </c>
      <c r="IY226" s="43">
        <f t="shared" si="4575"/>
        <v>5567.5020000000004</v>
      </c>
      <c r="IZ226" s="57"/>
      <c r="JA226" s="56">
        <f t="shared" ref="JA226:JB226" si="4576">SUM(JA214:JA225)</f>
        <v>2.0199400000000001</v>
      </c>
      <c r="JB226" s="43">
        <f t="shared" si="4576"/>
        <v>1284.3699999999999</v>
      </c>
      <c r="JC226" s="57"/>
      <c r="JD226" s="56">
        <f t="shared" ref="JD226:JE226" si="4577">SUM(JD214:JD225)</f>
        <v>0</v>
      </c>
      <c r="JE226" s="43">
        <f t="shared" si="4577"/>
        <v>0</v>
      </c>
      <c r="JF226" s="57"/>
      <c r="JG226" s="56">
        <f t="shared" ref="JG226:JH226" si="4578">SUM(JG214:JG225)</f>
        <v>3.5831999999999997</v>
      </c>
      <c r="JH226" s="43">
        <f t="shared" si="4578"/>
        <v>12.657</v>
      </c>
      <c r="JI226" s="57"/>
      <c r="JJ226" s="56">
        <f t="shared" ref="JJ226:JK226" si="4579">SUM(JJ214:JJ225)</f>
        <v>0</v>
      </c>
      <c r="JK226" s="43">
        <f t="shared" si="4579"/>
        <v>0</v>
      </c>
      <c r="JL226" s="57"/>
      <c r="JM226" s="56">
        <f t="shared" ref="JM226:JN226" si="4580">SUM(JM214:JM225)</f>
        <v>3.7</v>
      </c>
      <c r="JN226" s="43">
        <f t="shared" si="4580"/>
        <v>41.677999999999997</v>
      </c>
      <c r="JO226" s="57"/>
      <c r="JP226" s="56">
        <f t="shared" ref="JP226:JQ226" si="4581">SUM(JP214:JP225)</f>
        <v>0</v>
      </c>
      <c r="JQ226" s="43">
        <f t="shared" si="4581"/>
        <v>0</v>
      </c>
      <c r="JR226" s="57"/>
      <c r="JS226" s="56">
        <f t="shared" ref="JS226:JT226" si="4582">SUM(JS214:JS225)</f>
        <v>0</v>
      </c>
      <c r="JT226" s="43">
        <f t="shared" si="4582"/>
        <v>0</v>
      </c>
      <c r="JU226" s="57"/>
      <c r="JV226" s="56">
        <f t="shared" ref="JV226:JW226" si="4583">SUM(JV214:JV225)</f>
        <v>0</v>
      </c>
      <c r="JW226" s="43">
        <f t="shared" si="4583"/>
        <v>0</v>
      </c>
      <c r="JX226" s="57"/>
      <c r="JY226" s="56">
        <f t="shared" ref="JY226:JZ226" si="4584">SUM(JY214:JY225)</f>
        <v>0</v>
      </c>
      <c r="JZ226" s="43">
        <f t="shared" si="4584"/>
        <v>0</v>
      </c>
      <c r="KA226" s="57"/>
      <c r="KB226" s="56">
        <f t="shared" ref="KB226:KC226" si="4585">SUM(KB214:KB225)</f>
        <v>5.2199999999999998E-3</v>
      </c>
      <c r="KC226" s="43">
        <f t="shared" si="4585"/>
        <v>11.64</v>
      </c>
      <c r="KD226" s="57"/>
      <c r="KE226" s="56">
        <f t="shared" ref="KE226:KF226" si="4586">SUM(KE214:KE225)</f>
        <v>392.73471999999998</v>
      </c>
      <c r="KF226" s="43">
        <f t="shared" si="4586"/>
        <v>22272.504000000001</v>
      </c>
      <c r="KG226" s="57"/>
      <c r="KH226" s="56">
        <f t="shared" ref="KH226:KI226" si="4587">SUM(KH214:KH225)</f>
        <v>0</v>
      </c>
      <c r="KI226" s="43">
        <f t="shared" si="4587"/>
        <v>0</v>
      </c>
      <c r="KJ226" s="57"/>
      <c r="KK226" s="56">
        <f t="shared" ref="KK226:KL226" si="4588">SUM(KK214:KK225)</f>
        <v>0</v>
      </c>
      <c r="KL226" s="43">
        <f t="shared" si="4588"/>
        <v>0</v>
      </c>
      <c r="KM226" s="57"/>
      <c r="KN226" s="56">
        <f t="shared" ref="KN226:KO226" si="4589">SUM(KN214:KN225)</f>
        <v>0</v>
      </c>
      <c r="KO226" s="43">
        <f t="shared" si="4589"/>
        <v>0</v>
      </c>
      <c r="KP226" s="57"/>
      <c r="KQ226" s="56">
        <f t="shared" ref="KQ226:KR226" si="4590">SUM(KQ214:KQ225)</f>
        <v>0.34594999999999998</v>
      </c>
      <c r="KR226" s="43">
        <f t="shared" si="4590"/>
        <v>269.66199999999998</v>
      </c>
      <c r="KS226" s="57"/>
      <c r="KT226" s="56">
        <f t="shared" ref="KT226:KU226" si="4591">SUM(KT214:KT225)</f>
        <v>6.9621400000000007</v>
      </c>
      <c r="KU226" s="43">
        <f t="shared" si="4591"/>
        <v>981.47400000000005</v>
      </c>
      <c r="KV226" s="57"/>
      <c r="KW226" s="56">
        <f t="shared" ref="KW226:KX226" si="4592">SUM(KW214:KW225)</f>
        <v>0</v>
      </c>
      <c r="KX226" s="43">
        <f t="shared" si="4592"/>
        <v>0</v>
      </c>
      <c r="KY226" s="57"/>
      <c r="KZ226" s="56">
        <f t="shared" ref="KZ226:LA226" si="4593">SUM(KZ214:KZ225)</f>
        <v>0.57499999999999996</v>
      </c>
      <c r="LA226" s="43">
        <f t="shared" si="4593"/>
        <v>1.992</v>
      </c>
      <c r="LB226" s="57"/>
      <c r="LC226" s="56">
        <f t="shared" ref="LC226:LD226" si="4594">SUM(LC214:LC225)</f>
        <v>0</v>
      </c>
      <c r="LD226" s="43">
        <f t="shared" si="4594"/>
        <v>0</v>
      </c>
      <c r="LE226" s="57"/>
      <c r="LF226" s="56">
        <f t="shared" ref="LF226:LG226" si="4595">SUM(LF214:LF225)</f>
        <v>0</v>
      </c>
      <c r="LG226" s="43">
        <f t="shared" si="4595"/>
        <v>0</v>
      </c>
      <c r="LH226" s="57"/>
      <c r="LI226" s="56">
        <f t="shared" ref="LI226:LJ226" si="4596">SUM(LI214:LI225)</f>
        <v>0</v>
      </c>
      <c r="LJ226" s="43">
        <f t="shared" si="4596"/>
        <v>0</v>
      </c>
      <c r="LK226" s="57"/>
      <c r="LL226" s="56">
        <f t="shared" ref="LL226:LM226" si="4597">SUM(LL214:LL225)</f>
        <v>9.5189999999999997E-2</v>
      </c>
      <c r="LM226" s="43">
        <f t="shared" si="4597"/>
        <v>105.408</v>
      </c>
      <c r="LN226" s="57"/>
      <c r="LO226" s="56">
        <f t="shared" ref="LO226:LP226" si="4598">SUM(LO214:LO225)</f>
        <v>0</v>
      </c>
      <c r="LP226" s="43">
        <f t="shared" si="4598"/>
        <v>0</v>
      </c>
      <c r="LQ226" s="57"/>
      <c r="LR226" s="56">
        <f t="shared" ref="LR226:LS226" si="4599">SUM(LR214:LR225)</f>
        <v>5.9999999999999995E-4</v>
      </c>
      <c r="LS226" s="43">
        <f t="shared" si="4599"/>
        <v>1.2689999999999999</v>
      </c>
      <c r="LT226" s="57"/>
      <c r="LU226" s="56">
        <f t="shared" ref="LU226:LV226" si="4600">SUM(LU214:LU225)</f>
        <v>1.4E-3</v>
      </c>
      <c r="LV226" s="43">
        <f t="shared" si="4600"/>
        <v>1.234</v>
      </c>
      <c r="LW226" s="57"/>
      <c r="LX226" s="56">
        <f t="shared" ref="LX226:LY226" si="4601">SUM(LX214:LX225)</f>
        <v>12.394950000000001</v>
      </c>
      <c r="LY226" s="43">
        <f t="shared" si="4601"/>
        <v>774.56500000000005</v>
      </c>
      <c r="LZ226" s="57"/>
      <c r="MA226" s="56">
        <f t="shared" ref="MA226:MB226" si="4602">SUM(MA214:MA225)</f>
        <v>1.5605199999999999</v>
      </c>
      <c r="MB226" s="43">
        <f t="shared" si="4602"/>
        <v>587.31399999999996</v>
      </c>
      <c r="MC226" s="57"/>
      <c r="MD226" s="56">
        <f t="shared" ref="MD226:ME226" si="4603">SUM(MD214:MD225)</f>
        <v>0</v>
      </c>
      <c r="ME226" s="43">
        <f t="shared" si="4603"/>
        <v>0</v>
      </c>
      <c r="MF226" s="57"/>
      <c r="MG226" s="56">
        <f t="shared" ref="MG226:MH226" si="4604">SUM(MG214:MG225)</f>
        <v>0</v>
      </c>
      <c r="MH226" s="43">
        <f t="shared" si="4604"/>
        <v>0</v>
      </c>
      <c r="MI226" s="57"/>
      <c r="MJ226" s="56">
        <f t="shared" ref="MJ226:MK226" si="4605">SUM(MJ214:MJ225)</f>
        <v>18.536450000000002</v>
      </c>
      <c r="MK226" s="43">
        <f t="shared" si="4605"/>
        <v>6037.1869999999999</v>
      </c>
      <c r="ML226" s="57"/>
      <c r="MM226" s="56">
        <f t="shared" ref="MM226:MN226" si="4606">SUM(MM214:MM225)</f>
        <v>16.78576</v>
      </c>
      <c r="MN226" s="43">
        <f t="shared" si="4606"/>
        <v>3672.127</v>
      </c>
      <c r="MO226" s="57"/>
      <c r="MP226" s="56">
        <f t="shared" ref="MP226:MQ226" si="4607">SUM(MP214:MP225)</f>
        <v>0</v>
      </c>
      <c r="MQ226" s="43">
        <f t="shared" si="4607"/>
        <v>0</v>
      </c>
      <c r="MR226" s="57"/>
      <c r="MS226" s="56">
        <f t="shared" ref="MS226:MT226" si="4608">SUM(MS214:MS225)</f>
        <v>2.03572</v>
      </c>
      <c r="MT226" s="43">
        <f t="shared" si="4608"/>
        <v>26.896999999999998</v>
      </c>
      <c r="MU226" s="57"/>
      <c r="MV226" s="56">
        <f t="shared" ref="MV226:MW226" si="4609">SUM(MV214:MV225)</f>
        <v>0</v>
      </c>
      <c r="MW226" s="43">
        <f t="shared" si="4609"/>
        <v>0</v>
      </c>
      <c r="MX226" s="57"/>
      <c r="MY226" s="56">
        <f t="shared" ref="MY226:MZ226" si="4610">SUM(MY214:MY225)</f>
        <v>40.890999999999998</v>
      </c>
      <c r="MZ226" s="43">
        <f t="shared" si="4610"/>
        <v>558.03899999999999</v>
      </c>
      <c r="NA226" s="57"/>
      <c r="NB226" s="56">
        <f t="shared" ref="NB226:NC226" si="4611">SUM(NB214:NB225)</f>
        <v>0</v>
      </c>
      <c r="NC226" s="43">
        <f t="shared" si="4611"/>
        <v>0</v>
      </c>
      <c r="ND226" s="57"/>
      <c r="NE226" s="56">
        <f t="shared" ref="NE226:NF226" si="4612">SUM(NE214:NE225)</f>
        <v>0</v>
      </c>
      <c r="NF226" s="43">
        <f t="shared" si="4612"/>
        <v>0</v>
      </c>
      <c r="NG226" s="57"/>
      <c r="NH226" s="56">
        <f t="shared" ref="NH226:NI226" si="4613">SUM(NH214:NH225)</f>
        <v>0</v>
      </c>
      <c r="NI226" s="43">
        <f t="shared" si="4613"/>
        <v>0</v>
      </c>
      <c r="NJ226" s="57"/>
      <c r="NK226" s="56">
        <f t="shared" ref="NK226:NL226" si="4614">SUM(NK214:NK225)</f>
        <v>4.7761100000000001</v>
      </c>
      <c r="NL226" s="43">
        <f t="shared" si="4614"/>
        <v>1738.5609999999999</v>
      </c>
      <c r="NM226" s="57"/>
      <c r="NN226" s="56">
        <f t="shared" ref="NN226:NO226" si="4615">SUM(NN214:NN225)</f>
        <v>0</v>
      </c>
      <c r="NO226" s="43">
        <f t="shared" si="4615"/>
        <v>0</v>
      </c>
      <c r="NP226" s="57"/>
      <c r="NQ226" s="56">
        <f t="shared" ref="NQ226:NR226" si="4616">SUM(NQ214:NQ225)</f>
        <v>0</v>
      </c>
      <c r="NR226" s="43">
        <f t="shared" si="4616"/>
        <v>0</v>
      </c>
      <c r="NS226" s="57"/>
      <c r="NT226" s="56">
        <f t="shared" ref="NT226:NU226" si="4617">SUM(NT214:NT225)</f>
        <v>0.98321000000000003</v>
      </c>
      <c r="NU226" s="43">
        <f t="shared" si="4617"/>
        <v>298.75200000000001</v>
      </c>
      <c r="NV226" s="57"/>
      <c r="NW226" s="56">
        <f t="shared" ref="NW226:NX226" si="4618">SUM(NW214:NW225)</f>
        <v>92.018720000000002</v>
      </c>
      <c r="NX226" s="43">
        <f t="shared" si="4618"/>
        <v>9670.6990000000005</v>
      </c>
      <c r="NY226" s="57"/>
      <c r="NZ226" s="56">
        <f t="shared" ref="NZ226:OA226" si="4619">SUM(NZ214:NZ225)</f>
        <v>151.52874</v>
      </c>
      <c r="OA226" s="43">
        <f t="shared" si="4619"/>
        <v>31684.667000000001</v>
      </c>
      <c r="OB226" s="57"/>
      <c r="OC226" s="56">
        <f t="shared" ref="OC226:OD226" si="4620">SUM(OC214:OC225)</f>
        <v>0</v>
      </c>
      <c r="OD226" s="43">
        <f t="shared" si="4620"/>
        <v>0</v>
      </c>
      <c r="OE226" s="57"/>
      <c r="OF226" s="56">
        <f t="shared" ref="OF226:OG226" si="4621">SUM(OF214:OF225)</f>
        <v>2.59334</v>
      </c>
      <c r="OG226" s="43">
        <f t="shared" si="4621"/>
        <v>109.56</v>
      </c>
      <c r="OH226" s="57"/>
      <c r="OI226" s="56">
        <f t="shared" ref="OI226:OJ226" si="4622">SUM(OI214:OI225)</f>
        <v>0</v>
      </c>
      <c r="OJ226" s="43">
        <f t="shared" si="4622"/>
        <v>0</v>
      </c>
      <c r="OK226" s="57"/>
      <c r="OL226" s="56">
        <f t="shared" ref="OL226:OM226" si="4623">SUM(OL214:OL225)</f>
        <v>0</v>
      </c>
      <c r="OM226" s="43">
        <f t="shared" si="4623"/>
        <v>0</v>
      </c>
      <c r="ON226" s="57"/>
      <c r="OO226" s="56">
        <f t="shared" ref="OO226:OP226" si="4624">SUM(OO214:OO225)</f>
        <v>0</v>
      </c>
      <c r="OP226" s="43">
        <f t="shared" si="4624"/>
        <v>0</v>
      </c>
      <c r="OQ226" s="57"/>
      <c r="OR226" s="56">
        <f t="shared" ref="OR226:OS226" si="4625">SUM(OR214:OR225)</f>
        <v>15.763860000000001</v>
      </c>
      <c r="OS226" s="43">
        <f t="shared" si="4625"/>
        <v>2796.0729999999999</v>
      </c>
      <c r="OT226" s="57"/>
      <c r="OU226" s="56">
        <f t="shared" ref="OU226:OV226" si="4626">SUM(OU214:OU225)</f>
        <v>0.82772000000000001</v>
      </c>
      <c r="OV226" s="43">
        <f t="shared" si="4626"/>
        <v>165.88200000000001</v>
      </c>
      <c r="OW226" s="57"/>
      <c r="OX226" s="56">
        <f t="shared" ref="OX226:OY226" si="4627">SUM(OX214:OX225)</f>
        <v>0</v>
      </c>
      <c r="OY226" s="43">
        <f t="shared" si="4627"/>
        <v>0</v>
      </c>
      <c r="OZ226" s="57"/>
      <c r="PA226" s="56">
        <f t="shared" si="4413"/>
        <v>2121.6179300000008</v>
      </c>
      <c r="PB226" s="57">
        <f t="shared" si="4414"/>
        <v>157896.42100000003</v>
      </c>
    </row>
    <row r="231" spans="1:418" x14ac:dyDescent="0.25">
      <c r="OG231" s="26"/>
    </row>
  </sheetData>
  <mergeCells count="140">
    <mergeCell ref="BB4:BD4"/>
    <mergeCell ref="A4:B4"/>
    <mergeCell ref="KW4:KY4"/>
    <mergeCell ref="LF4:LH4"/>
    <mergeCell ref="GP4:GR4"/>
    <mergeCell ref="JA4:JC4"/>
    <mergeCell ref="EE4:EG4"/>
    <mergeCell ref="KT4:KV4"/>
    <mergeCell ref="KZ4:LB4"/>
    <mergeCell ref="DG4:DI4"/>
    <mergeCell ref="EQ4:ES4"/>
    <mergeCell ref="DS4:DU4"/>
    <mergeCell ref="DM4:DO4"/>
    <mergeCell ref="KN4:KP4"/>
    <mergeCell ref="HW4:HY4"/>
    <mergeCell ref="FX4:FZ4"/>
    <mergeCell ref="GS4:GU4"/>
    <mergeCell ref="HK4:HM4"/>
    <mergeCell ref="EN4:EP4"/>
    <mergeCell ref="GA4:GC4"/>
    <mergeCell ref="HQ4:HS4"/>
    <mergeCell ref="HT4:HV4"/>
    <mergeCell ref="HE4:HG4"/>
    <mergeCell ref="GY4:HA4"/>
    <mergeCell ref="HZ4:IB4"/>
    <mergeCell ref="R4:T4"/>
    <mergeCell ref="CO4:CQ4"/>
    <mergeCell ref="LI4:LK4"/>
    <mergeCell ref="IO4:IQ4"/>
    <mergeCell ref="IX4:IZ4"/>
    <mergeCell ref="GV4:GX4"/>
    <mergeCell ref="HN4:HP4"/>
    <mergeCell ref="L4:N4"/>
    <mergeCell ref="O4:Q4"/>
    <mergeCell ref="CU4:CW4"/>
    <mergeCell ref="BQ4:BS4"/>
    <mergeCell ref="BE4:BG4"/>
    <mergeCell ref="AY4:BA4"/>
    <mergeCell ref="AA4:AC4"/>
    <mergeCell ref="BK4:BM4"/>
    <mergeCell ref="DV4:DX4"/>
    <mergeCell ref="CF4:CH4"/>
    <mergeCell ref="AM4:AO4"/>
    <mergeCell ref="JM4:JO4"/>
    <mergeCell ref="JD4:JF4"/>
    <mergeCell ref="KH4:KJ4"/>
    <mergeCell ref="KE4:KG4"/>
    <mergeCell ref="KQ4:KS4"/>
    <mergeCell ref="BZ4:CB4"/>
    <mergeCell ref="CX4:CZ4"/>
    <mergeCell ref="BN4:BP4"/>
    <mergeCell ref="BT4:BV4"/>
    <mergeCell ref="CI4:CK4"/>
    <mergeCell ref="CL4:CN4"/>
    <mergeCell ref="BW4:BY4"/>
    <mergeCell ref="CR4:CT4"/>
    <mergeCell ref="FC4:FE4"/>
    <mergeCell ref="JJ4:JL4"/>
    <mergeCell ref="JS4:JU4"/>
    <mergeCell ref="EW4:EY4"/>
    <mergeCell ref="DD4:DF4"/>
    <mergeCell ref="EK4:EM4"/>
    <mergeCell ref="EB4:ED4"/>
    <mergeCell ref="IU4:IW4"/>
    <mergeCell ref="JG4:JI4"/>
    <mergeCell ref="DA4:DC4"/>
    <mergeCell ref="HH4:HJ4"/>
    <mergeCell ref="IL4:IN4"/>
    <mergeCell ref="DJ4:DL4"/>
    <mergeCell ref="OX4:OZ4"/>
    <mergeCell ref="LU4:LW4"/>
    <mergeCell ref="LX4:LZ4"/>
    <mergeCell ref="MA4:MC4"/>
    <mergeCell ref="LL4:LN4"/>
    <mergeCell ref="LO4:LQ4"/>
    <mergeCell ref="LR4:LT4"/>
    <mergeCell ref="MS4:MU4"/>
    <mergeCell ref="MV4:MX4"/>
    <mergeCell ref="MY4:NA4"/>
    <mergeCell ref="MJ4:ML4"/>
    <mergeCell ref="MM4:MO4"/>
    <mergeCell ref="NN4:NP4"/>
    <mergeCell ref="NT4:NV4"/>
    <mergeCell ref="NW4:NY4"/>
    <mergeCell ref="NB4:ND4"/>
    <mergeCell ref="OU4:OW4"/>
    <mergeCell ref="NK4:NM4"/>
    <mergeCell ref="OL4:ON4"/>
    <mergeCell ref="OC4:OE4"/>
    <mergeCell ref="OF4:OH4"/>
    <mergeCell ref="NQ4:NS4"/>
    <mergeCell ref="MG4:MI4"/>
    <mergeCell ref="C2:Z2"/>
    <mergeCell ref="II4:IK4"/>
    <mergeCell ref="IC4:IE4"/>
    <mergeCell ref="HB4:HD4"/>
    <mergeCell ref="OR4:OT4"/>
    <mergeCell ref="NZ4:OB4"/>
    <mergeCell ref="OI4:OK4"/>
    <mergeCell ref="MD4:MF4"/>
    <mergeCell ref="MP4:MR4"/>
    <mergeCell ref="NE4:NG4"/>
    <mergeCell ref="NH4:NJ4"/>
    <mergeCell ref="EH4:EJ4"/>
    <mergeCell ref="FL4:FN4"/>
    <mergeCell ref="FF4:FH4"/>
    <mergeCell ref="JP4:JR4"/>
    <mergeCell ref="JY4:KA4"/>
    <mergeCell ref="KK4:KM4"/>
    <mergeCell ref="JV4:JX4"/>
    <mergeCell ref="LC4:LE4"/>
    <mergeCell ref="KB4:KD4"/>
    <mergeCell ref="OO4:OQ4"/>
    <mergeCell ref="IF4:IH4"/>
    <mergeCell ref="IR4:IT4"/>
    <mergeCell ref="GM4:GO4"/>
    <mergeCell ref="C4:E4"/>
    <mergeCell ref="FU4:FW4"/>
    <mergeCell ref="GJ4:GL4"/>
    <mergeCell ref="I4:K4"/>
    <mergeCell ref="AG4:AI4"/>
    <mergeCell ref="U4:W4"/>
    <mergeCell ref="X4:Z4"/>
    <mergeCell ref="AJ4:AL4"/>
    <mergeCell ref="AP4:AR4"/>
    <mergeCell ref="AS4:AU4"/>
    <mergeCell ref="AV4:AX4"/>
    <mergeCell ref="BH4:BJ4"/>
    <mergeCell ref="ET4:EV4"/>
    <mergeCell ref="GD4:GF4"/>
    <mergeCell ref="GG4:GI4"/>
    <mergeCell ref="FR4:FT4"/>
    <mergeCell ref="FI4:FK4"/>
    <mergeCell ref="EZ4:FB4"/>
    <mergeCell ref="FO4:FQ4"/>
    <mergeCell ref="AD4:AF4"/>
    <mergeCell ref="DP4:DR4"/>
    <mergeCell ref="DY4:EA4"/>
    <mergeCell ref="F4:H4"/>
    <mergeCell ref="CC4:C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2106.90.90 Imports.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2020-03-03T12:19:05Z</dcterms:modified>
</cp:coreProperties>
</file>